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uppie_eti\Desktop\recherche pop\Corée\"/>
    </mc:Choice>
  </mc:AlternateContent>
  <bookViews>
    <workbookView xWindow="0" yWindow="0" windowWidth="28800" windowHeight="12300" tabRatio="468" activeTab="3"/>
  </bookViews>
  <sheets>
    <sheet name="Metadata" sheetId="4" r:id="rId1"/>
    <sheet name="KCDC__by age and sex_Data" sheetId="1" r:id="rId2"/>
    <sheet name="KCDC_Total_Deaths_Data" sheetId="2" r:id="rId3"/>
    <sheet name="Population" sheetId="5" r:id="rId4"/>
  </sheets>
  <definedNames>
    <definedName name="_xlnm._FilterDatabase" localSheetId="2" hidden="1">KCDC_Total_Deaths_Data!$A$6:$B$6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5" l="1"/>
  <c r="P15" i="5"/>
  <c r="P18" i="5" s="1"/>
  <c r="N15" i="5"/>
  <c r="L10" i="5"/>
  <c r="K6" i="5"/>
  <c r="L7" i="5"/>
  <c r="F10" i="5"/>
  <c r="F7" i="5"/>
  <c r="K7" i="5"/>
  <c r="R7" i="5"/>
  <c r="F8" i="5"/>
  <c r="K8" i="5"/>
  <c r="L8" i="5"/>
  <c r="R8" i="5"/>
  <c r="F9" i="5"/>
  <c r="L9" i="5"/>
  <c r="R9" i="5"/>
  <c r="J15" i="5"/>
  <c r="J18" i="5" s="1"/>
  <c r="H15" i="5"/>
  <c r="H18" i="5" s="1"/>
  <c r="D15" i="5"/>
  <c r="E7" i="5" s="1"/>
  <c r="B15" i="5"/>
  <c r="B18" i="5" s="1"/>
  <c r="R13" i="5"/>
  <c r="L13" i="5"/>
  <c r="F13" i="5"/>
  <c r="R12" i="5"/>
  <c r="L12" i="5"/>
  <c r="K12" i="5"/>
  <c r="F12" i="5"/>
  <c r="R11" i="5"/>
  <c r="L11" i="5"/>
  <c r="K11" i="5"/>
  <c r="F11" i="5"/>
  <c r="K10" i="5"/>
  <c r="R5" i="5"/>
  <c r="L5" i="5"/>
  <c r="K5" i="5"/>
  <c r="F5" i="5"/>
  <c r="N18" i="5" l="1"/>
  <c r="O7" i="5"/>
  <c r="O8" i="5"/>
  <c r="O9" i="5"/>
  <c r="O5" i="5"/>
  <c r="O11" i="5"/>
  <c r="O6" i="5"/>
  <c r="O13" i="5"/>
  <c r="O12" i="5"/>
  <c r="O10" i="5"/>
  <c r="R6" i="5"/>
  <c r="R15" i="5" s="1"/>
  <c r="L6" i="5"/>
  <c r="K13" i="5"/>
  <c r="K9" i="5"/>
  <c r="K15" i="5" s="1"/>
  <c r="I5" i="5"/>
  <c r="I12" i="5"/>
  <c r="I6" i="5"/>
  <c r="I11" i="5"/>
  <c r="I10" i="5"/>
  <c r="I13" i="5"/>
  <c r="E6" i="5"/>
  <c r="E10" i="5"/>
  <c r="E12" i="5"/>
  <c r="D18" i="5"/>
  <c r="E8" i="5"/>
  <c r="F6" i="5"/>
  <c r="F15" i="5" s="1"/>
  <c r="G10" i="5" s="1"/>
  <c r="E13" i="5"/>
  <c r="E11" i="5"/>
  <c r="E5" i="5"/>
  <c r="E9" i="5"/>
  <c r="C11" i="5"/>
  <c r="C5" i="5"/>
  <c r="C12" i="5"/>
  <c r="C13" i="5"/>
  <c r="C6" i="5"/>
  <c r="C10" i="5"/>
  <c r="I9" i="5"/>
  <c r="C9" i="5"/>
  <c r="I8" i="5"/>
  <c r="C8" i="5"/>
  <c r="I7" i="5"/>
  <c r="C7" i="5"/>
  <c r="Q9" i="5"/>
  <c r="Q8" i="5"/>
  <c r="Q7" i="5"/>
  <c r="Q5" i="5"/>
  <c r="Q6" i="5"/>
  <c r="Q10" i="5"/>
  <c r="Q11" i="5"/>
  <c r="Q12" i="5"/>
  <c r="Q13" i="5"/>
  <c r="L15" i="5"/>
  <c r="M11" i="5" s="1"/>
  <c r="O15" i="5" l="1"/>
  <c r="I15" i="5"/>
  <c r="E15" i="5"/>
  <c r="G11" i="5"/>
  <c r="G9" i="5"/>
  <c r="G13" i="5"/>
  <c r="G6" i="5"/>
  <c r="C15" i="5"/>
  <c r="G12" i="5"/>
  <c r="F18" i="5"/>
  <c r="G8" i="5"/>
  <c r="G5" i="5"/>
  <c r="G7" i="5"/>
  <c r="R18" i="5"/>
  <c r="S7" i="5"/>
  <c r="S8" i="5"/>
  <c r="S9" i="5"/>
  <c r="L18" i="5"/>
  <c r="M7" i="5"/>
  <c r="M8" i="5"/>
  <c r="M9" i="5"/>
  <c r="M10" i="5"/>
  <c r="S11" i="5"/>
  <c r="M13" i="5"/>
  <c r="S5" i="5"/>
  <c r="M5" i="5"/>
  <c r="S10" i="5"/>
  <c r="M12" i="5"/>
  <c r="S12" i="5"/>
  <c r="Q15" i="5"/>
  <c r="S13" i="5"/>
  <c r="S6" i="5"/>
  <c r="M6" i="5"/>
  <c r="H6" i="1" l="1"/>
  <c r="O6" i="1"/>
  <c r="V6" i="1"/>
  <c r="AC6" i="1"/>
  <c r="AJ6" i="1"/>
  <c r="AQ6" i="1"/>
  <c r="AX6" i="1"/>
  <c r="BE6" i="1"/>
  <c r="BL6" i="1"/>
  <c r="MM6" i="1"/>
  <c r="AFI6" i="1"/>
  <c r="AFB6" i="1" s="1"/>
  <c r="AEU6" i="1" s="1"/>
  <c r="AEN6" i="1" s="1"/>
  <c r="AEG6" i="1" s="1"/>
  <c r="ADZ6" i="1" s="1"/>
  <c r="ADS6" i="1" s="1"/>
  <c r="ADL6" i="1" s="1"/>
  <c r="ADE6" i="1" s="1"/>
  <c r="ACX6" i="1" s="1"/>
  <c r="ACQ6" i="1" s="1"/>
  <c r="ACJ6" i="1" s="1"/>
  <c r="ACC6" i="1" s="1"/>
  <c r="ABV6" i="1" s="1"/>
  <c r="ABO6" i="1" s="1"/>
  <c r="ABH6" i="1" s="1"/>
  <c r="ABA6" i="1" s="1"/>
  <c r="AAT6" i="1" s="1"/>
  <c r="AAM6" i="1" s="1"/>
  <c r="AAF6" i="1" s="1"/>
  <c r="ZY6" i="1" s="1"/>
  <c r="ZR6" i="1" s="1"/>
  <c r="ZK6" i="1" s="1"/>
  <c r="ZD6" i="1" s="1"/>
  <c r="YW6" i="1" s="1"/>
  <c r="YP6" i="1" s="1"/>
  <c r="YI6" i="1" s="1"/>
  <c r="YB6" i="1" s="1"/>
  <c r="XU6" i="1" s="1"/>
  <c r="XN6" i="1" s="1"/>
  <c r="XG6" i="1" s="1"/>
  <c r="WZ6" i="1" s="1"/>
  <c r="WS6" i="1" s="1"/>
  <c r="WL6" i="1" s="1"/>
  <c r="WE6" i="1" s="1"/>
  <c r="VX6" i="1" s="1"/>
  <c r="VQ6" i="1" s="1"/>
  <c r="VJ6" i="1" s="1"/>
  <c r="VC6" i="1" s="1"/>
  <c r="UV6" i="1" s="1"/>
  <c r="UO6" i="1" s="1"/>
  <c r="UH6" i="1" s="1"/>
  <c r="UA6" i="1" s="1"/>
  <c r="TT6" i="1" s="1"/>
  <c r="TM6" i="1" s="1"/>
  <c r="TF6" i="1" s="1"/>
  <c r="SY6" i="1" s="1"/>
  <c r="SR6" i="1" s="1"/>
  <c r="SK6" i="1" s="1"/>
  <c r="SD6" i="1" s="1"/>
  <c r="RW6" i="1" s="1"/>
  <c r="RP6" i="1" s="1"/>
  <c r="RI6" i="1" s="1"/>
  <c r="RB6" i="1" s="1"/>
  <c r="QU6" i="1" s="1"/>
  <c r="QN6" i="1" s="1"/>
  <c r="QG6" i="1" s="1"/>
  <c r="PZ6" i="1" s="1"/>
  <c r="PS6" i="1" s="1"/>
  <c r="PL6" i="1" s="1"/>
  <c r="PE6" i="1" s="1"/>
  <c r="OX6" i="1" s="1"/>
  <c r="OQ6" i="1" s="1"/>
  <c r="OJ6" i="1" s="1"/>
  <c r="OC6" i="1" s="1"/>
  <c r="NV6" i="1" s="1"/>
  <c r="NO6" i="1" s="1"/>
  <c r="NH6" i="1" s="1"/>
  <c r="NA6" i="1" s="1"/>
  <c r="MT6" i="1" s="1"/>
  <c r="AFP6" i="1"/>
  <c r="AFW6" i="1"/>
  <c r="AKE6" i="1"/>
  <c r="AJX6" i="1" s="1"/>
  <c r="AJQ6" i="1" s="1"/>
  <c r="AJJ6" i="1" s="1"/>
  <c r="AJC6" i="1" s="1"/>
  <c r="AIV6" i="1" s="1"/>
  <c r="AIO6" i="1" s="1"/>
  <c r="AIH6" i="1" s="1"/>
  <c r="AIA6" i="1" s="1"/>
  <c r="AHT6" i="1" s="1"/>
  <c r="AHM6" i="1" s="1"/>
  <c r="AHF6" i="1" s="1"/>
  <c r="AGY6" i="1" s="1"/>
  <c r="AGR6" i="1" s="1"/>
  <c r="AGK6" i="1" s="1"/>
  <c r="AGD6" i="1" s="1"/>
  <c r="AKL6" i="1"/>
  <c r="AKS6" i="1"/>
  <c r="APO6" i="1"/>
  <c r="APH6" i="1" s="1"/>
  <c r="APA6" i="1" s="1"/>
  <c r="AOT6" i="1" s="1"/>
  <c r="AOM6" i="1" s="1"/>
  <c r="AOF6" i="1" s="1"/>
  <c r="ANY6" i="1" s="1"/>
  <c r="ANR6" i="1" s="1"/>
  <c r="ANK6" i="1" s="1"/>
  <c r="AND6" i="1" s="1"/>
  <c r="AMW6" i="1" s="1"/>
  <c r="AMP6" i="1" s="1"/>
  <c r="AMI6" i="1" s="1"/>
  <c r="AMB6" i="1" s="1"/>
  <c r="ALU6" i="1" s="1"/>
  <c r="ALN6" i="1" s="1"/>
  <c r="ALG6" i="1" s="1"/>
  <c r="AKZ6" i="1" s="1"/>
  <c r="AQC6" i="1"/>
  <c r="APV6" i="1" s="1"/>
  <c r="AQJ6" i="1"/>
  <c r="ASU6" i="1"/>
  <c r="ASN6" i="1" s="1"/>
  <c r="ASG6" i="1" s="1"/>
  <c r="ARZ6" i="1" s="1"/>
  <c r="ARS6" i="1" s="1"/>
  <c r="ARL6" i="1" s="1"/>
  <c r="ARE6" i="1" s="1"/>
  <c r="AQX6" i="1" s="1"/>
  <c r="AQQ6" i="1" s="1"/>
  <c r="ATB6" i="1"/>
  <c r="BRH6" i="1"/>
  <c r="BRA6" i="1"/>
  <c r="BQT6" i="1"/>
  <c r="BQM6" i="1"/>
  <c r="BQF6" i="1" s="1"/>
  <c r="BPY6" i="1" s="1"/>
  <c r="BPR6" i="1" s="1"/>
  <c r="BPK6" i="1" s="1"/>
  <c r="BPD6" i="1" s="1"/>
  <c r="BOW6" i="1" s="1"/>
  <c r="BOP6" i="1" s="1"/>
  <c r="BOI6" i="1" s="1"/>
  <c r="BOB6" i="1" s="1"/>
  <c r="BNU6" i="1" s="1"/>
  <c r="BNN6" i="1" s="1"/>
  <c r="BNG6" i="1" s="1"/>
  <c r="BMZ6" i="1" s="1"/>
  <c r="BMS6" i="1" s="1"/>
  <c r="BML6" i="1" s="1"/>
  <c r="BME6" i="1" s="1"/>
  <c r="BLX6" i="1" s="1"/>
  <c r="BLQ6" i="1" s="1"/>
  <c r="BLJ6" i="1" s="1"/>
  <c r="BLC6" i="1" s="1"/>
  <c r="BKV6" i="1" s="1"/>
  <c r="BKO6" i="1" s="1"/>
  <c r="BKH6" i="1" s="1"/>
  <c r="BKA6" i="1" s="1"/>
  <c r="BJT6" i="1" s="1"/>
  <c r="BJM6" i="1" s="1"/>
  <c r="BJF6" i="1" s="1"/>
  <c r="BIY6" i="1" s="1"/>
  <c r="BIR6" i="1" s="1"/>
  <c r="BIK6" i="1" s="1"/>
  <c r="BID6" i="1" s="1"/>
  <c r="BHW6" i="1" s="1"/>
  <c r="BHP6" i="1" s="1"/>
  <c r="BHI6" i="1" s="1"/>
  <c r="BHB6" i="1" s="1"/>
  <c r="BGU6" i="1" s="1"/>
  <c r="BGN6" i="1" s="1"/>
  <c r="BGG6" i="1" s="1"/>
  <c r="BFZ6" i="1" s="1"/>
  <c r="BFS6" i="1" s="1"/>
  <c r="BFL6" i="1" s="1"/>
  <c r="BFE6" i="1" s="1"/>
  <c r="BEX6" i="1" s="1"/>
  <c r="BEQ6" i="1" s="1"/>
  <c r="BEJ6" i="1" s="1"/>
  <c r="BEC6" i="1" s="1"/>
  <c r="BDV6" i="1" s="1"/>
  <c r="BDO6" i="1" s="1"/>
  <c r="BDH6" i="1" s="1"/>
  <c r="BDA6" i="1" s="1"/>
  <c r="BCT6" i="1" s="1"/>
  <c r="BCM6" i="1" s="1"/>
  <c r="BCF6" i="1" s="1"/>
  <c r="BBY6" i="1" s="1"/>
  <c r="BBR6" i="1" s="1"/>
  <c r="BBK6" i="1" s="1"/>
  <c r="BBD6" i="1" s="1"/>
  <c r="BAW6" i="1" s="1"/>
  <c r="BAP6" i="1" s="1"/>
  <c r="BAI6" i="1" s="1"/>
  <c r="BAB6" i="1" s="1"/>
  <c r="AZU6" i="1" s="1"/>
  <c r="AZN6" i="1" s="1"/>
  <c r="AZG6" i="1" s="1"/>
  <c r="AYZ6" i="1" s="1"/>
  <c r="AYS6" i="1" s="1"/>
  <c r="AYL6" i="1" s="1"/>
  <c r="AYE6" i="1" s="1"/>
  <c r="AXX6" i="1" s="1"/>
  <c r="AXQ6" i="1" s="1"/>
  <c r="AXJ6" i="1" s="1"/>
  <c r="AXC6" i="1" s="1"/>
  <c r="AWV6" i="1" s="1"/>
  <c r="AWO6" i="1" s="1"/>
  <c r="AWH6" i="1" s="1"/>
  <c r="AWA6" i="1" s="1"/>
  <c r="AVT6" i="1" s="1"/>
  <c r="AVM6" i="1" s="1"/>
  <c r="AVF6" i="1" s="1"/>
  <c r="AUY6" i="1" s="1"/>
  <c r="AUR6" i="1" s="1"/>
  <c r="AUK6" i="1" s="1"/>
  <c r="AUD6" i="1" s="1"/>
  <c r="ATW6" i="1" s="1"/>
  <c r="ATP6" i="1" s="1"/>
  <c r="ATI6" i="1" s="1"/>
  <c r="BRO6" i="1" l="1"/>
  <c r="BRV6" i="1"/>
  <c r="BSC6" i="1"/>
  <c r="BSJ6" i="1"/>
  <c r="BSQ6" i="1"/>
  <c r="BSX6" i="1"/>
  <c r="BTE6" i="1"/>
  <c r="BTL6" i="1"/>
  <c r="BTS6" i="1"/>
  <c r="BTZ6" i="1"/>
  <c r="BUG6" i="1"/>
  <c r="BUN6" i="1"/>
  <c r="BUU6" i="1"/>
  <c r="BVB6" i="1"/>
  <c r="BVI6" i="1"/>
  <c r="BVP6" i="1"/>
  <c r="BVW6" i="1"/>
  <c r="BWD6" i="1"/>
  <c r="BWK6" i="1"/>
  <c r="BWR6" i="1"/>
  <c r="BWY6" i="1"/>
  <c r="BXF6" i="1"/>
  <c r="BXM6" i="1"/>
  <c r="BXT6" i="1"/>
  <c r="CIG6" i="1"/>
  <c r="CHZ6" i="1"/>
  <c r="CHS6" i="1"/>
  <c r="CHL6" i="1"/>
  <c r="CHE6" i="1" s="1"/>
  <c r="CGX6" i="1" s="1"/>
  <c r="CGQ6" i="1" s="1"/>
  <c r="CGJ6" i="1" s="1"/>
  <c r="CGC6" i="1" s="1"/>
  <c r="CFV6" i="1" s="1"/>
  <c r="CFO6" i="1" s="1"/>
  <c r="CFH6" i="1" s="1"/>
  <c r="CFA6" i="1" s="1"/>
  <c r="CET6" i="1" s="1"/>
  <c r="CEM6" i="1" s="1"/>
  <c r="CEF6" i="1" s="1"/>
  <c r="CDY6" i="1" s="1"/>
  <c r="CDR6" i="1" s="1"/>
  <c r="CDK6" i="1" s="1"/>
  <c r="CDD6" i="1" s="1"/>
  <c r="CCW6" i="1" s="1"/>
  <c r="CCP6" i="1" s="1"/>
  <c r="CCI6" i="1" s="1"/>
  <c r="CCB6" i="1" s="1"/>
  <c r="CBU6" i="1" s="1"/>
  <c r="CBN6" i="1" s="1"/>
  <c r="CBG6" i="1" s="1"/>
  <c r="CAZ6" i="1" s="1"/>
  <c r="CAS6" i="1" s="1"/>
  <c r="CAL6" i="1" s="1"/>
  <c r="CAE6" i="1" s="1"/>
  <c r="BZX6" i="1" s="1"/>
  <c r="BZQ6" i="1" s="1"/>
  <c r="BZJ6" i="1" s="1"/>
  <c r="BZC6" i="1" s="1"/>
  <c r="BYV6" i="1" s="1"/>
  <c r="BYO6" i="1" s="1"/>
  <c r="BYH6" i="1" s="1"/>
  <c r="BYA6" i="1" s="1"/>
  <c r="CIN6" i="1"/>
  <c r="CJI6" i="1"/>
  <c r="CJP6" i="1"/>
  <c r="CJW6" i="1"/>
  <c r="CKD6" i="1"/>
  <c r="CKK6" i="1"/>
  <c r="CKR6" i="1"/>
  <c r="CKY6" i="1"/>
  <c r="CLF6" i="1"/>
  <c r="CLM6" i="1"/>
  <c r="CLT6" i="1"/>
  <c r="CMA6" i="1"/>
  <c r="CMH6" i="1"/>
  <c r="MK22" i="1" l="1"/>
  <c r="MJ22" i="1"/>
  <c r="MD22" i="1"/>
  <c r="MC22" i="1"/>
  <c r="LW22" i="1"/>
  <c r="LV22" i="1"/>
  <c r="LP22" i="1"/>
  <c r="LO22" i="1"/>
  <c r="LI22" i="1"/>
  <c r="LH22" i="1"/>
  <c r="LB22" i="1"/>
  <c r="LA22" i="1"/>
  <c r="KU22" i="1"/>
  <c r="KT22" i="1"/>
  <c r="KN22" i="1"/>
  <c r="KM22" i="1"/>
  <c r="KG22" i="1"/>
  <c r="KF22" i="1"/>
  <c r="JZ22" i="1"/>
  <c r="JY22" i="1"/>
  <c r="JS22" i="1"/>
  <c r="JR22" i="1"/>
  <c r="JL22" i="1"/>
  <c r="JK22" i="1"/>
  <c r="JE22" i="1"/>
  <c r="JD22" i="1"/>
  <c r="IX22" i="1"/>
  <c r="IW22" i="1"/>
  <c r="IQ22" i="1"/>
  <c r="IP22" i="1"/>
  <c r="IJ22" i="1"/>
  <c r="II22" i="1"/>
  <c r="IC22" i="1"/>
  <c r="IB22" i="1"/>
  <c r="HV22" i="1"/>
  <c r="HU22" i="1"/>
  <c r="HO22" i="1"/>
  <c r="HN22" i="1"/>
  <c r="HH22" i="1"/>
  <c r="HG22" i="1"/>
  <c r="HA22" i="1"/>
  <c r="GZ22" i="1"/>
  <c r="MK19" i="1"/>
  <c r="MD19" i="1"/>
  <c r="ME16" i="1" s="1"/>
  <c r="LW19" i="1"/>
  <c r="LX16" i="1" s="1"/>
  <c r="LP19" i="1"/>
  <c r="LI19" i="1"/>
  <c r="LB19" i="1"/>
  <c r="KU19" i="1"/>
  <c r="KN19" i="1"/>
  <c r="KO14" i="1" s="1"/>
  <c r="KG19" i="1"/>
  <c r="KH14" i="1" s="1"/>
  <c r="JZ19" i="1"/>
  <c r="KA14" i="1" s="1"/>
  <c r="JS19" i="1"/>
  <c r="JL19" i="1"/>
  <c r="JE19" i="1"/>
  <c r="IX19" i="1"/>
  <c r="IY16" i="1" s="1"/>
  <c r="IQ19" i="1"/>
  <c r="IR16" i="1" s="1"/>
  <c r="IJ19" i="1"/>
  <c r="IK16" i="1" s="1"/>
  <c r="IC19" i="1"/>
  <c r="HV19" i="1"/>
  <c r="HO19" i="1"/>
  <c r="HH19" i="1"/>
  <c r="HI14" i="1" s="1"/>
  <c r="HA19" i="1"/>
  <c r="HB14" i="1" s="1"/>
  <c r="ML16" i="1"/>
  <c r="LQ16" i="1"/>
  <c r="LJ16" i="1"/>
  <c r="LC16" i="1"/>
  <c r="KV16" i="1"/>
  <c r="KA16" i="1"/>
  <c r="JT16" i="1"/>
  <c r="JM16" i="1"/>
  <c r="JF16" i="1"/>
  <c r="ID16" i="1"/>
  <c r="HW16" i="1"/>
  <c r="HP16" i="1"/>
  <c r="ML15" i="1"/>
  <c r="ME15" i="1"/>
  <c r="LX15" i="1"/>
  <c r="LQ15" i="1"/>
  <c r="LJ15" i="1"/>
  <c r="LC15" i="1"/>
  <c r="KV15" i="1"/>
  <c r="JT15" i="1"/>
  <c r="JM15" i="1"/>
  <c r="JF15" i="1"/>
  <c r="IY15" i="1"/>
  <c r="IR15" i="1"/>
  <c r="IK15" i="1"/>
  <c r="ID15" i="1"/>
  <c r="HW15" i="1"/>
  <c r="HP15" i="1"/>
  <c r="ML14" i="1"/>
  <c r="LQ14" i="1"/>
  <c r="LJ14" i="1"/>
  <c r="LC14" i="1"/>
  <c r="KV14" i="1"/>
  <c r="JT14" i="1"/>
  <c r="JM14" i="1"/>
  <c r="JF14" i="1"/>
  <c r="IK14" i="1"/>
  <c r="ID14" i="1"/>
  <c r="HW14" i="1"/>
  <c r="HP14" i="1"/>
  <c r="ML13" i="1"/>
  <c r="LQ13" i="1"/>
  <c r="LJ13" i="1"/>
  <c r="LC13" i="1"/>
  <c r="KV13" i="1"/>
  <c r="KO13" i="1"/>
  <c r="KH13" i="1"/>
  <c r="KA13" i="1"/>
  <c r="JT13" i="1"/>
  <c r="JM13" i="1"/>
  <c r="JF13" i="1"/>
  <c r="ID13" i="1"/>
  <c r="HW13" i="1"/>
  <c r="HP13" i="1"/>
  <c r="HI13" i="1"/>
  <c r="HB13" i="1"/>
  <c r="ML12" i="1"/>
  <c r="LQ12" i="1"/>
  <c r="LJ12" i="1"/>
  <c r="LC12" i="1"/>
  <c r="KV12" i="1"/>
  <c r="KA12" i="1"/>
  <c r="JT12" i="1"/>
  <c r="JM12" i="1"/>
  <c r="JF12" i="1"/>
  <c r="ID12" i="1"/>
  <c r="HW12" i="1"/>
  <c r="HP12" i="1"/>
  <c r="ML11" i="1"/>
  <c r="ME11" i="1"/>
  <c r="LX11" i="1"/>
  <c r="LQ11" i="1"/>
  <c r="LJ11" i="1"/>
  <c r="LC11" i="1"/>
  <c r="KV11" i="1"/>
  <c r="KA11" i="1"/>
  <c r="JT11" i="1"/>
  <c r="JM11" i="1"/>
  <c r="JF11" i="1"/>
  <c r="IY11" i="1"/>
  <c r="IR11" i="1"/>
  <c r="IK11" i="1"/>
  <c r="ID11" i="1"/>
  <c r="HW11" i="1"/>
  <c r="HP11" i="1"/>
  <c r="ML10" i="1"/>
  <c r="LQ10" i="1"/>
  <c r="LQ19" i="1" s="1"/>
  <c r="LJ10" i="1"/>
  <c r="LC10" i="1"/>
  <c r="LC19" i="1" s="1"/>
  <c r="KV10" i="1"/>
  <c r="KA10" i="1"/>
  <c r="JT10" i="1"/>
  <c r="JM10" i="1"/>
  <c r="JF10" i="1"/>
  <c r="IK10" i="1"/>
  <c r="ID10" i="1"/>
  <c r="HW10" i="1"/>
  <c r="HW19" i="1" s="1"/>
  <c r="HP10" i="1"/>
  <c r="ML9" i="1"/>
  <c r="ME9" i="1"/>
  <c r="LQ9" i="1"/>
  <c r="LJ9" i="1"/>
  <c r="LC9" i="1"/>
  <c r="KV9" i="1"/>
  <c r="KO9" i="1"/>
  <c r="KH9" i="1"/>
  <c r="KA9" i="1"/>
  <c r="JT9" i="1"/>
  <c r="JM9" i="1"/>
  <c r="JF9" i="1"/>
  <c r="IK9" i="1"/>
  <c r="ID9" i="1"/>
  <c r="HW9" i="1"/>
  <c r="HP9" i="1"/>
  <c r="HI9" i="1"/>
  <c r="HB9" i="1"/>
  <c r="ML8" i="1"/>
  <c r="ML19" i="1" s="1"/>
  <c r="LQ8" i="1"/>
  <c r="LJ8" i="1"/>
  <c r="LJ19" i="1" s="1"/>
  <c r="LC8" i="1"/>
  <c r="KV8" i="1"/>
  <c r="KV19" i="1" s="1"/>
  <c r="KA8" i="1"/>
  <c r="JT8" i="1"/>
  <c r="JT19" i="1" s="1"/>
  <c r="JM8" i="1"/>
  <c r="JM19" i="1" s="1"/>
  <c r="JF8" i="1"/>
  <c r="JF19" i="1" s="1"/>
  <c r="IK8" i="1"/>
  <c r="ID8" i="1"/>
  <c r="ID19" i="1" s="1"/>
  <c r="HW8" i="1"/>
  <c r="HP8" i="1"/>
  <c r="HP19" i="1" s="1"/>
  <c r="DU22" i="1"/>
  <c r="DT22" i="1"/>
  <c r="DN22" i="1"/>
  <c r="DM22" i="1"/>
  <c r="DG22" i="1"/>
  <c r="DF22" i="1"/>
  <c r="CZ22" i="1"/>
  <c r="CY22" i="1"/>
  <c r="CS22" i="1"/>
  <c r="CR22" i="1"/>
  <c r="CL22" i="1"/>
  <c r="CK22" i="1"/>
  <c r="CE22" i="1"/>
  <c r="CD22" i="1"/>
  <c r="BX22" i="1"/>
  <c r="BW22" i="1"/>
  <c r="DU19" i="1"/>
  <c r="DV11" i="1" s="1"/>
  <c r="DN19" i="1"/>
  <c r="DO16" i="1" s="1"/>
  <c r="DG19" i="1"/>
  <c r="DH16" i="1" s="1"/>
  <c r="CZ19" i="1"/>
  <c r="DA14" i="1" s="1"/>
  <c r="CS19" i="1"/>
  <c r="CT14" i="1" s="1"/>
  <c r="CL19" i="1"/>
  <c r="CM14" i="1" s="1"/>
  <c r="CE19" i="1"/>
  <c r="CF13" i="1" s="1"/>
  <c r="BX19" i="1"/>
  <c r="BY15" i="1" s="1"/>
  <c r="CT13" i="1"/>
  <c r="DA12" i="1"/>
  <c r="GT22" i="1"/>
  <c r="GS22" i="1"/>
  <c r="GM22" i="1"/>
  <c r="GL22" i="1"/>
  <c r="GF22" i="1"/>
  <c r="GE22" i="1"/>
  <c r="FY22" i="1"/>
  <c r="FX22" i="1"/>
  <c r="FR22" i="1"/>
  <c r="FQ22" i="1"/>
  <c r="FK22" i="1"/>
  <c r="FJ22" i="1"/>
  <c r="FD22" i="1"/>
  <c r="FC22" i="1"/>
  <c r="EW22" i="1"/>
  <c r="EV22" i="1"/>
  <c r="EP22" i="1"/>
  <c r="EO22" i="1"/>
  <c r="EI22" i="1"/>
  <c r="EH22" i="1"/>
  <c r="EB22" i="1"/>
  <c r="EA22" i="1"/>
  <c r="GT19" i="1"/>
  <c r="GU14" i="1" s="1"/>
  <c r="GM19" i="1"/>
  <c r="GN14" i="1" s="1"/>
  <c r="GF19" i="1"/>
  <c r="GG15" i="1" s="1"/>
  <c r="FY19" i="1"/>
  <c r="FZ16" i="1" s="1"/>
  <c r="FR19" i="1"/>
  <c r="FS14" i="1" s="1"/>
  <c r="FK19" i="1"/>
  <c r="FL12" i="1" s="1"/>
  <c r="FD19" i="1"/>
  <c r="FE16" i="1" s="1"/>
  <c r="EW19" i="1"/>
  <c r="EX16" i="1" s="1"/>
  <c r="EP19" i="1"/>
  <c r="EQ16" i="1" s="1"/>
  <c r="EI19" i="1"/>
  <c r="EJ16" i="1" s="1"/>
  <c r="EB19" i="1"/>
  <c r="EC8" i="1" s="1"/>
  <c r="EQ14" i="1"/>
  <c r="MF6" i="1"/>
  <c r="LY6" i="1" s="1"/>
  <c r="LR6" i="1" s="1"/>
  <c r="LK6" i="1" s="1"/>
  <c r="LD6" i="1" s="1"/>
  <c r="KW6" i="1" s="1"/>
  <c r="KP6" i="1" s="1"/>
  <c r="KI6" i="1" s="1"/>
  <c r="KB6" i="1" s="1"/>
  <c r="JU6" i="1" s="1"/>
  <c r="JN6" i="1" s="1"/>
  <c r="JG6" i="1" s="1"/>
  <c r="IZ6" i="1" s="1"/>
  <c r="IS6" i="1" s="1"/>
  <c r="IL6" i="1" s="1"/>
  <c r="IE6" i="1" s="1"/>
  <c r="HX6" i="1" s="1"/>
  <c r="HQ6" i="1" s="1"/>
  <c r="HJ6" i="1" s="1"/>
  <c r="HC6" i="1" s="1"/>
  <c r="GV6" i="1" s="1"/>
  <c r="GO6" i="1" s="1"/>
  <c r="GH6" i="1" s="1"/>
  <c r="GA6" i="1" s="1"/>
  <c r="FT6" i="1" s="1"/>
  <c r="FM6" i="1" s="1"/>
  <c r="FF6" i="1" s="1"/>
  <c r="EY6" i="1" s="1"/>
  <c r="ER6" i="1" s="1"/>
  <c r="EK6" i="1" s="1"/>
  <c r="ED6" i="1" s="1"/>
  <c r="DW6" i="1" s="1"/>
  <c r="DP6" i="1" s="1"/>
  <c r="DI6" i="1" s="1"/>
  <c r="DB6" i="1" s="1"/>
  <c r="CU6" i="1" s="1"/>
  <c r="CN6" i="1" s="1"/>
  <c r="CG6" i="1" s="1"/>
  <c r="BZ6" i="1" s="1"/>
  <c r="BS6" i="1" s="1"/>
  <c r="BY13" i="1" l="1"/>
  <c r="BY14" i="1"/>
  <c r="BY12" i="1"/>
  <c r="BY16" i="1"/>
  <c r="BY8" i="1"/>
  <c r="BY9" i="1"/>
  <c r="BY10" i="1"/>
  <c r="BY11" i="1"/>
  <c r="CF10" i="1"/>
  <c r="CM13" i="1"/>
  <c r="CM10" i="1"/>
  <c r="CM16" i="1"/>
  <c r="CT9" i="1"/>
  <c r="CT12" i="1"/>
  <c r="CT16" i="1"/>
  <c r="CT10" i="1"/>
  <c r="DA9" i="1"/>
  <c r="DA15" i="1"/>
  <c r="DA10" i="1"/>
  <c r="DA16" i="1"/>
  <c r="DA13" i="1"/>
  <c r="DH13" i="1"/>
  <c r="DH10" i="1"/>
  <c r="DH8" i="1"/>
  <c r="DH11" i="1"/>
  <c r="DH15" i="1"/>
  <c r="DH9" i="1"/>
  <c r="DH12" i="1"/>
  <c r="DH14" i="1"/>
  <c r="DO12" i="1"/>
  <c r="DO10" i="1"/>
  <c r="DO13" i="1"/>
  <c r="DO11" i="1"/>
  <c r="DO15" i="1"/>
  <c r="DO9" i="1"/>
  <c r="DO19" i="1" s="1"/>
  <c r="DO8" i="1"/>
  <c r="DO14" i="1"/>
  <c r="DV13" i="1"/>
  <c r="DV10" i="1"/>
  <c r="EC16" i="1"/>
  <c r="EC14" i="1"/>
  <c r="EC9" i="1"/>
  <c r="EC10" i="1"/>
  <c r="EC11" i="1"/>
  <c r="EJ14" i="1"/>
  <c r="EJ11" i="1"/>
  <c r="EQ8" i="1"/>
  <c r="EQ10" i="1"/>
  <c r="EQ9" i="1"/>
  <c r="EQ11" i="1"/>
  <c r="EX9" i="1"/>
  <c r="EX12" i="1"/>
  <c r="EX11" i="1"/>
  <c r="EX14" i="1"/>
  <c r="EX10" i="1"/>
  <c r="EX8" i="1"/>
  <c r="FE12" i="1"/>
  <c r="FE14" i="1"/>
  <c r="FE10" i="1"/>
  <c r="FE8" i="1"/>
  <c r="FE11" i="1"/>
  <c r="FE9" i="1"/>
  <c r="FE13" i="1"/>
  <c r="FL11" i="1"/>
  <c r="GG8" i="1"/>
  <c r="GG10" i="1"/>
  <c r="GG9" i="1"/>
  <c r="GN9" i="1"/>
  <c r="GN8" i="1"/>
  <c r="GN10" i="1"/>
  <c r="GU15" i="1"/>
  <c r="GU12" i="1"/>
  <c r="IK19" i="1"/>
  <c r="HB8" i="1"/>
  <c r="KH8" i="1"/>
  <c r="IR10" i="1"/>
  <c r="LX10" i="1"/>
  <c r="HB12" i="1"/>
  <c r="KH12" i="1"/>
  <c r="IR14" i="1"/>
  <c r="LX14" i="1"/>
  <c r="HB16" i="1"/>
  <c r="KH16" i="1"/>
  <c r="HI8" i="1"/>
  <c r="KO8" i="1"/>
  <c r="IY10" i="1"/>
  <c r="ME10" i="1"/>
  <c r="HI12" i="1"/>
  <c r="KO12" i="1"/>
  <c r="IY14" i="1"/>
  <c r="ME14" i="1"/>
  <c r="HI16" i="1"/>
  <c r="KO16" i="1"/>
  <c r="IK13" i="1"/>
  <c r="KA15" i="1"/>
  <c r="KA19" i="1" s="1"/>
  <c r="IR9" i="1"/>
  <c r="LX9" i="1"/>
  <c r="HB11" i="1"/>
  <c r="KH11" i="1"/>
  <c r="IR13" i="1"/>
  <c r="LX13" i="1"/>
  <c r="HB15" i="1"/>
  <c r="KH15" i="1"/>
  <c r="HI11" i="1"/>
  <c r="KO15" i="1"/>
  <c r="IK12" i="1"/>
  <c r="IR8" i="1"/>
  <c r="LX8" i="1"/>
  <c r="LX19" i="1" s="1"/>
  <c r="HB10" i="1"/>
  <c r="KH10" i="1"/>
  <c r="IR12" i="1"/>
  <c r="LX12" i="1"/>
  <c r="IY9" i="1"/>
  <c r="KO11" i="1"/>
  <c r="IY13" i="1"/>
  <c r="ME13" i="1"/>
  <c r="HI15" i="1"/>
  <c r="IY8" i="1"/>
  <c r="IY19" i="1" s="1"/>
  <c r="ME8" i="1"/>
  <c r="ME19" i="1" s="1"/>
  <c r="HI10" i="1"/>
  <c r="KO10" i="1"/>
  <c r="IY12" i="1"/>
  <c r="ME12" i="1"/>
  <c r="DV8" i="1"/>
  <c r="DV14" i="1"/>
  <c r="FL8" i="1"/>
  <c r="FL16" i="1"/>
  <c r="CF15" i="1"/>
  <c r="FS8" i="1"/>
  <c r="EC12" i="1"/>
  <c r="EC15" i="1"/>
  <c r="FS16" i="1"/>
  <c r="CF9" i="1"/>
  <c r="CF12" i="1"/>
  <c r="CM15" i="1"/>
  <c r="DV16" i="1"/>
  <c r="FZ8" i="1"/>
  <c r="FL9" i="1"/>
  <c r="FL10" i="1"/>
  <c r="EQ12" i="1"/>
  <c r="EC13" i="1"/>
  <c r="EQ15" i="1"/>
  <c r="CM9" i="1"/>
  <c r="CM12" i="1"/>
  <c r="CT15" i="1"/>
  <c r="FL13" i="1"/>
  <c r="FS9" i="1"/>
  <c r="FS11" i="1"/>
  <c r="FS15" i="1"/>
  <c r="CF11" i="1"/>
  <c r="CF14" i="1"/>
  <c r="FS12" i="1"/>
  <c r="FZ14" i="1"/>
  <c r="CM8" i="1"/>
  <c r="CM11" i="1"/>
  <c r="DV15" i="1"/>
  <c r="GN11" i="1"/>
  <c r="GG12" i="1"/>
  <c r="GN13" i="1"/>
  <c r="GG14" i="1"/>
  <c r="CT8" i="1"/>
  <c r="DV9" i="1"/>
  <c r="CT11" i="1"/>
  <c r="DV12" i="1"/>
  <c r="FS10" i="1"/>
  <c r="FL15" i="1"/>
  <c r="FL14" i="1"/>
  <c r="FZ11" i="1"/>
  <c r="FS13" i="1"/>
  <c r="GN15" i="1"/>
  <c r="CF8" i="1"/>
  <c r="GG11" i="1"/>
  <c r="GG13" i="1"/>
  <c r="EJ8" i="1"/>
  <c r="GN12" i="1"/>
  <c r="DA8" i="1"/>
  <c r="DA11" i="1"/>
  <c r="CF16" i="1"/>
  <c r="GU13" i="1"/>
  <c r="GU8" i="1"/>
  <c r="GU9" i="1"/>
  <c r="GU10" i="1"/>
  <c r="EX15" i="1"/>
  <c r="FE15" i="1"/>
  <c r="GG16" i="1"/>
  <c r="GN16" i="1"/>
  <c r="GU11" i="1"/>
  <c r="GU16" i="1"/>
  <c r="EJ9" i="1"/>
  <c r="EJ12" i="1"/>
  <c r="EJ15" i="1"/>
  <c r="EJ10" i="1"/>
  <c r="EJ13" i="1"/>
  <c r="EQ13" i="1"/>
  <c r="FZ9" i="1"/>
  <c r="FZ12" i="1"/>
  <c r="EX13" i="1"/>
  <c r="FZ15" i="1"/>
  <c r="FZ10" i="1"/>
  <c r="FZ13" i="1"/>
  <c r="BY19" i="1" l="1"/>
  <c r="CM19" i="1"/>
  <c r="DH19" i="1"/>
  <c r="EC19" i="1"/>
  <c r="EQ19" i="1"/>
  <c r="EX19" i="1"/>
  <c r="FE19" i="1"/>
  <c r="FL19" i="1"/>
  <c r="FS19" i="1"/>
  <c r="GG19" i="1"/>
  <c r="HI19" i="1"/>
  <c r="KH19" i="1"/>
  <c r="HB19" i="1"/>
  <c r="IR19" i="1"/>
  <c r="KO19" i="1"/>
  <c r="DA19" i="1"/>
  <c r="CF19" i="1"/>
  <c r="CT19" i="1"/>
  <c r="GN19" i="1"/>
  <c r="DV19" i="1"/>
  <c r="EJ19" i="1"/>
  <c r="GU19" i="1"/>
  <c r="FZ19" i="1"/>
  <c r="M22" i="1" l="1"/>
  <c r="L22" i="1" l="1"/>
  <c r="M19" i="1"/>
  <c r="E12" i="2"/>
  <c r="E13" i="2"/>
  <c r="E14" i="2"/>
  <c r="E15" i="2"/>
  <c r="E16" i="2"/>
  <c r="E17" i="2"/>
  <c r="E18" i="2"/>
  <c r="E11" i="2"/>
  <c r="E19" i="2"/>
  <c r="D9" i="2"/>
  <c r="D10" i="2"/>
  <c r="D11" i="2"/>
  <c r="D12" i="2"/>
  <c r="D13" i="2"/>
  <c r="D14" i="2"/>
  <c r="D8" i="2"/>
  <c r="N16" i="1" l="1"/>
  <c r="N15" i="1"/>
  <c r="N14" i="1"/>
  <c r="N13" i="1"/>
  <c r="N12" i="1"/>
  <c r="N10" i="1"/>
  <c r="N9" i="1"/>
  <c r="N8" i="1"/>
  <c r="N11" i="1"/>
  <c r="A14" i="2"/>
  <c r="A13" i="2" s="1"/>
  <c r="T22" i="1"/>
  <c r="S22" i="1"/>
  <c r="T19" i="1"/>
  <c r="U15" i="1" s="1"/>
  <c r="D15" i="2"/>
  <c r="N19" i="1" l="1"/>
  <c r="U10" i="1"/>
  <c r="U14" i="1"/>
  <c r="U8" i="1"/>
  <c r="U12" i="1"/>
  <c r="U16" i="1"/>
  <c r="U13" i="1"/>
  <c r="U9" i="1"/>
  <c r="U11" i="1"/>
  <c r="A12" i="2"/>
  <c r="C13" i="2"/>
  <c r="C14" i="2"/>
  <c r="AA22" i="1"/>
  <c r="Z22" i="1"/>
  <c r="AA19" i="1"/>
  <c r="D17" i="2"/>
  <c r="D18" i="2"/>
  <c r="D19" i="2"/>
  <c r="D20" i="2"/>
  <c r="D21" i="2"/>
  <c r="D16" i="2"/>
  <c r="U19" i="1" l="1"/>
  <c r="A11" i="2"/>
  <c r="C12" i="2"/>
  <c r="AB16" i="1"/>
  <c r="AB12" i="1"/>
  <c r="AB9" i="1"/>
  <c r="AB15" i="1"/>
  <c r="AB11" i="1"/>
  <c r="AB8" i="1"/>
  <c r="AB14" i="1"/>
  <c r="AB10" i="1"/>
  <c r="AB13" i="1"/>
  <c r="D22" i="2"/>
  <c r="AH22" i="1"/>
  <c r="AG22" i="1"/>
  <c r="AH19" i="1"/>
  <c r="AI16" i="1" s="1"/>
  <c r="AO22" i="1"/>
  <c r="AN22" i="1"/>
  <c r="AO19" i="1"/>
  <c r="AP15" i="1" s="1"/>
  <c r="D24" i="2"/>
  <c r="D25" i="2"/>
  <c r="D26" i="2"/>
  <c r="D27" i="2"/>
  <c r="D28" i="2"/>
  <c r="D23" i="2"/>
  <c r="A10" i="2" l="1"/>
  <c r="C11" i="2"/>
  <c r="E21" i="2"/>
  <c r="AB19" i="1"/>
  <c r="E20" i="2"/>
  <c r="E24" i="2"/>
  <c r="E22" i="2"/>
  <c r="E23" i="2"/>
  <c r="AI13" i="1"/>
  <c r="E25" i="2"/>
  <c r="AI9" i="1"/>
  <c r="AI10" i="1"/>
  <c r="AI14" i="1"/>
  <c r="AI11" i="1"/>
  <c r="AI15" i="1"/>
  <c r="AI8" i="1"/>
  <c r="AI12" i="1"/>
  <c r="AP16" i="1"/>
  <c r="AP8" i="1"/>
  <c r="AP13" i="1"/>
  <c r="AP9" i="1"/>
  <c r="AP12" i="1"/>
  <c r="AP10" i="1"/>
  <c r="AP14" i="1"/>
  <c r="AP11" i="1"/>
  <c r="AV22" i="1"/>
  <c r="AU22" i="1"/>
  <c r="AV19" i="1"/>
  <c r="D30" i="2"/>
  <c r="D31" i="2"/>
  <c r="D32" i="2"/>
  <c r="D33" i="2"/>
  <c r="D34" i="2"/>
  <c r="D35" i="2"/>
  <c r="D36" i="2"/>
  <c r="D29" i="2"/>
  <c r="E26" i="2" s="1"/>
  <c r="A9" i="2" l="1"/>
  <c r="C10" i="2"/>
  <c r="E30" i="2"/>
  <c r="E29" i="2"/>
  <c r="E27" i="2"/>
  <c r="E28" i="2"/>
  <c r="E31" i="2"/>
  <c r="AI19" i="1"/>
  <c r="AP19" i="1"/>
  <c r="AW16" i="1"/>
  <c r="AW12" i="1"/>
  <c r="AW8" i="1"/>
  <c r="AW11" i="1"/>
  <c r="AW14" i="1"/>
  <c r="AW10" i="1"/>
  <c r="AW9" i="1"/>
  <c r="AW15" i="1"/>
  <c r="AW13" i="1"/>
  <c r="E32" i="2"/>
  <c r="E33" i="2"/>
  <c r="D38" i="2"/>
  <c r="D39" i="2"/>
  <c r="D40" i="2"/>
  <c r="D41" i="2"/>
  <c r="D42" i="2"/>
  <c r="D37" i="2"/>
  <c r="C9" i="2" l="1"/>
  <c r="A8" i="2"/>
  <c r="C8" i="2" s="1"/>
  <c r="AW19" i="1"/>
  <c r="E39" i="2"/>
  <c r="E34" i="2"/>
  <c r="E38" i="2"/>
  <c r="E36" i="2"/>
  <c r="E35" i="2"/>
  <c r="E37" i="2"/>
  <c r="BC22" i="1"/>
  <c r="BB22" i="1"/>
  <c r="BC19" i="1"/>
  <c r="BD16" i="1" s="1"/>
  <c r="BJ22" i="1"/>
  <c r="BI22" i="1"/>
  <c r="BJ19" i="1"/>
  <c r="BK16" i="1" s="1"/>
  <c r="BQ19" i="1"/>
  <c r="BR9" i="1" s="1"/>
  <c r="BP22" i="1"/>
  <c r="BQ22" i="1"/>
  <c r="BD9" i="1" l="1"/>
  <c r="BD13" i="1"/>
  <c r="BD10" i="1"/>
  <c r="BD14" i="1"/>
  <c r="BD11" i="1"/>
  <c r="BD15" i="1"/>
  <c r="BD8" i="1"/>
  <c r="BD12" i="1"/>
  <c r="BR14" i="1"/>
  <c r="BR8" i="1"/>
  <c r="BR11" i="1"/>
  <c r="BR12" i="1"/>
  <c r="BR16" i="1"/>
  <c r="BR15" i="1"/>
  <c r="BR10" i="1"/>
  <c r="BK15" i="1"/>
  <c r="BK10" i="1"/>
  <c r="BK9" i="1"/>
  <c r="BK11" i="1"/>
  <c r="BK14" i="1"/>
  <c r="BK13" i="1"/>
  <c r="BK8" i="1"/>
  <c r="BK12" i="1"/>
  <c r="BR13" i="1"/>
  <c r="BR19" i="1" l="1"/>
  <c r="BD19" i="1"/>
  <c r="BK19" i="1"/>
  <c r="D43" i="2"/>
  <c r="E40" i="2" s="1"/>
  <c r="D44" i="2"/>
  <c r="D45" i="2"/>
  <c r="D46" i="2"/>
  <c r="D47" i="2"/>
  <c r="D48" i="2"/>
  <c r="D49" i="2"/>
  <c r="E44" i="2" l="1"/>
  <c r="E41" i="2"/>
  <c r="E43" i="2"/>
  <c r="E42" i="2"/>
  <c r="E45" i="2"/>
  <c r="E46" i="2"/>
  <c r="D51" i="2"/>
  <c r="D52" i="2"/>
  <c r="D53" i="2"/>
  <c r="D54" i="2"/>
  <c r="D55" i="2"/>
  <c r="D56" i="2"/>
  <c r="D50" i="2"/>
  <c r="E50" i="2" l="1"/>
  <c r="E49" i="2"/>
  <c r="E53" i="2"/>
  <c r="E48" i="2"/>
  <c r="E47" i="2"/>
  <c r="E52" i="2"/>
  <c r="E51" i="2"/>
  <c r="E138" i="2"/>
  <c r="E139" i="2"/>
  <c r="E140" i="2"/>
  <c r="E141" i="2"/>
  <c r="E142" i="2"/>
  <c r="E143" i="2"/>
  <c r="E144" i="2"/>
  <c r="E145" i="2"/>
  <c r="D58" i="2"/>
  <c r="D59" i="2"/>
  <c r="D60" i="2"/>
  <c r="D61" i="2"/>
  <c r="D62" i="2"/>
  <c r="D63" i="2"/>
  <c r="D57" i="2"/>
  <c r="E57" i="2" l="1"/>
  <c r="E55" i="2"/>
  <c r="E59" i="2"/>
  <c r="E54" i="2"/>
  <c r="E56" i="2"/>
  <c r="E58" i="2"/>
  <c r="E60" i="2"/>
  <c r="D65" i="2"/>
  <c r="D66" i="2"/>
  <c r="D67" i="2"/>
  <c r="D68" i="2"/>
  <c r="D69" i="2"/>
  <c r="D70" i="2"/>
  <c r="D64" i="2"/>
  <c r="E62" i="2" l="1"/>
  <c r="E63" i="2"/>
  <c r="E65" i="2"/>
  <c r="E67" i="2"/>
  <c r="E61" i="2"/>
  <c r="E64" i="2"/>
  <c r="E66" i="2"/>
  <c r="D72" i="2"/>
  <c r="D73" i="2"/>
  <c r="D74" i="2"/>
  <c r="D75" i="2"/>
  <c r="D76" i="2"/>
  <c r="D77" i="2"/>
  <c r="D71" i="2"/>
  <c r="E68" i="2" s="1"/>
  <c r="E71" i="2" l="1"/>
  <c r="E74" i="2"/>
  <c r="E72" i="2"/>
  <c r="E69" i="2"/>
  <c r="E70" i="2"/>
  <c r="E73" i="2"/>
  <c r="D79" i="2"/>
  <c r="D80" i="2"/>
  <c r="D81" i="2"/>
  <c r="D82" i="2"/>
  <c r="D83" i="2"/>
  <c r="D84" i="2"/>
  <c r="D78" i="2"/>
  <c r="E81" i="2" l="1"/>
  <c r="E80" i="2"/>
  <c r="E75" i="2"/>
  <c r="E76" i="2"/>
  <c r="E77" i="2"/>
  <c r="E78" i="2"/>
  <c r="E79" i="2"/>
  <c r="D86" i="2"/>
  <c r="D87" i="2"/>
  <c r="D88" i="2"/>
  <c r="D89" i="2"/>
  <c r="D90" i="2"/>
  <c r="D91" i="2"/>
  <c r="D92" i="2"/>
  <c r="D85" i="2"/>
  <c r="E88" i="2" l="1"/>
  <c r="E83" i="2"/>
  <c r="E84" i="2"/>
  <c r="E86" i="2"/>
  <c r="E82" i="2"/>
  <c r="E89" i="2"/>
  <c r="E87" i="2"/>
  <c r="E85" i="2"/>
  <c r="D94" i="2"/>
  <c r="D95" i="2"/>
  <c r="D96" i="2"/>
  <c r="D97" i="2"/>
  <c r="D98" i="2"/>
  <c r="D99" i="2"/>
  <c r="D93" i="2"/>
  <c r="D101" i="2"/>
  <c r="D102" i="2"/>
  <c r="D103" i="2"/>
  <c r="D104" i="2"/>
  <c r="D105" i="2"/>
  <c r="D106" i="2"/>
  <c r="D100" i="2"/>
  <c r="D108" i="2"/>
  <c r="D109" i="2"/>
  <c r="D110" i="2"/>
  <c r="D111" i="2"/>
  <c r="D112" i="2"/>
  <c r="D107" i="2"/>
  <c r="D114" i="2"/>
  <c r="D115" i="2"/>
  <c r="D116" i="2"/>
  <c r="D117" i="2"/>
  <c r="D118" i="2"/>
  <c r="D119" i="2"/>
  <c r="D120" i="2"/>
  <c r="D113" i="2"/>
  <c r="D122" i="2"/>
  <c r="D123" i="2"/>
  <c r="D124" i="2"/>
  <c r="D125" i="2"/>
  <c r="D126" i="2"/>
  <c r="D121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D128" i="2"/>
  <c r="D129" i="2"/>
  <c r="D130" i="2"/>
  <c r="D131" i="2"/>
  <c r="D132" i="2"/>
  <c r="D133" i="2"/>
  <c r="D127" i="2"/>
  <c r="A148" i="2"/>
  <c r="B135" i="2"/>
  <c r="D134" i="2" s="1"/>
  <c r="E137" i="2" s="1"/>
  <c r="B148" i="2"/>
  <c r="B147" i="2" s="1"/>
  <c r="B146" i="2" s="1"/>
  <c r="B145" i="2" s="1"/>
  <c r="B144" i="2" s="1"/>
  <c r="B143" i="2" s="1"/>
  <c r="B142" i="2" s="1"/>
  <c r="B141" i="2" s="1"/>
  <c r="B140" i="2" s="1"/>
  <c r="B139" i="2" s="1"/>
  <c r="B138" i="2" s="1"/>
  <c r="B137" i="2" s="1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149" i="2"/>
  <c r="MR22" i="1"/>
  <c r="MQ22" i="1"/>
  <c r="MR19" i="1"/>
  <c r="MS8" i="1" s="1"/>
  <c r="MY22" i="1"/>
  <c r="MX22" i="1"/>
  <c r="MY19" i="1"/>
  <c r="MZ9" i="1" s="1"/>
  <c r="NF22" i="1"/>
  <c r="NE22" i="1"/>
  <c r="NF19" i="1"/>
  <c r="NG11" i="1" s="1"/>
  <c r="NM22" i="1"/>
  <c r="NL22" i="1"/>
  <c r="NM19" i="1"/>
  <c r="NN11" i="1" s="1"/>
  <c r="NT22" i="1"/>
  <c r="NS22" i="1"/>
  <c r="NT19" i="1"/>
  <c r="NU8" i="1" s="1"/>
  <c r="OA22" i="1"/>
  <c r="NZ22" i="1"/>
  <c r="OA19" i="1"/>
  <c r="OB9" i="1" s="1"/>
  <c r="OH22" i="1"/>
  <c r="OG22" i="1"/>
  <c r="OH19" i="1"/>
  <c r="OI16" i="1" s="1"/>
  <c r="OO22" i="1"/>
  <c r="ON22" i="1"/>
  <c r="OO19" i="1"/>
  <c r="OP15" i="1" s="1"/>
  <c r="OV22" i="1"/>
  <c r="OU22" i="1"/>
  <c r="OV19" i="1"/>
  <c r="OW8" i="1" s="1"/>
  <c r="PC22" i="1"/>
  <c r="PB22" i="1"/>
  <c r="PC19" i="1"/>
  <c r="PJ22" i="1"/>
  <c r="PI22" i="1"/>
  <c r="PJ19" i="1"/>
  <c r="PK12" i="1" s="1"/>
  <c r="PQ22" i="1"/>
  <c r="PP22" i="1"/>
  <c r="PQ19" i="1"/>
  <c r="PR11" i="1" s="1"/>
  <c r="PX22" i="1"/>
  <c r="PW22" i="1"/>
  <c r="PX19" i="1"/>
  <c r="PY8" i="1" s="1"/>
  <c r="QE22" i="1"/>
  <c r="QD22" i="1"/>
  <c r="QE19" i="1"/>
  <c r="QF8" i="1" s="1"/>
  <c r="QL22" i="1"/>
  <c r="QK22" i="1"/>
  <c r="QL19" i="1"/>
  <c r="QM16" i="1" s="1"/>
  <c r="QS19" i="1"/>
  <c r="QT10" i="1" s="1"/>
  <c r="QR22" i="1"/>
  <c r="QS22" i="1"/>
  <c r="QZ22" i="1"/>
  <c r="QY22" i="1"/>
  <c r="QZ19" i="1"/>
  <c r="RA8" i="1" s="1"/>
  <c r="RG22" i="1"/>
  <c r="RF22" i="1"/>
  <c r="RG19" i="1"/>
  <c r="RH10" i="1" s="1"/>
  <c r="RN22" i="1"/>
  <c r="RM22" i="1"/>
  <c r="RN19" i="1"/>
  <c r="RO16" i="1" s="1"/>
  <c r="RU22" i="1"/>
  <c r="RT22" i="1"/>
  <c r="RU19" i="1"/>
  <c r="RV10" i="1" s="1"/>
  <c r="SB22" i="1"/>
  <c r="SA22" i="1"/>
  <c r="SB19" i="1"/>
  <c r="SC8" i="1" s="1"/>
  <c r="SI22" i="1"/>
  <c r="SH22" i="1"/>
  <c r="SI19" i="1"/>
  <c r="SJ10" i="1" s="1"/>
  <c r="SP22" i="1"/>
  <c r="SO22" i="1"/>
  <c r="SP19" i="1"/>
  <c r="SQ13" i="1" s="1"/>
  <c r="SW22" i="1"/>
  <c r="SV22" i="1"/>
  <c r="SW19" i="1"/>
  <c r="SX9" i="1" s="1"/>
  <c r="TD22" i="1"/>
  <c r="TC22" i="1"/>
  <c r="TD19" i="1"/>
  <c r="TE8" i="1" s="1"/>
  <c r="TK22" i="1"/>
  <c r="TJ22" i="1"/>
  <c r="TK19" i="1"/>
  <c r="TR22" i="1"/>
  <c r="TQ22" i="1"/>
  <c r="TR19" i="1"/>
  <c r="TS11" i="1" s="1"/>
  <c r="TY22" i="1"/>
  <c r="TX22" i="1"/>
  <c r="TY19" i="1"/>
  <c r="UF22" i="1"/>
  <c r="UE22" i="1"/>
  <c r="UF19" i="1"/>
  <c r="UG9" i="1" s="1"/>
  <c r="UM22" i="1"/>
  <c r="UL22" i="1"/>
  <c r="UM19" i="1"/>
  <c r="UN9" i="1" s="1"/>
  <c r="UT22" i="1"/>
  <c r="US22" i="1"/>
  <c r="UT19" i="1"/>
  <c r="VA22" i="1"/>
  <c r="UZ22" i="1"/>
  <c r="VA19" i="1"/>
  <c r="VB14" i="1" s="1"/>
  <c r="VH22" i="1"/>
  <c r="VG22" i="1"/>
  <c r="VH19" i="1"/>
  <c r="VI10" i="1" s="1"/>
  <c r="VO22" i="1"/>
  <c r="VN22" i="1"/>
  <c r="VO19" i="1"/>
  <c r="VP12" i="1" s="1"/>
  <c r="VV22" i="1"/>
  <c r="VU22" i="1"/>
  <c r="VV19" i="1"/>
  <c r="VW10" i="1" s="1"/>
  <c r="WC22" i="1"/>
  <c r="WB22" i="1"/>
  <c r="WC19" i="1"/>
  <c r="WD10" i="1" s="1"/>
  <c r="WJ22" i="1"/>
  <c r="WI22" i="1"/>
  <c r="WJ19" i="1"/>
  <c r="WK11" i="1" s="1"/>
  <c r="WQ22" i="1"/>
  <c r="WP22" i="1"/>
  <c r="WQ19" i="1"/>
  <c r="WR15" i="1" s="1"/>
  <c r="WX22" i="1"/>
  <c r="WW22" i="1"/>
  <c r="WX19" i="1"/>
  <c r="XE22" i="1"/>
  <c r="XD22" i="1"/>
  <c r="XE19" i="1"/>
  <c r="XF11" i="1" s="1"/>
  <c r="XL22" i="1"/>
  <c r="XK22" i="1"/>
  <c r="XL19" i="1"/>
  <c r="XM12" i="1" s="1"/>
  <c r="XS22" i="1"/>
  <c r="XR22" i="1"/>
  <c r="XS19" i="1"/>
  <c r="XT12" i="1" s="1"/>
  <c r="XZ22" i="1"/>
  <c r="XY22" i="1"/>
  <c r="XZ19" i="1"/>
  <c r="YA12" i="1" s="1"/>
  <c r="YN22" i="1"/>
  <c r="YM22" i="1"/>
  <c r="YN19" i="1"/>
  <c r="YO14" i="1" s="1"/>
  <c r="YG22" i="1"/>
  <c r="YF22" i="1"/>
  <c r="YG19" i="1"/>
  <c r="YH15" i="1" s="1"/>
  <c r="YU22" i="1"/>
  <c r="YT22" i="1"/>
  <c r="YU19" i="1"/>
  <c r="ZB22" i="1"/>
  <c r="ZA22" i="1"/>
  <c r="ZB19" i="1"/>
  <c r="ZI22" i="1"/>
  <c r="ZH22" i="1"/>
  <c r="ZI19" i="1"/>
  <c r="ZP22" i="1"/>
  <c r="ZO22" i="1"/>
  <c r="ZP19" i="1"/>
  <c r="ZQ11" i="1" s="1"/>
  <c r="ZW22" i="1"/>
  <c r="ZV22" i="1"/>
  <c r="ZW19" i="1"/>
  <c r="ZX8" i="1" s="1"/>
  <c r="AAD22" i="1"/>
  <c r="AAC22" i="1"/>
  <c r="AAD19" i="1"/>
  <c r="AAK22" i="1"/>
  <c r="AAJ22" i="1"/>
  <c r="AAK19" i="1"/>
  <c r="AAL12" i="1" s="1"/>
  <c r="AAR22" i="1"/>
  <c r="AAQ22" i="1"/>
  <c r="AAR19" i="1"/>
  <c r="AAS14" i="1" s="1"/>
  <c r="ABT22" i="1"/>
  <c r="ABS22" i="1"/>
  <c r="ABT19" i="1"/>
  <c r="AAY22" i="1"/>
  <c r="AAX22" i="1"/>
  <c r="AAY19" i="1"/>
  <c r="AAZ16" i="1" s="1"/>
  <c r="ABF22" i="1"/>
  <c r="ABE22" i="1"/>
  <c r="ABF19" i="1"/>
  <c r="ABG14" i="1" s="1"/>
  <c r="ABM22" i="1"/>
  <c r="ABL22" i="1"/>
  <c r="ABM19" i="1"/>
  <c r="ABN12" i="1" s="1"/>
  <c r="ACA22" i="1"/>
  <c r="ABZ22" i="1"/>
  <c r="ACA19" i="1"/>
  <c r="ACB9" i="1" s="1"/>
  <c r="ACH22" i="1"/>
  <c r="ACG22" i="1"/>
  <c r="ACH19" i="1"/>
  <c r="ACI13" i="1" s="1"/>
  <c r="ACO22" i="1"/>
  <c r="ACN22" i="1"/>
  <c r="ACO19" i="1"/>
  <c r="ACP15" i="1" s="1"/>
  <c r="ACV22" i="1"/>
  <c r="ACU22" i="1"/>
  <c r="ACV19" i="1"/>
  <c r="ADC22" i="1"/>
  <c r="ADB22" i="1"/>
  <c r="ADC19" i="1"/>
  <c r="ADJ22" i="1"/>
  <c r="ADI22" i="1"/>
  <c r="ADJ19" i="1"/>
  <c r="ADK12" i="1" s="1"/>
  <c r="ADQ22" i="1"/>
  <c r="ADP22" i="1"/>
  <c r="ADQ19" i="1"/>
  <c r="ADR13" i="1" s="1"/>
  <c r="ADX22" i="1"/>
  <c r="ADW22" i="1"/>
  <c r="ADX19" i="1"/>
  <c r="ADY8" i="1" s="1"/>
  <c r="AEE22" i="1"/>
  <c r="AED22" i="1"/>
  <c r="AEE19" i="1"/>
  <c r="AEF9" i="1" s="1"/>
  <c r="AEL22" i="1"/>
  <c r="AEK22" i="1"/>
  <c r="AEL19" i="1"/>
  <c r="AEM16" i="1" s="1"/>
  <c r="AES22" i="1"/>
  <c r="AER22" i="1"/>
  <c r="AES19" i="1"/>
  <c r="AET11" i="1" s="1"/>
  <c r="AEZ22" i="1"/>
  <c r="AEY22" i="1"/>
  <c r="AEZ19" i="1"/>
  <c r="AFA13" i="1" s="1"/>
  <c r="AFG22" i="1"/>
  <c r="AFF22" i="1"/>
  <c r="AFG19" i="1"/>
  <c r="AFH13" i="1" s="1"/>
  <c r="AFN22" i="1"/>
  <c r="AFM22" i="1"/>
  <c r="AFN19" i="1"/>
  <c r="AFU22" i="1"/>
  <c r="AFT22" i="1"/>
  <c r="AFU19" i="1"/>
  <c r="AFV12" i="1" s="1"/>
  <c r="AGB22" i="1"/>
  <c r="AGA22" i="1"/>
  <c r="AGB19" i="1"/>
  <c r="AGC15" i="1" s="1"/>
  <c r="AGI22" i="1"/>
  <c r="AGH22" i="1"/>
  <c r="AGI19" i="1"/>
  <c r="AGJ10" i="1" s="1"/>
  <c r="AGP22" i="1"/>
  <c r="AGO22" i="1"/>
  <c r="AGP19" i="1"/>
  <c r="AGQ12" i="1" s="1"/>
  <c r="AGW22" i="1"/>
  <c r="AGV22" i="1"/>
  <c r="AGW19" i="1"/>
  <c r="AGX15" i="1" s="1"/>
  <c r="AHD22" i="1"/>
  <c r="AHC22" i="1"/>
  <c r="AHD19" i="1"/>
  <c r="AHE16" i="1" s="1"/>
  <c r="AHK22" i="1"/>
  <c r="AHJ22" i="1"/>
  <c r="AHK19" i="1"/>
  <c r="AHL13" i="1" s="1"/>
  <c r="AHR22" i="1"/>
  <c r="AHQ22" i="1"/>
  <c r="AHR19" i="1"/>
  <c r="AHS8" i="1" s="1"/>
  <c r="AHY22" i="1"/>
  <c r="AHX22" i="1"/>
  <c r="AHY19" i="1"/>
  <c r="AHZ12" i="1" s="1"/>
  <c r="AIF22" i="1"/>
  <c r="AIE22" i="1"/>
  <c r="AIF19" i="1"/>
  <c r="AIG8" i="1" s="1"/>
  <c r="AIM22" i="1"/>
  <c r="AIL22" i="1"/>
  <c r="AIM19" i="1"/>
  <c r="AIN13" i="1" s="1"/>
  <c r="AIT22" i="1"/>
  <c r="AIS22" i="1"/>
  <c r="AIT19" i="1"/>
  <c r="AIU16" i="1" s="1"/>
  <c r="AJA22" i="1"/>
  <c r="AIZ22" i="1"/>
  <c r="AJA19" i="1"/>
  <c r="AJB13" i="1" s="1"/>
  <c r="AJH22" i="1"/>
  <c r="AJG22" i="1"/>
  <c r="AJH19" i="1"/>
  <c r="AJI15" i="1" s="1"/>
  <c r="AJO22" i="1"/>
  <c r="AJN22" i="1"/>
  <c r="AJO19" i="1"/>
  <c r="AJP16" i="1" s="1"/>
  <c r="AJV22" i="1"/>
  <c r="AJU22" i="1"/>
  <c r="AJV19" i="1"/>
  <c r="AJW13" i="1" s="1"/>
  <c r="AKC22" i="1"/>
  <c r="AKB22" i="1"/>
  <c r="AKC19" i="1"/>
  <c r="AKD13" i="1" s="1"/>
  <c r="AKJ22" i="1"/>
  <c r="AKI22" i="1"/>
  <c r="AKJ19" i="1"/>
  <c r="AKK15" i="1" s="1"/>
  <c r="AKQ22" i="1"/>
  <c r="AKP22" i="1"/>
  <c r="AKQ19" i="1"/>
  <c r="AKR16" i="1" s="1"/>
  <c r="AKX22" i="1"/>
  <c r="AKW22" i="1"/>
  <c r="AKX19" i="1"/>
  <c r="AKY9" i="1" s="1"/>
  <c r="ALE22" i="1"/>
  <c r="ALD22" i="1"/>
  <c r="ALE19" i="1"/>
  <c r="ALF12" i="1" s="1"/>
  <c r="ALL22" i="1"/>
  <c r="ALK22" i="1"/>
  <c r="ALL19" i="1"/>
  <c r="ALM14" i="1" s="1"/>
  <c r="ALS22" i="1"/>
  <c r="ALR22" i="1"/>
  <c r="ALS19" i="1"/>
  <c r="ALT10" i="1" s="1"/>
  <c r="ALZ22" i="1"/>
  <c r="ALY22" i="1"/>
  <c r="ALZ19" i="1"/>
  <c r="AMG22" i="1"/>
  <c r="AMF22" i="1"/>
  <c r="AMG19" i="1"/>
  <c r="AMH10" i="1" s="1"/>
  <c r="AMN22" i="1"/>
  <c r="AMM22" i="1"/>
  <c r="AMN19" i="1"/>
  <c r="AMU22" i="1"/>
  <c r="AMT22" i="1"/>
  <c r="AMU19" i="1"/>
  <c r="AMV13" i="1" s="1"/>
  <c r="ANB22" i="1"/>
  <c r="ANA22" i="1"/>
  <c r="ANB19" i="1"/>
  <c r="ANC10" i="1" s="1"/>
  <c r="ANI22" i="1"/>
  <c r="ANH22" i="1"/>
  <c r="ANI19" i="1"/>
  <c r="ANJ15" i="1" s="1"/>
  <c r="ANP22" i="1"/>
  <c r="ANO22" i="1"/>
  <c r="ANP19" i="1"/>
  <c r="ANQ12" i="1" s="1"/>
  <c r="ANW22" i="1"/>
  <c r="ANV22" i="1"/>
  <c r="ANW19" i="1"/>
  <c r="ANX12" i="1" s="1"/>
  <c r="AOD22" i="1"/>
  <c r="AOC22" i="1"/>
  <c r="AOD19" i="1"/>
  <c r="AOE11" i="1" s="1"/>
  <c r="AOK22" i="1"/>
  <c r="AOJ22" i="1"/>
  <c r="AOK19" i="1"/>
  <c r="AOL11" i="1" s="1"/>
  <c r="AOR22" i="1"/>
  <c r="AOQ22" i="1"/>
  <c r="AOR19" i="1"/>
  <c r="AOS14" i="1" s="1"/>
  <c r="AOY22" i="1"/>
  <c r="AOX22" i="1"/>
  <c r="AOY19" i="1"/>
  <c r="AOZ13" i="1" s="1"/>
  <c r="APF22" i="1"/>
  <c r="APE22" i="1"/>
  <c r="APF19" i="1"/>
  <c r="APG8" i="1" s="1"/>
  <c r="APM22" i="1"/>
  <c r="APL22" i="1"/>
  <c r="APM19" i="1"/>
  <c r="APT22" i="1"/>
  <c r="APS22" i="1"/>
  <c r="APT19" i="1"/>
  <c r="AQA22" i="1"/>
  <c r="APZ22" i="1"/>
  <c r="AQA19" i="1"/>
  <c r="AQB11" i="1" s="1"/>
  <c r="AQH22" i="1"/>
  <c r="AQG22" i="1"/>
  <c r="AQH19" i="1"/>
  <c r="AQI16" i="1" s="1"/>
  <c r="AQO22" i="1"/>
  <c r="AQN22" i="1"/>
  <c r="AQO19" i="1"/>
  <c r="AQV22" i="1"/>
  <c r="AQU22" i="1"/>
  <c r="AQV19" i="1"/>
  <c r="AQW10" i="1" s="1"/>
  <c r="ARC22" i="1"/>
  <c r="ARB22" i="1"/>
  <c r="ARC19" i="1"/>
  <c r="ARD13" i="1" s="1"/>
  <c r="ARX22" i="1"/>
  <c r="ARW22" i="1"/>
  <c r="ARX19" i="1"/>
  <c r="ARY14" i="1" s="1"/>
  <c r="ARJ22" i="1"/>
  <c r="ARI22" i="1"/>
  <c r="ARJ19" i="1"/>
  <c r="ARK12" i="1" s="1"/>
  <c r="ARQ22" i="1"/>
  <c r="ARP22" i="1"/>
  <c r="ARQ19" i="1"/>
  <c r="ARR8" i="1" s="1"/>
  <c r="ASE22" i="1"/>
  <c r="ASD22" i="1"/>
  <c r="ASE19" i="1"/>
  <c r="ASF16" i="1" s="1"/>
  <c r="ATU22" i="1"/>
  <c r="ATT22" i="1"/>
  <c r="ATN22" i="1"/>
  <c r="ATM22" i="1"/>
  <c r="ATG22" i="1"/>
  <c r="ATF22" i="1"/>
  <c r="ASZ22" i="1"/>
  <c r="ASY22" i="1"/>
  <c r="ASS22" i="1"/>
  <c r="ASR22" i="1"/>
  <c r="ASL22" i="1"/>
  <c r="ASK22" i="1"/>
  <c r="ATU19" i="1"/>
  <c r="ATV9" i="1" s="1"/>
  <c r="ATN19" i="1"/>
  <c r="ATO16" i="1" s="1"/>
  <c r="ATG19" i="1"/>
  <c r="ATH14" i="1" s="1"/>
  <c r="ASZ19" i="1"/>
  <c r="ATA14" i="1" s="1"/>
  <c r="ASS19" i="1"/>
  <c r="AST16" i="1" s="1"/>
  <c r="ASL19" i="1"/>
  <c r="ASM8" i="1" s="1"/>
  <c r="F9" i="1"/>
  <c r="F10" i="1"/>
  <c r="F11" i="1"/>
  <c r="F12" i="1"/>
  <c r="F13" i="1"/>
  <c r="F14" i="1"/>
  <c r="F15" i="1"/>
  <c r="F16" i="1"/>
  <c r="F8" i="1"/>
  <c r="AUB22" i="1"/>
  <c r="AUA22" i="1"/>
  <c r="AUB19" i="1"/>
  <c r="AUC15" i="1" s="1"/>
  <c r="AUI22" i="1"/>
  <c r="AUH22" i="1"/>
  <c r="AUI19" i="1"/>
  <c r="AUJ11" i="1" s="1"/>
  <c r="AUP22" i="1"/>
  <c r="AUO22" i="1"/>
  <c r="AUP19" i="1"/>
  <c r="AUQ14" i="1" s="1"/>
  <c r="AUW22" i="1"/>
  <c r="AUV22" i="1"/>
  <c r="AUW19" i="1"/>
  <c r="AUX12" i="1" s="1"/>
  <c r="AVD22" i="1"/>
  <c r="AVC22" i="1"/>
  <c r="AVD19" i="1"/>
  <c r="AVE8" i="1" s="1"/>
  <c r="AVK22" i="1"/>
  <c r="AVJ22" i="1"/>
  <c r="AVK19" i="1"/>
  <c r="AVL14" i="1" s="1"/>
  <c r="AVR22" i="1"/>
  <c r="AVQ22" i="1"/>
  <c r="AVR19" i="1"/>
  <c r="AVS14" i="1" s="1"/>
  <c r="AVY22" i="1"/>
  <c r="AVX22" i="1"/>
  <c r="AVY19" i="1"/>
  <c r="AVZ13" i="1" s="1"/>
  <c r="AWF22" i="1"/>
  <c r="AWE22" i="1"/>
  <c r="AWF19" i="1"/>
  <c r="AWG13" i="1" s="1"/>
  <c r="AWM22" i="1"/>
  <c r="AWL22" i="1"/>
  <c r="AWM19" i="1"/>
  <c r="AWN11" i="1" s="1"/>
  <c r="AWT22" i="1"/>
  <c r="AWS22" i="1"/>
  <c r="AWT19" i="1"/>
  <c r="AWU8" i="1" s="1"/>
  <c r="AXA22" i="1"/>
  <c r="AWZ22" i="1"/>
  <c r="AXA19" i="1"/>
  <c r="AXB16" i="1" s="1"/>
  <c r="AXH22" i="1"/>
  <c r="AXG22" i="1"/>
  <c r="AXH19" i="1"/>
  <c r="AXI11" i="1" s="1"/>
  <c r="AXO22" i="1"/>
  <c r="AXN22" i="1"/>
  <c r="AXO19" i="1"/>
  <c r="AXP13" i="1" s="1"/>
  <c r="AXV22" i="1"/>
  <c r="AXU22" i="1"/>
  <c r="AXV19" i="1"/>
  <c r="AYC22" i="1"/>
  <c r="AYB22" i="1"/>
  <c r="AYC19" i="1"/>
  <c r="AYD15" i="1" s="1"/>
  <c r="AYJ22" i="1"/>
  <c r="AYI22" i="1"/>
  <c r="AYJ19" i="1"/>
  <c r="AYK11" i="1" s="1"/>
  <c r="AYQ22" i="1"/>
  <c r="AYP22" i="1"/>
  <c r="AYQ19" i="1"/>
  <c r="AYR12" i="1" s="1"/>
  <c r="AYX22" i="1"/>
  <c r="AYW22" i="1"/>
  <c r="AYX19" i="1"/>
  <c r="AZE22" i="1"/>
  <c r="AZD22" i="1"/>
  <c r="AZE19" i="1"/>
  <c r="AZF8" i="1" s="1"/>
  <c r="AZL22" i="1"/>
  <c r="AZK22" i="1"/>
  <c r="AZL19" i="1"/>
  <c r="AZM12" i="1" s="1"/>
  <c r="AZS22" i="1"/>
  <c r="AZR22" i="1"/>
  <c r="AZS19" i="1"/>
  <c r="AZT16" i="1" s="1"/>
  <c r="AZZ22" i="1"/>
  <c r="AZY22" i="1"/>
  <c r="AZZ19" i="1"/>
  <c r="BAA13" i="1" s="1"/>
  <c r="BAG22" i="1"/>
  <c r="BAF22" i="1"/>
  <c r="BAG19" i="1"/>
  <c r="BAN22" i="1"/>
  <c r="BAM22" i="1"/>
  <c r="BAN19" i="1"/>
  <c r="BAO8" i="1" s="1"/>
  <c r="BAU22" i="1"/>
  <c r="BAT22" i="1"/>
  <c r="BAU19" i="1"/>
  <c r="BAV16" i="1" s="1"/>
  <c r="BBB22" i="1"/>
  <c r="BBA22" i="1"/>
  <c r="BBB19" i="1"/>
  <c r="BBC15" i="1" s="1"/>
  <c r="BBI22" i="1"/>
  <c r="BBH22" i="1"/>
  <c r="BBI19" i="1"/>
  <c r="BBJ9" i="1" s="1"/>
  <c r="BBP22" i="1"/>
  <c r="BBO22" i="1"/>
  <c r="BBP19" i="1"/>
  <c r="BBQ12" i="1" s="1"/>
  <c r="BBW22" i="1"/>
  <c r="BBV22" i="1"/>
  <c r="BBW19" i="1"/>
  <c r="BBX15" i="1" s="1"/>
  <c r="BCD22" i="1"/>
  <c r="BCC22" i="1"/>
  <c r="BCD19" i="1"/>
  <c r="BCE8" i="1" s="1"/>
  <c r="BCK22" i="1"/>
  <c r="BCJ22" i="1"/>
  <c r="BCK19" i="1"/>
  <c r="BCL8" i="1" s="1"/>
  <c r="BCR22" i="1"/>
  <c r="BCQ22" i="1"/>
  <c r="BCR19" i="1"/>
  <c r="BCS12" i="1" s="1"/>
  <c r="BDF19" i="1"/>
  <c r="BDG11" i="1" s="1"/>
  <c r="BDM19" i="1"/>
  <c r="BDE22" i="1"/>
  <c r="BDF22" i="1"/>
  <c r="BDL22" i="1"/>
  <c r="BDM22" i="1"/>
  <c r="BCY22" i="1"/>
  <c r="BCX22" i="1"/>
  <c r="BCY19" i="1"/>
  <c r="BDT22" i="1"/>
  <c r="BDS22" i="1"/>
  <c r="BDT19" i="1"/>
  <c r="BDU8" i="1" s="1"/>
  <c r="BEA22" i="1"/>
  <c r="BDZ22" i="1"/>
  <c r="BEA19" i="1"/>
  <c r="BEB14" i="1" s="1"/>
  <c r="BEH22" i="1"/>
  <c r="BEG22" i="1"/>
  <c r="BEH19" i="1"/>
  <c r="BEI14" i="1" s="1"/>
  <c r="BEO22" i="1"/>
  <c r="BEN22" i="1"/>
  <c r="BEO19" i="1"/>
  <c r="BEP14" i="1" s="1"/>
  <c r="BEV22" i="1"/>
  <c r="BEU22" i="1"/>
  <c r="BEV19" i="1"/>
  <c r="BEW16" i="1" s="1"/>
  <c r="BFC22" i="1"/>
  <c r="BFB22" i="1"/>
  <c r="BFC19" i="1"/>
  <c r="BFD13" i="1" s="1"/>
  <c r="BFJ22" i="1"/>
  <c r="BFI22" i="1"/>
  <c r="BFJ19" i="1"/>
  <c r="BFQ22" i="1"/>
  <c r="BFP22" i="1"/>
  <c r="BFQ19" i="1"/>
  <c r="BFR14" i="1" s="1"/>
  <c r="BFX22" i="1"/>
  <c r="BFW22" i="1"/>
  <c r="BFX19" i="1"/>
  <c r="BFY9" i="1" s="1"/>
  <c r="BGE22" i="1"/>
  <c r="BGD22" i="1"/>
  <c r="BGE19" i="1"/>
  <c r="BGF15" i="1" s="1"/>
  <c r="BGL22" i="1"/>
  <c r="BGK22" i="1"/>
  <c r="BGL19" i="1"/>
  <c r="BGM12" i="1" s="1"/>
  <c r="BGS22" i="1"/>
  <c r="BGR22" i="1"/>
  <c r="BGS19" i="1"/>
  <c r="BGT16" i="1" s="1"/>
  <c r="BGZ22" i="1"/>
  <c r="BGY22" i="1"/>
  <c r="BGZ19" i="1"/>
  <c r="BHA16" i="1" s="1"/>
  <c r="BHG22" i="1"/>
  <c r="BHF22" i="1"/>
  <c r="BHG19" i="1"/>
  <c r="BHH12" i="1" s="1"/>
  <c r="BHN22" i="1"/>
  <c r="BHM22" i="1"/>
  <c r="BHN19" i="1"/>
  <c r="BHO9" i="1" s="1"/>
  <c r="BHU22" i="1"/>
  <c r="BHT22" i="1"/>
  <c r="BHU19" i="1"/>
  <c r="BHV12" i="1" s="1"/>
  <c r="BIB22" i="1"/>
  <c r="BIA22" i="1"/>
  <c r="BIB19" i="1"/>
  <c r="BII22" i="1"/>
  <c r="BIH22" i="1"/>
  <c r="BII19" i="1"/>
  <c r="BIJ8" i="1" s="1"/>
  <c r="BIP22" i="1"/>
  <c r="BIO22" i="1"/>
  <c r="BIP19" i="1"/>
  <c r="BIW22" i="1"/>
  <c r="BIV22" i="1"/>
  <c r="BIW19" i="1"/>
  <c r="BIX15" i="1" s="1"/>
  <c r="BJD22" i="1"/>
  <c r="BJC22" i="1"/>
  <c r="BJD19" i="1"/>
  <c r="BJE12" i="1" s="1"/>
  <c r="BJK22" i="1"/>
  <c r="BJJ22" i="1"/>
  <c r="BJK19" i="1"/>
  <c r="BJL11" i="1" s="1"/>
  <c r="BJR22" i="1"/>
  <c r="BJQ22" i="1"/>
  <c r="BJR19" i="1"/>
  <c r="BJY22" i="1"/>
  <c r="BJX22" i="1"/>
  <c r="BJY19" i="1"/>
  <c r="BJZ15" i="1" s="1"/>
  <c r="BKF22" i="1"/>
  <c r="BKE22" i="1"/>
  <c r="BKF19" i="1"/>
  <c r="BKG13" i="1" s="1"/>
  <c r="BKM22" i="1"/>
  <c r="BKL22" i="1"/>
  <c r="BKM19" i="1"/>
  <c r="BKN12" i="1" s="1"/>
  <c r="BKT22" i="1"/>
  <c r="BKS22" i="1"/>
  <c r="BKT19" i="1"/>
  <c r="BKU8" i="1" s="1"/>
  <c r="BLA22" i="1"/>
  <c r="BKZ22" i="1"/>
  <c r="BLA19" i="1"/>
  <c r="BLB12" i="1" s="1"/>
  <c r="BLH22" i="1"/>
  <c r="BLG22" i="1"/>
  <c r="BLH19" i="1"/>
  <c r="BLI9" i="1" s="1"/>
  <c r="BLO19" i="1"/>
  <c r="BLP15" i="1" s="1"/>
  <c r="BLO22" i="1"/>
  <c r="BLU22" i="1"/>
  <c r="BLV22" i="1"/>
  <c r="BLV19" i="1"/>
  <c r="BLW13" i="1" s="1"/>
  <c r="BLN22" i="1"/>
  <c r="BMC22" i="1"/>
  <c r="BMB22" i="1"/>
  <c r="BMC19" i="1"/>
  <c r="BMD16" i="1" s="1"/>
  <c r="BMJ22" i="1"/>
  <c r="BMI22" i="1"/>
  <c r="BMJ19" i="1"/>
  <c r="BMK13" i="1" s="1"/>
  <c r="BMQ22" i="1"/>
  <c r="BMP22" i="1"/>
  <c r="BMQ19" i="1"/>
  <c r="BMR14" i="1" s="1"/>
  <c r="BMX22" i="1"/>
  <c r="BMW22" i="1"/>
  <c r="BMX19" i="1"/>
  <c r="BMY11" i="1" s="1"/>
  <c r="BNE22" i="1"/>
  <c r="BND22" i="1"/>
  <c r="BNE19" i="1"/>
  <c r="BNF15" i="1" s="1"/>
  <c r="BNL22" i="1"/>
  <c r="BNK22" i="1"/>
  <c r="BNL19" i="1"/>
  <c r="BNM12" i="1" s="1"/>
  <c r="BNS22" i="1"/>
  <c r="BNR22" i="1"/>
  <c r="BNS19" i="1"/>
  <c r="BNT16" i="1" s="1"/>
  <c r="BNZ22" i="1"/>
  <c r="BNY22" i="1"/>
  <c r="BNZ19" i="1"/>
  <c r="BOA8" i="1" s="1"/>
  <c r="BOG22" i="1"/>
  <c r="BOF22" i="1"/>
  <c r="BOG19" i="1"/>
  <c r="BOH11" i="1" s="1"/>
  <c r="BON22" i="1"/>
  <c r="BOM22" i="1"/>
  <c r="BON19" i="1"/>
  <c r="BOO8" i="1" s="1"/>
  <c r="BOU22" i="1"/>
  <c r="BOT22" i="1"/>
  <c r="BOU19" i="1"/>
  <c r="BOV10" i="1" s="1"/>
  <c r="BPB22" i="1"/>
  <c r="BPA22" i="1"/>
  <c r="BPB19" i="1"/>
  <c r="BPC15" i="1" s="1"/>
  <c r="BPI22" i="1"/>
  <c r="BPH22" i="1"/>
  <c r="BPI19" i="1"/>
  <c r="BPJ11" i="1" s="1"/>
  <c r="BPP22" i="1"/>
  <c r="BPO22" i="1"/>
  <c r="BPP19" i="1"/>
  <c r="BPQ12" i="1" s="1"/>
  <c r="BPW22" i="1"/>
  <c r="BPV22" i="1"/>
  <c r="BPW19" i="1"/>
  <c r="BPX16" i="1" s="1"/>
  <c r="BQD22" i="1"/>
  <c r="BQC22" i="1"/>
  <c r="BQD19" i="1"/>
  <c r="BQK22" i="1"/>
  <c r="BQJ22" i="1"/>
  <c r="BQK19" i="1"/>
  <c r="BQL12" i="1" s="1"/>
  <c r="BQR22" i="1"/>
  <c r="BQQ22" i="1"/>
  <c r="BQR19" i="1"/>
  <c r="BQS15" i="1" s="1"/>
  <c r="BQY22" i="1"/>
  <c r="BQX22" i="1"/>
  <c r="BQY19" i="1"/>
  <c r="BRM22" i="1"/>
  <c r="BRL22" i="1"/>
  <c r="BRM19" i="1"/>
  <c r="BRN15" i="1" s="1"/>
  <c r="BRF22" i="1"/>
  <c r="BRE22" i="1"/>
  <c r="BRF19" i="1"/>
  <c r="BRG9" i="1" s="1"/>
  <c r="BRT22" i="1"/>
  <c r="BRS22" i="1"/>
  <c r="BRT19" i="1"/>
  <c r="BRU14" i="1" s="1"/>
  <c r="BSA22" i="1"/>
  <c r="BRZ22" i="1"/>
  <c r="BSA19" i="1"/>
  <c r="BSB14" i="1" s="1"/>
  <c r="BSH22" i="1"/>
  <c r="BSG22" i="1"/>
  <c r="BSH19" i="1"/>
  <c r="BSI15" i="1" s="1"/>
  <c r="BSO22" i="1"/>
  <c r="BSN22" i="1"/>
  <c r="BSO19" i="1"/>
  <c r="BSP16" i="1" s="1"/>
  <c r="BSV22" i="1"/>
  <c r="BSU22" i="1"/>
  <c r="BSV19" i="1"/>
  <c r="BSW11" i="1" s="1"/>
  <c r="BTC22" i="1"/>
  <c r="BTB22" i="1"/>
  <c r="BTC19" i="1"/>
  <c r="BTJ22" i="1"/>
  <c r="BTI22" i="1"/>
  <c r="BTJ19" i="1"/>
  <c r="BTK14" i="1" s="1"/>
  <c r="BTQ22" i="1"/>
  <c r="BTP22" i="1"/>
  <c r="BTQ19" i="1"/>
  <c r="BTR13" i="1" s="1"/>
  <c r="BTX22" i="1"/>
  <c r="BTW22" i="1"/>
  <c r="BTX19" i="1"/>
  <c r="BTY13" i="1" s="1"/>
  <c r="BUE22" i="1"/>
  <c r="BUD22" i="1"/>
  <c r="BUE19" i="1"/>
  <c r="BUL22" i="1"/>
  <c r="BUK22" i="1"/>
  <c r="BUL19" i="1"/>
  <c r="BUS22" i="1"/>
  <c r="BUR22" i="1"/>
  <c r="BUS19" i="1"/>
  <c r="BUT15" i="1" s="1"/>
  <c r="BUZ22" i="1"/>
  <c r="BUY22" i="1"/>
  <c r="BUZ19" i="1"/>
  <c r="BVA11" i="1" s="1"/>
  <c r="BVG22" i="1"/>
  <c r="BVF22" i="1"/>
  <c r="BVG19" i="1"/>
  <c r="BVH13" i="1" s="1"/>
  <c r="BVN22" i="1"/>
  <c r="BVM22" i="1"/>
  <c r="BVN19" i="1"/>
  <c r="BVO9" i="1" s="1"/>
  <c r="BVU22" i="1"/>
  <c r="BVT22" i="1"/>
  <c r="BVU19" i="1"/>
  <c r="BVV9" i="1" s="1"/>
  <c r="BWB22" i="1"/>
  <c r="BWA22" i="1"/>
  <c r="BWB19" i="1"/>
  <c r="BWC13" i="1" s="1"/>
  <c r="BWI22" i="1"/>
  <c r="BWH22" i="1"/>
  <c r="BWI19" i="1"/>
  <c r="BWJ15" i="1" s="1"/>
  <c r="BWP22" i="1"/>
  <c r="BWO22" i="1"/>
  <c r="BWP19" i="1"/>
  <c r="BWQ11" i="1" s="1"/>
  <c r="BWW22" i="1"/>
  <c r="BWV22" i="1"/>
  <c r="BWW19" i="1"/>
  <c r="BWX13" i="1" s="1"/>
  <c r="BXD22" i="1"/>
  <c r="BXC22" i="1"/>
  <c r="BXD19" i="1"/>
  <c r="BXE12" i="1" s="1"/>
  <c r="BXK22" i="1"/>
  <c r="BXJ22" i="1"/>
  <c r="BXK19" i="1"/>
  <c r="BXL10" i="1" s="1"/>
  <c r="BXR22" i="1"/>
  <c r="BXQ22" i="1"/>
  <c r="BXR19" i="1"/>
  <c r="BXS16" i="1" s="1"/>
  <c r="BXY22" i="1"/>
  <c r="BXX22" i="1"/>
  <c r="BXY19" i="1"/>
  <c r="BXZ12" i="1" s="1"/>
  <c r="CMF21" i="1"/>
  <c r="CMF11" i="1"/>
  <c r="CMF12" i="1"/>
  <c r="CMF13" i="1"/>
  <c r="CMA19" i="1"/>
  <c r="CMC19" i="1"/>
  <c r="CMD14" i="1" s="1"/>
  <c r="CMF14" i="1"/>
  <c r="CMF15" i="1"/>
  <c r="CMF16" i="1"/>
  <c r="BYF22" i="1"/>
  <c r="BYE22" i="1"/>
  <c r="BYF19" i="1"/>
  <c r="BYG12" i="1" s="1"/>
  <c r="BYM22" i="1"/>
  <c r="BYL22" i="1"/>
  <c r="BYM19" i="1"/>
  <c r="BYN16" i="1" s="1"/>
  <c r="BYT22" i="1"/>
  <c r="BYS22" i="1"/>
  <c r="BYT19" i="1"/>
  <c r="BYU8" i="1" s="1"/>
  <c r="BZA22" i="1"/>
  <c r="BYZ22" i="1"/>
  <c r="BZA19" i="1"/>
  <c r="BZB13" i="1" s="1"/>
  <c r="BZH22" i="1"/>
  <c r="BZG22" i="1"/>
  <c r="BZH19" i="1"/>
  <c r="BZI13" i="1" s="1"/>
  <c r="BZO22" i="1"/>
  <c r="BZN22" i="1"/>
  <c r="BZO19" i="1"/>
  <c r="BZP16" i="1" s="1"/>
  <c r="BZV22" i="1"/>
  <c r="BZU22" i="1"/>
  <c r="BZV19" i="1"/>
  <c r="BZW8" i="1" s="1"/>
  <c r="CAC22" i="1"/>
  <c r="CAB22" i="1"/>
  <c r="CAC19" i="1"/>
  <c r="CAD9" i="1" s="1"/>
  <c r="CAJ22" i="1"/>
  <c r="CAI22" i="1"/>
  <c r="CAJ19" i="1"/>
  <c r="CAK10" i="1" s="1"/>
  <c r="CAX22" i="1"/>
  <c r="CAQ22" i="1"/>
  <c r="CAP22" i="1"/>
  <c r="CAQ19" i="1"/>
  <c r="CAR14" i="1" s="1"/>
  <c r="CAW22" i="1"/>
  <c r="CAX19" i="1"/>
  <c r="CAY12" i="1" s="1"/>
  <c r="CBE22" i="1"/>
  <c r="CBD22" i="1"/>
  <c r="CBE19" i="1"/>
  <c r="CBF10" i="1" s="1"/>
  <c r="CBL22" i="1"/>
  <c r="CBK22" i="1"/>
  <c r="CBL19" i="1"/>
  <c r="CBM15" i="1" s="1"/>
  <c r="CBS22" i="1"/>
  <c r="CBR22" i="1"/>
  <c r="CBS19" i="1"/>
  <c r="CBT8" i="1" s="1"/>
  <c r="CBZ22" i="1"/>
  <c r="CBY22" i="1"/>
  <c r="CBZ19" i="1"/>
  <c r="CCG22" i="1"/>
  <c r="CCF22" i="1"/>
  <c r="CCG19" i="1"/>
  <c r="CCN22" i="1"/>
  <c r="CCM22" i="1"/>
  <c r="CCN19" i="1"/>
  <c r="CCO15" i="1" s="1"/>
  <c r="CCU22" i="1"/>
  <c r="CCT22" i="1"/>
  <c r="CCU19" i="1"/>
  <c r="CCV11" i="1" s="1"/>
  <c r="CDB22" i="1"/>
  <c r="CDA22" i="1"/>
  <c r="CDB19" i="1"/>
  <c r="CDC14" i="1" s="1"/>
  <c r="CDI22" i="1"/>
  <c r="CDH22" i="1"/>
  <c r="CDI19" i="1"/>
  <c r="CDJ13" i="1" s="1"/>
  <c r="CDP22" i="1"/>
  <c r="CDO22" i="1"/>
  <c r="CDP19" i="1"/>
  <c r="CDQ11" i="1" s="1"/>
  <c r="CDW22" i="1"/>
  <c r="CDV22" i="1"/>
  <c r="CDW19" i="1"/>
  <c r="CDX9" i="1" s="1"/>
  <c r="CEK22" i="1"/>
  <c r="CEJ22" i="1"/>
  <c r="CEK19" i="1"/>
  <c r="CEL9" i="1" s="1"/>
  <c r="CER22" i="1"/>
  <c r="CEQ22" i="1"/>
  <c r="CER19" i="1"/>
  <c r="CES11" i="1" s="1"/>
  <c r="CED22" i="1"/>
  <c r="CEC22" i="1"/>
  <c r="CED19" i="1"/>
  <c r="CEE9" i="1" s="1"/>
  <c r="CEY22" i="1"/>
  <c r="CEX22" i="1"/>
  <c r="CEY19" i="1"/>
  <c r="CEZ10" i="1" s="1"/>
  <c r="CFF22" i="1"/>
  <c r="CFE22" i="1"/>
  <c r="CFF19" i="1"/>
  <c r="CFM22" i="1"/>
  <c r="CFL22" i="1"/>
  <c r="CFM19" i="1"/>
  <c r="CFT22" i="1"/>
  <c r="CFS22" i="1"/>
  <c r="CFT19" i="1"/>
  <c r="CFU15" i="1" s="1"/>
  <c r="CGA22" i="1"/>
  <c r="CFZ22" i="1"/>
  <c r="CGA19" i="1"/>
  <c r="CGB11" i="1" s="1"/>
  <c r="CGH22" i="1"/>
  <c r="CGG22" i="1"/>
  <c r="CGH19" i="1"/>
  <c r="CGO22" i="1"/>
  <c r="CGN22" i="1"/>
  <c r="CGO19" i="1"/>
  <c r="CGP16" i="1" s="1"/>
  <c r="CGV22" i="1"/>
  <c r="CGU22" i="1"/>
  <c r="CGV19" i="1"/>
  <c r="CGW12" i="1" s="1"/>
  <c r="CHC22" i="1"/>
  <c r="CHB22" i="1"/>
  <c r="CHC19" i="1"/>
  <c r="CHD8" i="1" s="1"/>
  <c r="CHJ22" i="1"/>
  <c r="CHI22" i="1"/>
  <c r="CHJ19" i="1"/>
  <c r="CHK16" i="1" s="1"/>
  <c r="CHQ22" i="1"/>
  <c r="CHP22" i="1"/>
  <c r="CHQ19" i="1"/>
  <c r="CHX22" i="1"/>
  <c r="CHW22" i="1"/>
  <c r="CHX19" i="1"/>
  <c r="CHY9" i="1" s="1"/>
  <c r="CIE22" i="1"/>
  <c r="CID22" i="1"/>
  <c r="CIE19" i="1"/>
  <c r="CIF14" i="1" s="1"/>
  <c r="CIL22" i="1"/>
  <c r="CIK22" i="1"/>
  <c r="CIL19" i="1"/>
  <c r="CIM8" i="1" s="1"/>
  <c r="CIS22" i="1"/>
  <c r="CIR22" i="1"/>
  <c r="CIS19" i="1"/>
  <c r="CIT15" i="1" s="1"/>
  <c r="CIZ22" i="1"/>
  <c r="CIY22" i="1"/>
  <c r="CIZ19" i="1"/>
  <c r="CJA12" i="1" s="1"/>
  <c r="CJF22" i="1"/>
  <c r="CLX19" i="1"/>
  <c r="CMF9" i="1"/>
  <c r="CMF10" i="1"/>
  <c r="CMF8" i="1"/>
  <c r="CLV19" i="1"/>
  <c r="CLW9" i="1" s="1"/>
  <c r="CLT19" i="1"/>
  <c r="CLU9" i="1" s="1"/>
  <c r="CLQ22" i="1"/>
  <c r="CLM19" i="1"/>
  <c r="CLJ22" i="1"/>
  <c r="CLC22" i="1"/>
  <c r="CKV22" i="1"/>
  <c r="CKP19" i="1"/>
  <c r="CKO22" i="1"/>
  <c r="CKH19" i="1"/>
  <c r="CKH22" i="1" s="1"/>
  <c r="CKA19" i="1"/>
  <c r="CKA22" i="1" s="1"/>
  <c r="CJM19" i="1"/>
  <c r="CJM22" i="1" s="1"/>
  <c r="CJG22" i="1"/>
  <c r="CJG19" i="1"/>
  <c r="CJH13" i="1" s="1"/>
  <c r="CPZ19" i="1"/>
  <c r="CQA12" i="1" s="1"/>
  <c r="CPS19" i="1"/>
  <c r="CPT15" i="1" s="1"/>
  <c r="CPL19" i="1"/>
  <c r="CPM8" i="1" s="1"/>
  <c r="CPB19" i="1"/>
  <c r="CPC12" i="1" s="1"/>
  <c r="COZ19" i="1"/>
  <c r="CPA8" i="1" s="1"/>
  <c r="COX19" i="1"/>
  <c r="COU19" i="1"/>
  <c r="COV13" i="1" s="1"/>
  <c r="COS19" i="1"/>
  <c r="COT8" i="1" s="1"/>
  <c r="COQ19" i="1"/>
  <c r="COJ19" i="1"/>
  <c r="COG19" i="1"/>
  <c r="COE19" i="1"/>
  <c r="COF10" i="1" s="1"/>
  <c r="COC19" i="1"/>
  <c r="COD15" i="1" s="1"/>
  <c r="CNV19" i="1"/>
  <c r="CNS19" i="1"/>
  <c r="CNT11" i="1" s="1"/>
  <c r="CNQ19" i="1"/>
  <c r="CNQ22" i="1" s="1"/>
  <c r="CNO19" i="1"/>
  <c r="CNP13" i="1" s="1"/>
  <c r="CNH19" i="1"/>
  <c r="CNA19" i="1"/>
  <c r="CMT19" i="1"/>
  <c r="CMU14" i="1" s="1"/>
  <c r="CMM19" i="1"/>
  <c r="CMN8" i="1" s="1"/>
  <c r="CMB16" i="1"/>
  <c r="CLY19" i="1"/>
  <c r="CLZ15" i="1" s="1"/>
  <c r="CLR19" i="1"/>
  <c r="CLS15" i="1" s="1"/>
  <c r="CLO19" i="1"/>
  <c r="CLP16" i="1" s="1"/>
  <c r="CLK19" i="1"/>
  <c r="CLH19" i="1"/>
  <c r="CLF19" i="1"/>
  <c r="CLG10" i="1" s="1"/>
  <c r="CLD19" i="1"/>
  <c r="CLA19" i="1"/>
  <c r="CKY19" i="1"/>
  <c r="CKY22" i="1" s="1"/>
  <c r="CKW19" i="1"/>
  <c r="CKX16" i="1" s="1"/>
  <c r="CKT19" i="1"/>
  <c r="CKU8" i="1" s="1"/>
  <c r="CKR19" i="1"/>
  <c r="CKM19" i="1"/>
  <c r="CKN9" i="1" s="1"/>
  <c r="CKK19" i="1"/>
  <c r="CKL9" i="1" s="1"/>
  <c r="CKI19" i="1"/>
  <c r="CKJ9" i="1" s="1"/>
  <c r="CKF19" i="1"/>
  <c r="CKD19" i="1"/>
  <c r="CKE16" i="1" s="1"/>
  <c r="CKB19" i="1"/>
  <c r="CKC12" i="1" s="1"/>
  <c r="CJY19" i="1"/>
  <c r="CJZ13" i="1" s="1"/>
  <c r="CJW19" i="1"/>
  <c r="CJX14" i="1" s="1"/>
  <c r="CJU19" i="1"/>
  <c r="CJV13" i="1" s="1"/>
  <c r="CJN19" i="1"/>
  <c r="CJO16" i="1" s="1"/>
  <c r="CJK19" i="1"/>
  <c r="CJL10" i="1" s="1"/>
  <c r="CJI19" i="1"/>
  <c r="CPE16" i="1"/>
  <c r="CPE15" i="1"/>
  <c r="D19" i="1"/>
  <c r="E13" i="1" s="1"/>
  <c r="B19" i="1"/>
  <c r="C13" i="1" s="1"/>
  <c r="BSB15" i="1" l="1"/>
  <c r="AEM11" i="1"/>
  <c r="ANC14" i="1"/>
  <c r="AKY12" i="1"/>
  <c r="AOE15" i="1"/>
  <c r="AZM13" i="1"/>
  <c r="ARK13" i="1"/>
  <c r="CBT12" i="1"/>
  <c r="ATV13" i="1"/>
  <c r="AZT15" i="1"/>
  <c r="ALT12" i="1"/>
  <c r="BHH8" i="1"/>
  <c r="BBX10" i="1"/>
  <c r="AXP14" i="1"/>
  <c r="BFD10" i="1"/>
  <c r="BGF8" i="1"/>
  <c r="BIJ14" i="1"/>
  <c r="BOV13" i="1"/>
  <c r="ARK10" i="1"/>
  <c r="AOE14" i="1"/>
  <c r="BEB12" i="1"/>
  <c r="ACB12" i="1"/>
  <c r="XM8" i="1"/>
  <c r="BWJ11" i="1"/>
  <c r="ATV11" i="1"/>
  <c r="AJW9" i="1"/>
  <c r="AZT14" i="1"/>
  <c r="AST8" i="1"/>
  <c r="ANC15" i="1"/>
  <c r="ANC13" i="1"/>
  <c r="BGF13" i="1"/>
  <c r="BIJ15" i="1"/>
  <c r="BHH16" i="1"/>
  <c r="BAV8" i="1"/>
  <c r="AWN8" i="1"/>
  <c r="BAV12" i="1"/>
  <c r="AIU11" i="1"/>
  <c r="BIJ16" i="1"/>
  <c r="AJW8" i="1"/>
  <c r="AST12" i="1"/>
  <c r="AGQ11" i="1"/>
  <c r="ATV8" i="1"/>
  <c r="BBX8" i="1"/>
  <c r="BGF10" i="1"/>
  <c r="BHH14" i="1"/>
  <c r="BHH11" i="1"/>
  <c r="AZT10" i="1"/>
  <c r="ARK8" i="1"/>
  <c r="BEB8" i="1"/>
  <c r="BMR11" i="1"/>
  <c r="ATV14" i="1"/>
  <c r="AZT13" i="1"/>
  <c r="AJW15" i="1"/>
  <c r="AWN12" i="1"/>
  <c r="BGF9" i="1"/>
  <c r="BXL8" i="1"/>
  <c r="BHH13" i="1"/>
  <c r="ARK11" i="1"/>
  <c r="BAV11" i="1"/>
  <c r="BBX11" i="1"/>
  <c r="BGF16" i="1"/>
  <c r="BGF11" i="1"/>
  <c r="BEB15" i="1"/>
  <c r="APG11" i="1"/>
  <c r="CJV14" i="1"/>
  <c r="CMN16" i="1"/>
  <c r="BSI9" i="1"/>
  <c r="BLB15" i="1"/>
  <c r="BLP14" i="1"/>
  <c r="AFH11" i="1"/>
  <c r="CHD14" i="1"/>
  <c r="AJW12" i="1"/>
  <c r="ATV15" i="1"/>
  <c r="BAV14" i="1"/>
  <c r="AYR14" i="1"/>
  <c r="BBX9" i="1"/>
  <c r="BBX16" i="1"/>
  <c r="BGF14" i="1"/>
  <c r="BHH15" i="1"/>
  <c r="BIJ9" i="1"/>
  <c r="BHH9" i="1"/>
  <c r="AGJ8" i="1"/>
  <c r="AWN13" i="1"/>
  <c r="AZT11" i="1"/>
  <c r="ARK15" i="1"/>
  <c r="AZT8" i="1"/>
  <c r="CFU16" i="1"/>
  <c r="BEB9" i="1"/>
  <c r="CMD16" i="1"/>
  <c r="CDQ9" i="1"/>
  <c r="CLO22" i="1"/>
  <c r="AKR8" i="1"/>
  <c r="AGJ14" i="1"/>
  <c r="BGT12" i="1"/>
  <c r="BFR8" i="1"/>
  <c r="AGJ12" i="1"/>
  <c r="AFH12" i="1"/>
  <c r="BTR12" i="1"/>
  <c r="BLW9" i="1"/>
  <c r="BTR9" i="1"/>
  <c r="BRG10" i="1"/>
  <c r="CEE12" i="1"/>
  <c r="BSP14" i="1"/>
  <c r="AIG15" i="1"/>
  <c r="CJA10" i="1"/>
  <c r="BSP13" i="1"/>
  <c r="ANX13" i="1"/>
  <c r="BIX9" i="1"/>
  <c r="BVV13" i="1"/>
  <c r="ARY8" i="1"/>
  <c r="AGJ13" i="1"/>
  <c r="AYK10" i="1"/>
  <c r="BRG12" i="1"/>
  <c r="CMN9" i="1"/>
  <c r="CGW8" i="1"/>
  <c r="CMN13" i="1"/>
  <c r="BDG8" i="1"/>
  <c r="AQB8" i="1"/>
  <c r="BLB10" i="1"/>
  <c r="BQL14" i="1"/>
  <c r="CFU11" i="1"/>
  <c r="BJZ10" i="1"/>
  <c r="BJZ11" i="1"/>
  <c r="CNP10" i="1"/>
  <c r="BUT14" i="1"/>
  <c r="CLP11" i="1"/>
  <c r="BYG15" i="1"/>
  <c r="CGW9" i="1"/>
  <c r="APG9" i="1"/>
  <c r="ARY13" i="1"/>
  <c r="ANX15" i="1"/>
  <c r="CQA16" i="1"/>
  <c r="BCL10" i="1"/>
  <c r="BVV11" i="1"/>
  <c r="CNP11" i="1"/>
  <c r="BLW15" i="1"/>
  <c r="CFU14" i="1"/>
  <c r="BLB13" i="1"/>
  <c r="CFU9" i="1"/>
  <c r="BOH12" i="1"/>
  <c r="BPJ10" i="1"/>
  <c r="BJZ16" i="1"/>
  <c r="CEE14" i="1"/>
  <c r="BLW11" i="1"/>
  <c r="CHY14" i="1"/>
  <c r="BLP8" i="1"/>
  <c r="CEZ11" i="1"/>
  <c r="BZI10" i="1"/>
  <c r="BYG11" i="1"/>
  <c r="CCO14" i="1"/>
  <c r="BGT10" i="1"/>
  <c r="CDQ15" i="1"/>
  <c r="CQA15" i="1"/>
  <c r="BIX14" i="1"/>
  <c r="BCL13" i="1"/>
  <c r="AGC10" i="1"/>
  <c r="AVZ15" i="1"/>
  <c r="BBJ14" i="1"/>
  <c r="BLW16" i="1"/>
  <c r="CNP8" i="1"/>
  <c r="BOH13" i="1"/>
  <c r="CEE11" i="1"/>
  <c r="BNF11" i="1"/>
  <c r="BSP10" i="1"/>
  <c r="BPJ8" i="1"/>
  <c r="BSP12" i="1"/>
  <c r="AJP11" i="1"/>
  <c r="AJP12" i="1"/>
  <c r="AUC11" i="1"/>
  <c r="AJP9" i="1"/>
  <c r="AMV12" i="1"/>
  <c r="ANX8" i="1"/>
  <c r="AYD11" i="1"/>
  <c r="CQA13" i="1"/>
  <c r="CDQ14" i="1"/>
  <c r="CQA10" i="1"/>
  <c r="AXI12" i="1"/>
  <c r="BIX10" i="1"/>
  <c r="BVV8" i="1"/>
  <c r="AGJ11" i="1"/>
  <c r="ANQ14" i="1"/>
  <c r="ALT13" i="1"/>
  <c r="AZM8" i="1"/>
  <c r="ALM16" i="1"/>
  <c r="ANQ11" i="1"/>
  <c r="BVV15" i="1"/>
  <c r="BLW10" i="1"/>
  <c r="COD10" i="1"/>
  <c r="BLB16" i="1"/>
  <c r="BQL8" i="1"/>
  <c r="COD9" i="1"/>
  <c r="BMD11" i="1"/>
  <c r="BNF16" i="1"/>
  <c r="BJZ13" i="1"/>
  <c r="BOH16" i="1"/>
  <c r="CEE16" i="1"/>
  <c r="BPJ14" i="1"/>
  <c r="BPJ15" i="1"/>
  <c r="CAR8" i="1"/>
  <c r="BYG9" i="1"/>
  <c r="BRG16" i="1"/>
  <c r="BRG8" i="1"/>
  <c r="BSP15" i="1"/>
  <c r="CGW14" i="1"/>
  <c r="CNT15" i="1"/>
  <c r="COU22" i="1"/>
  <c r="BWJ9" i="1"/>
  <c r="COV12" i="1"/>
  <c r="CKE14" i="1"/>
  <c r="BXL15" i="1"/>
  <c r="BXL12" i="1"/>
  <c r="BSB11" i="1"/>
  <c r="CIM9" i="1"/>
  <c r="BXL13" i="1"/>
  <c r="BXL16" i="1"/>
  <c r="CKI22" i="1"/>
  <c r="BGT13" i="1"/>
  <c r="CDQ16" i="1"/>
  <c r="BFR11" i="1"/>
  <c r="BXL14" i="1"/>
  <c r="BIX11" i="1"/>
  <c r="BCL14" i="1"/>
  <c r="CEL13" i="1"/>
  <c r="COD8" i="1"/>
  <c r="E10" i="1"/>
  <c r="AUX14" i="1"/>
  <c r="BTR11" i="1"/>
  <c r="BLB14" i="1"/>
  <c r="BQL15" i="1"/>
  <c r="BLB9" i="1"/>
  <c r="BFR10" i="1"/>
  <c r="BNF12" i="1"/>
  <c r="BQL11" i="1"/>
  <c r="BXL11" i="1"/>
  <c r="BJZ12" i="1"/>
  <c r="CEE10" i="1"/>
  <c r="CBM9" i="1"/>
  <c r="BNF8" i="1"/>
  <c r="BLP12" i="1"/>
  <c r="CLP15" i="1"/>
  <c r="BYG13" i="1"/>
  <c r="BPJ9" i="1"/>
  <c r="CKJ14" i="1"/>
  <c r="CMN14" i="1"/>
  <c r="CCO10" i="1"/>
  <c r="CGW11" i="1"/>
  <c r="CLU13" i="1"/>
  <c r="CIF13" i="1"/>
  <c r="CKX9" i="1"/>
  <c r="AEM14" i="1"/>
  <c r="AHS12" i="1"/>
  <c r="AKR12" i="1"/>
  <c r="AST14" i="1"/>
  <c r="AHS11" i="1"/>
  <c r="ATV16" i="1"/>
  <c r="ALT16" i="1"/>
  <c r="AHL10" i="1"/>
  <c r="AKR9" i="1"/>
  <c r="APG13" i="1"/>
  <c r="AST9" i="1"/>
  <c r="CNR10" i="1"/>
  <c r="AZM10" i="1"/>
  <c r="ANX9" i="1"/>
  <c r="ANX11" i="1"/>
  <c r="CDX8" i="1"/>
  <c r="BGF12" i="1"/>
  <c r="BXL9" i="1"/>
  <c r="AXI8" i="1"/>
  <c r="BHH10" i="1"/>
  <c r="AZT9" i="1"/>
  <c r="ARK9" i="1"/>
  <c r="BAV9" i="1"/>
  <c r="AZT12" i="1"/>
  <c r="AIN8" i="1"/>
  <c r="BBX13" i="1"/>
  <c r="BBX12" i="1"/>
  <c r="BAV15" i="1"/>
  <c r="BAV10" i="1"/>
  <c r="CBT11" i="1"/>
  <c r="BEB13" i="1"/>
  <c r="ATV10" i="1"/>
  <c r="BEB16" i="1"/>
  <c r="BNT15" i="1"/>
  <c r="BOV15" i="1"/>
  <c r="BEB10" i="1"/>
  <c r="CJH8" i="1"/>
  <c r="CMD8" i="1"/>
  <c r="BEB11" i="1"/>
  <c r="AFH14" i="1"/>
  <c r="AKR14" i="1"/>
  <c r="CCV10" i="1"/>
  <c r="ANX16" i="1"/>
  <c r="COT11" i="1"/>
  <c r="AFH16" i="1"/>
  <c r="AGJ9" i="1"/>
  <c r="AFH9" i="1"/>
  <c r="AGJ15" i="1"/>
  <c r="AGJ16" i="1"/>
  <c r="CGB16" i="1"/>
  <c r="CLS11" i="1"/>
  <c r="BDG10" i="1"/>
  <c r="AGX11" i="1"/>
  <c r="AYD9" i="1"/>
  <c r="BGT8" i="1"/>
  <c r="BGT11" i="1"/>
  <c r="CDQ12" i="1"/>
  <c r="CDQ13" i="1"/>
  <c r="CQA14" i="1"/>
  <c r="CQA8" i="1"/>
  <c r="BFR15" i="1"/>
  <c r="BIX12" i="1"/>
  <c r="BIX16" i="1"/>
  <c r="BVV14" i="1"/>
  <c r="BCL9" i="1"/>
  <c r="BHV14" i="1"/>
  <c r="AVZ14" i="1"/>
  <c r="ANQ16" i="1"/>
  <c r="CJZ16" i="1"/>
  <c r="AUX8" i="1"/>
  <c r="CNP14" i="1"/>
  <c r="BOH14" i="1"/>
  <c r="BLW14" i="1"/>
  <c r="CFU10" i="1"/>
  <c r="BTR8" i="1"/>
  <c r="BOH8" i="1"/>
  <c r="BTR14" i="1"/>
  <c r="BVV10" i="1"/>
  <c r="BQL13" i="1"/>
  <c r="BTR15" i="1"/>
  <c r="CFU12" i="1"/>
  <c r="BLB11" i="1"/>
  <c r="CFU13" i="1"/>
  <c r="BPJ16" i="1"/>
  <c r="BLP16" i="1"/>
  <c r="BNF10" i="1"/>
  <c r="BRG13" i="1"/>
  <c r="BQL10" i="1"/>
  <c r="BSP11" i="1"/>
  <c r="BJZ8" i="1"/>
  <c r="BJZ14" i="1"/>
  <c r="CBM11" i="1"/>
  <c r="CBM13" i="1"/>
  <c r="BPJ13" i="1"/>
  <c r="CJL8" i="1"/>
  <c r="CEE13" i="1"/>
  <c r="BLP11" i="1"/>
  <c r="BNF14" i="1"/>
  <c r="BRG14" i="1"/>
  <c r="BLP13" i="1"/>
  <c r="BLP10" i="1"/>
  <c r="CAR12" i="1"/>
  <c r="BSP9" i="1"/>
  <c r="BRG15" i="1"/>
  <c r="BSP8" i="1"/>
  <c r="BYG16" i="1"/>
  <c r="CMN15" i="1"/>
  <c r="CBM14" i="1"/>
  <c r="CBM16" i="1"/>
  <c r="CGW13" i="1"/>
  <c r="CAR15" i="1"/>
  <c r="AJB12" i="1"/>
  <c r="ARR9" i="1"/>
  <c r="AVS10" i="1"/>
  <c r="ASF10" i="1"/>
  <c r="CMN12" i="1"/>
  <c r="AXB12" i="1"/>
  <c r="BGT9" i="1"/>
  <c r="CDQ8" i="1"/>
  <c r="CDQ10" i="1"/>
  <c r="CQA9" i="1"/>
  <c r="BIX8" i="1"/>
  <c r="BIX13" i="1"/>
  <c r="BVV16" i="1"/>
  <c r="BHV11" i="1"/>
  <c r="AJI14" i="1"/>
  <c r="AKK14" i="1"/>
  <c r="ANQ13" i="1"/>
  <c r="AFA12" i="1"/>
  <c r="CNP9" i="1"/>
  <c r="BTR16" i="1"/>
  <c r="BLW12" i="1"/>
  <c r="BOH15" i="1"/>
  <c r="AUX10" i="1"/>
  <c r="E11" i="1"/>
  <c r="CNP12" i="1"/>
  <c r="BVV12" i="1"/>
  <c r="BOH9" i="1"/>
  <c r="BQL9" i="1"/>
  <c r="BLW8" i="1"/>
  <c r="COD13" i="1"/>
  <c r="BQL16" i="1"/>
  <c r="AUX13" i="1"/>
  <c r="BLB8" i="1"/>
  <c r="BLP9" i="1"/>
  <c r="BPJ12" i="1"/>
  <c r="CAR9" i="1"/>
  <c r="BJZ9" i="1"/>
  <c r="CNP16" i="1"/>
  <c r="BRG11" i="1"/>
  <c r="CBM10" i="1"/>
  <c r="BNF13" i="1"/>
  <c r="BNF9" i="1"/>
  <c r="CJZ9" i="1"/>
  <c r="CAR10" i="1"/>
  <c r="CAR13" i="1"/>
  <c r="CLP14" i="1"/>
  <c r="CFU8" i="1"/>
  <c r="BYG10" i="1"/>
  <c r="BOH10" i="1"/>
  <c r="CMN11" i="1"/>
  <c r="CCO13" i="1"/>
  <c r="CGW16" i="1"/>
  <c r="CGW15" i="1"/>
  <c r="COD11" i="1"/>
  <c r="ARR14" i="1"/>
  <c r="AHZ11" i="1"/>
  <c r="BPC9" i="1"/>
  <c r="CBF15" i="1"/>
  <c r="BMY15" i="1"/>
  <c r="AGX8" i="1"/>
  <c r="CBF13" i="1"/>
  <c r="AFV14" i="1"/>
  <c r="AFV8" i="1"/>
  <c r="CES12" i="1"/>
  <c r="AET15" i="1"/>
  <c r="CNP15" i="1"/>
  <c r="COD12" i="1"/>
  <c r="CKL12" i="1"/>
  <c r="CKL16" i="1"/>
  <c r="CKL8" i="1"/>
  <c r="CEE8" i="1"/>
  <c r="CBM12" i="1"/>
  <c r="CBM8" i="1"/>
  <c r="CEE15" i="1"/>
  <c r="CLU12" i="1"/>
  <c r="CAR11" i="1"/>
  <c r="BYG14" i="1"/>
  <c r="BYG8" i="1"/>
  <c r="CMN10" i="1"/>
  <c r="CCO11" i="1"/>
  <c r="BTR10" i="1"/>
  <c r="CGW10" i="1"/>
  <c r="CAR16" i="1"/>
  <c r="COD14" i="1"/>
  <c r="AVS11" i="1"/>
  <c r="AFV16" i="1"/>
  <c r="ARR16" i="1"/>
  <c r="AWU11" i="1"/>
  <c r="AGX14" i="1"/>
  <c r="AGX10" i="1"/>
  <c r="AHZ15" i="1"/>
  <c r="AHZ8" i="1"/>
  <c r="BTK16" i="1"/>
  <c r="AET9" i="1"/>
  <c r="AJB14" i="1"/>
  <c r="AUQ10" i="1"/>
  <c r="AWU9" i="1"/>
  <c r="AGX13" i="1"/>
  <c r="AGX9" i="1"/>
  <c r="AHZ14" i="1"/>
  <c r="AHZ10" i="1"/>
  <c r="AUQ11" i="1"/>
  <c r="AET14" i="1"/>
  <c r="AJB8" i="1"/>
  <c r="ARR13" i="1"/>
  <c r="BZB15" i="1"/>
  <c r="AMH15" i="1"/>
  <c r="BMY14" i="1"/>
  <c r="ARR12" i="1"/>
  <c r="AFV9" i="1"/>
  <c r="AVS16" i="1"/>
  <c r="AFV10" i="1"/>
  <c r="AGX12" i="1"/>
  <c r="AGX16" i="1"/>
  <c r="AHZ13" i="1"/>
  <c r="BVO12" i="1"/>
  <c r="AET8" i="1"/>
  <c r="BZB16" i="1"/>
  <c r="CES13" i="1"/>
  <c r="ARD9" i="1"/>
  <c r="AQB14" i="1"/>
  <c r="AKK9" i="1"/>
  <c r="CLS8" i="1"/>
  <c r="ASM13" i="1"/>
  <c r="CLG14" i="1"/>
  <c r="AZM9" i="1"/>
  <c r="AZM16" i="1"/>
  <c r="CLS12" i="1"/>
  <c r="CLG13" i="1"/>
  <c r="CKX13" i="1"/>
  <c r="AXI15" i="1"/>
  <c r="AKK13" i="1"/>
  <c r="ARD11" i="1"/>
  <c r="ALM15" i="1"/>
  <c r="CKL10" i="1"/>
  <c r="CKL14" i="1"/>
  <c r="ALM9" i="1"/>
  <c r="ANQ10" i="1"/>
  <c r="AOZ16" i="1"/>
  <c r="CKX8" i="1"/>
  <c r="CKX14" i="1"/>
  <c r="CKX10" i="1"/>
  <c r="CLS16" i="1"/>
  <c r="CDX16" i="1"/>
  <c r="CLU16" i="1"/>
  <c r="CDX12" i="1"/>
  <c r="VP8" i="1"/>
  <c r="AOZ12" i="1"/>
  <c r="AOZ10" i="1"/>
  <c r="ASM15" i="1"/>
  <c r="AZM15" i="1"/>
  <c r="CDX14" i="1"/>
  <c r="CCV15" i="1"/>
  <c r="CLG8" i="1"/>
  <c r="ATO13" i="1"/>
  <c r="CLG16" i="1"/>
  <c r="AXI14" i="1"/>
  <c r="BQS13" i="1"/>
  <c r="ANQ15" i="1"/>
  <c r="ALM8" i="1"/>
  <c r="BSW10" i="1"/>
  <c r="AJI16" i="1"/>
  <c r="AJI8" i="1"/>
  <c r="AJI9" i="1"/>
  <c r="AOZ14" i="1"/>
  <c r="AGC13" i="1"/>
  <c r="ANQ8" i="1"/>
  <c r="CKK22" i="1"/>
  <c r="ARD16" i="1"/>
  <c r="AOZ8" i="1"/>
  <c r="CKX12" i="1"/>
  <c r="CLU15" i="1"/>
  <c r="CKW22" i="1"/>
  <c r="CJH10" i="1"/>
  <c r="CEZ15" i="1"/>
  <c r="CGB10" i="1"/>
  <c r="AOZ9" i="1"/>
  <c r="AKK11" i="1"/>
  <c r="CCV8" i="1"/>
  <c r="CLS9" i="1"/>
  <c r="CLG11" i="1"/>
  <c r="AZM11" i="1"/>
  <c r="AZM14" i="1"/>
  <c r="CLG9" i="1"/>
  <c r="ATO12" i="1"/>
  <c r="AOZ11" i="1"/>
  <c r="CLS13" i="1"/>
  <c r="ANQ9" i="1"/>
  <c r="CKL15" i="1"/>
  <c r="AKK16" i="1"/>
  <c r="AKK10" i="1"/>
  <c r="ARD8" i="1"/>
  <c r="AOZ15" i="1"/>
  <c r="ALM13" i="1"/>
  <c r="AHE9" i="1"/>
  <c r="ALM11" i="1"/>
  <c r="CKL11" i="1"/>
  <c r="CGB15" i="1"/>
  <c r="CKX11" i="1"/>
  <c r="CLS14" i="1"/>
  <c r="CKX15" i="1"/>
  <c r="CLR22" i="1"/>
  <c r="CLF22" i="1"/>
  <c r="CLG12" i="1"/>
  <c r="CKL13" i="1"/>
  <c r="CLG15" i="1"/>
  <c r="CGB12" i="1"/>
  <c r="ACW12" i="1"/>
  <c r="ACW15" i="1"/>
  <c r="CJJ8" i="1"/>
  <c r="CJJ16" i="1"/>
  <c r="CJJ13" i="1"/>
  <c r="CKS15" i="1"/>
  <c r="CKS12" i="1"/>
  <c r="CKS13" i="1"/>
  <c r="CKS11" i="1"/>
  <c r="CFN8" i="1"/>
  <c r="CFN14" i="1"/>
  <c r="CFN15" i="1"/>
  <c r="CFN12" i="1"/>
  <c r="CFN13" i="1"/>
  <c r="CFN10" i="1"/>
  <c r="CFN11" i="1"/>
  <c r="CFN16" i="1"/>
  <c r="CFN9" i="1"/>
  <c r="CMB12" i="1"/>
  <c r="CMB15" i="1"/>
  <c r="CMB8" i="1"/>
  <c r="CMB9" i="1"/>
  <c r="CMB14" i="1"/>
  <c r="CMB13" i="1"/>
  <c r="CMA22" i="1"/>
  <c r="CMB11" i="1"/>
  <c r="CMB10" i="1"/>
  <c r="BWQ9" i="1"/>
  <c r="BWQ8" i="1"/>
  <c r="BWQ15" i="1"/>
  <c r="BWQ16" i="1"/>
  <c r="BWQ14" i="1"/>
  <c r="BWQ13" i="1"/>
  <c r="BQE9" i="1"/>
  <c r="BQE12" i="1"/>
  <c r="BQE14" i="1"/>
  <c r="BQE10" i="1"/>
  <c r="BQE13" i="1"/>
  <c r="BQE11" i="1"/>
  <c r="BQE8" i="1"/>
  <c r="BHO12" i="1"/>
  <c r="BHO15" i="1"/>
  <c r="BHO16" i="1"/>
  <c r="BHO8" i="1"/>
  <c r="BHO11" i="1"/>
  <c r="BEI16" i="1"/>
  <c r="BEI9" i="1"/>
  <c r="BEI12" i="1"/>
  <c r="BEI8" i="1"/>
  <c r="BEI15" i="1"/>
  <c r="BEI13" i="1"/>
  <c r="BEI11" i="1"/>
  <c r="BEI10" i="1"/>
  <c r="BDN8" i="1"/>
  <c r="BDN13" i="1"/>
  <c r="BDN10" i="1"/>
  <c r="BDN9" i="1"/>
  <c r="BDN16" i="1"/>
  <c r="BDN11" i="1"/>
  <c r="BAA15" i="1"/>
  <c r="BAA9" i="1"/>
  <c r="BAA16" i="1"/>
  <c r="BAA8" i="1"/>
  <c r="AYY10" i="1"/>
  <c r="AYY14" i="1"/>
  <c r="AXW11" i="1"/>
  <c r="AXW12" i="1"/>
  <c r="AXW9" i="1"/>
  <c r="AXW8" i="1"/>
  <c r="AXW14" i="1"/>
  <c r="AVS15" i="1"/>
  <c r="AVS9" i="1"/>
  <c r="AUQ15" i="1"/>
  <c r="AUQ13" i="1"/>
  <c r="AUQ12" i="1"/>
  <c r="AUQ8" i="1"/>
  <c r="ATA8" i="1"/>
  <c r="ATA12" i="1"/>
  <c r="ATA15" i="1"/>
  <c r="ATA9" i="1"/>
  <c r="ATA10" i="1"/>
  <c r="ASF13" i="1"/>
  <c r="ASF15" i="1"/>
  <c r="ASF9" i="1"/>
  <c r="ASF14" i="1"/>
  <c r="ASF11" i="1"/>
  <c r="APN16" i="1"/>
  <c r="APN10" i="1"/>
  <c r="APN13" i="1"/>
  <c r="APN8" i="1"/>
  <c r="APN14" i="1"/>
  <c r="APN9" i="1"/>
  <c r="APN15" i="1"/>
  <c r="AOE8" i="1"/>
  <c r="AOE10" i="1"/>
  <c r="AOE12" i="1"/>
  <c r="AOE9" i="1"/>
  <c r="AOE13" i="1"/>
  <c r="AOE16" i="1"/>
  <c r="ANC16" i="1"/>
  <c r="ANC8" i="1"/>
  <c r="ANC9" i="1"/>
  <c r="ANC11" i="1"/>
  <c r="ANC12" i="1"/>
  <c r="AMA15" i="1"/>
  <c r="AMA14" i="1"/>
  <c r="AMA11" i="1"/>
  <c r="AMA12" i="1"/>
  <c r="AKY16" i="1"/>
  <c r="AKY8" i="1"/>
  <c r="AKY10" i="1"/>
  <c r="AKY15" i="1"/>
  <c r="AKY14" i="1"/>
  <c r="AJW16" i="1"/>
  <c r="AJW10" i="1"/>
  <c r="AJW14" i="1"/>
  <c r="AFO9" i="1"/>
  <c r="AFO16" i="1"/>
  <c r="AFO15" i="1"/>
  <c r="ACW16" i="1"/>
  <c r="C12" i="1"/>
  <c r="C10" i="1"/>
  <c r="C9" i="1"/>
  <c r="C8" i="1"/>
  <c r="CLL8" i="1"/>
  <c r="CLL16" i="1"/>
  <c r="CNW10" i="1"/>
  <c r="CNW14" i="1"/>
  <c r="COY15" i="1"/>
  <c r="COY10" i="1"/>
  <c r="COY9" i="1"/>
  <c r="CDJ14" i="1"/>
  <c r="CDJ11" i="1"/>
  <c r="CDJ16" i="1"/>
  <c r="CDJ9" i="1"/>
  <c r="CDJ15" i="1"/>
  <c r="CDJ10" i="1"/>
  <c r="CDJ8" i="1"/>
  <c r="CCH9" i="1"/>
  <c r="CCH15" i="1"/>
  <c r="CCH10" i="1"/>
  <c r="CCH12" i="1"/>
  <c r="CCH8" i="1"/>
  <c r="CCH11" i="1"/>
  <c r="CCH13" i="1"/>
  <c r="CBF16" i="1"/>
  <c r="CBF14" i="1"/>
  <c r="CBF12" i="1"/>
  <c r="CBF11" i="1"/>
  <c r="CBF9" i="1"/>
  <c r="BZB14" i="1"/>
  <c r="BZB10" i="1"/>
  <c r="BTK12" i="1"/>
  <c r="BTK8" i="1"/>
  <c r="BTK13" i="1"/>
  <c r="BTK10" i="1"/>
  <c r="BTK9" i="1"/>
  <c r="BTK15" i="1"/>
  <c r="BRN16" i="1"/>
  <c r="BRN14" i="1"/>
  <c r="BRN13" i="1"/>
  <c r="BRN10" i="1"/>
  <c r="BRN12" i="1"/>
  <c r="BRN11" i="1"/>
  <c r="BRN8" i="1"/>
  <c r="BPC11" i="1"/>
  <c r="BPC10" i="1"/>
  <c r="BPC14" i="1"/>
  <c r="BPC8" i="1"/>
  <c r="BPC12" i="1"/>
  <c r="BPC16" i="1"/>
  <c r="BKU15" i="1"/>
  <c r="BKU10" i="1"/>
  <c r="BIQ12" i="1"/>
  <c r="BIQ13" i="1"/>
  <c r="BIQ10" i="1"/>
  <c r="BIQ9" i="1"/>
  <c r="BIQ8" i="1"/>
  <c r="BIQ16" i="1"/>
  <c r="BIQ15" i="1"/>
  <c r="BIQ11" i="1"/>
  <c r="BFK8" i="1"/>
  <c r="BFK14" i="1"/>
  <c r="BFK15" i="1"/>
  <c r="BFK12" i="1"/>
  <c r="BFK9" i="1"/>
  <c r="BFK13" i="1"/>
  <c r="BFK16" i="1"/>
  <c r="AVS13" i="1"/>
  <c r="AYY13" i="1"/>
  <c r="ATA11" i="1"/>
  <c r="BAA11" i="1"/>
  <c r="ASF8" i="1"/>
  <c r="AUQ9" i="1"/>
  <c r="C16" i="1"/>
  <c r="BDN14" i="1"/>
  <c r="CNW8" i="1"/>
  <c r="BQE16" i="1"/>
  <c r="BRN9" i="1"/>
  <c r="BDN15" i="1"/>
  <c r="AMA16" i="1"/>
  <c r="BCE10" i="1"/>
  <c r="AMA9" i="1"/>
  <c r="AVS12" i="1"/>
  <c r="APN12" i="1"/>
  <c r="BAA10" i="1"/>
  <c r="BPC13" i="1"/>
  <c r="COY12" i="1"/>
  <c r="CDJ12" i="1"/>
  <c r="BKU13" i="1"/>
  <c r="CCH16" i="1"/>
  <c r="BWQ12" i="1"/>
  <c r="CLB9" i="1"/>
  <c r="CLA22" i="1"/>
  <c r="CNI15" i="1"/>
  <c r="CNI8" i="1"/>
  <c r="CNI10" i="1"/>
  <c r="COK8" i="1"/>
  <c r="COK9" i="1"/>
  <c r="COK15" i="1"/>
  <c r="CIT16" i="1"/>
  <c r="CIT14" i="1"/>
  <c r="CIT10" i="1"/>
  <c r="CIT9" i="1"/>
  <c r="CIT8" i="1"/>
  <c r="CIT12" i="1"/>
  <c r="CIT13" i="1"/>
  <c r="CGP12" i="1"/>
  <c r="CGP10" i="1"/>
  <c r="CGP14" i="1"/>
  <c r="CGP9" i="1"/>
  <c r="CGP13" i="1"/>
  <c r="CGP15" i="1"/>
  <c r="CES9" i="1"/>
  <c r="CES14" i="1"/>
  <c r="CES16" i="1"/>
  <c r="CES10" i="1"/>
  <c r="CES15" i="1"/>
  <c r="CES8" i="1"/>
  <c r="BXS11" i="1"/>
  <c r="BXS13" i="1"/>
  <c r="BXS8" i="1"/>
  <c r="BXS15" i="1"/>
  <c r="BVO16" i="1"/>
  <c r="BVO14" i="1"/>
  <c r="BVO10" i="1"/>
  <c r="BVO11" i="1"/>
  <c r="BVO8" i="1"/>
  <c r="BVO15" i="1"/>
  <c r="BVO13" i="1"/>
  <c r="BUM8" i="1"/>
  <c r="BUM13" i="1"/>
  <c r="BSI16" i="1"/>
  <c r="BSI12" i="1"/>
  <c r="BSI8" i="1"/>
  <c r="BSI13" i="1"/>
  <c r="BSI10" i="1"/>
  <c r="BSI11" i="1"/>
  <c r="BSI14" i="1"/>
  <c r="BOA14" i="1"/>
  <c r="BOA9" i="1"/>
  <c r="BOA11" i="1"/>
  <c r="BOA10" i="1"/>
  <c r="BOA15" i="1"/>
  <c r="BOA13" i="1"/>
  <c r="BOA12" i="1"/>
  <c r="BOA16" i="1"/>
  <c r="BMY12" i="1"/>
  <c r="BMY8" i="1"/>
  <c r="BMY10" i="1"/>
  <c r="BMY9" i="1"/>
  <c r="BMY16" i="1"/>
  <c r="BMY13" i="1"/>
  <c r="BJS14" i="1"/>
  <c r="BJS9" i="1"/>
  <c r="BJS8" i="1"/>
  <c r="BJS10" i="1"/>
  <c r="BJS11" i="1"/>
  <c r="BJS15" i="1"/>
  <c r="BJS13" i="1"/>
  <c r="BJS12" i="1"/>
  <c r="BJS16" i="1"/>
  <c r="AWU12" i="1"/>
  <c r="AWU10" i="1"/>
  <c r="AWU13" i="1"/>
  <c r="AWU14" i="1"/>
  <c r="AWU16" i="1"/>
  <c r="AWU15" i="1"/>
  <c r="AVS8" i="1"/>
  <c r="ATA13" i="1"/>
  <c r="BAA14" i="1"/>
  <c r="ASF12" i="1"/>
  <c r="COY14" i="1"/>
  <c r="AUQ16" i="1"/>
  <c r="BQE15" i="1"/>
  <c r="CIT11" i="1"/>
  <c r="BDN12" i="1"/>
  <c r="CNI11" i="1"/>
  <c r="BCE11" i="1"/>
  <c r="BXS9" i="1"/>
  <c r="BFK10" i="1"/>
  <c r="BFK11" i="1"/>
  <c r="BIQ14" i="1"/>
  <c r="CCH14" i="1"/>
  <c r="BTK11" i="1"/>
  <c r="CGP8" i="1"/>
  <c r="CKS8" i="1"/>
  <c r="CKS10" i="1"/>
  <c r="BSB10" i="1"/>
  <c r="COV11" i="1"/>
  <c r="CMC22" i="1"/>
  <c r="BWJ8" i="1"/>
  <c r="BWJ13" i="1"/>
  <c r="BWJ10" i="1"/>
  <c r="CMD10" i="1"/>
  <c r="BWJ12" i="1"/>
  <c r="ACB16" i="1"/>
  <c r="WR8" i="1"/>
  <c r="CKS16" i="1"/>
  <c r="CKS14" i="1"/>
  <c r="CMD11" i="1"/>
  <c r="BWJ14" i="1"/>
  <c r="CMD9" i="1"/>
  <c r="CKS9" i="1"/>
  <c r="CKR22" i="1"/>
  <c r="CJX16" i="1"/>
  <c r="CMD12" i="1"/>
  <c r="CMD13" i="1"/>
  <c r="CMD15" i="1"/>
  <c r="BWJ16" i="1"/>
  <c r="ADK13" i="1"/>
  <c r="CNR8" i="1"/>
  <c r="CBT15" i="1"/>
  <c r="CCV14" i="1"/>
  <c r="AXB14" i="1"/>
  <c r="AXB10" i="1"/>
  <c r="CLU8" i="1"/>
  <c r="CDX15" i="1"/>
  <c r="CBT9" i="1"/>
  <c r="CCV16" i="1"/>
  <c r="AYD13" i="1"/>
  <c r="AYD8" i="1"/>
  <c r="CBT13" i="1"/>
  <c r="CJV9" i="1"/>
  <c r="BQS11" i="1"/>
  <c r="AHS10" i="1"/>
  <c r="AZF11" i="1"/>
  <c r="AVZ12" i="1"/>
  <c r="CBT10" i="1"/>
  <c r="ATH13" i="1"/>
  <c r="AZF16" i="1"/>
  <c r="AGQ14" i="1"/>
  <c r="AUX15" i="1"/>
  <c r="AVZ10" i="1"/>
  <c r="AIU12" i="1"/>
  <c r="CBT16" i="1"/>
  <c r="BDU14" i="1"/>
  <c r="CEZ13" i="1"/>
  <c r="CEZ12" i="1"/>
  <c r="COT16" i="1"/>
  <c r="CLU14" i="1"/>
  <c r="CEZ9" i="1"/>
  <c r="COT14" i="1"/>
  <c r="CEZ14" i="1"/>
  <c r="BWC10" i="1"/>
  <c r="BWC16" i="1"/>
  <c r="CJH15" i="1"/>
  <c r="CGB9" i="1"/>
  <c r="AIU10" i="1"/>
  <c r="AEM8" i="1"/>
  <c r="AEM9" i="1"/>
  <c r="AHS13" i="1"/>
  <c r="AXB13" i="1"/>
  <c r="CDX10" i="1"/>
  <c r="AXB15" i="1"/>
  <c r="AXB11" i="1"/>
  <c r="AXB9" i="1"/>
  <c r="CNR14" i="1"/>
  <c r="CCV13" i="1"/>
  <c r="AKD15" i="1"/>
  <c r="AYD16" i="1"/>
  <c r="AYD12" i="1"/>
  <c r="CNR13" i="1"/>
  <c r="BPQ16" i="1"/>
  <c r="CJV8" i="1"/>
  <c r="CJV12" i="1"/>
  <c r="AVZ9" i="1"/>
  <c r="AFO12" i="1"/>
  <c r="AZF14" i="1"/>
  <c r="AVZ16" i="1"/>
  <c r="AZF12" i="1"/>
  <c r="AVZ8" i="1"/>
  <c r="BCS10" i="1"/>
  <c r="BMK15" i="1"/>
  <c r="CLT22" i="1"/>
  <c r="BZP9" i="1"/>
  <c r="BZP12" i="1"/>
  <c r="BDU10" i="1"/>
  <c r="CLU11" i="1"/>
  <c r="BSW16" i="1"/>
  <c r="CGB13" i="1"/>
  <c r="AHS16" i="1"/>
  <c r="AGQ10" i="1"/>
  <c r="AUX11" i="1"/>
  <c r="BBJ13" i="1"/>
  <c r="AYD14" i="1"/>
  <c r="AEM10" i="1"/>
  <c r="ALF10" i="1"/>
  <c r="AFO14" i="1"/>
  <c r="AGQ9" i="1"/>
  <c r="AHS9" i="1"/>
  <c r="AUX16" i="1"/>
  <c r="AZF13" i="1"/>
  <c r="BBQ15" i="1"/>
  <c r="CDX13" i="1"/>
  <c r="CBT14" i="1"/>
  <c r="AXB8" i="1"/>
  <c r="COS22" i="1"/>
  <c r="CDX11" i="1"/>
  <c r="AYD10" i="1"/>
  <c r="CLU10" i="1"/>
  <c r="BPQ9" i="1"/>
  <c r="AVZ11" i="1"/>
  <c r="AZF15" i="1"/>
  <c r="BBJ12" i="1"/>
  <c r="AZF10" i="1"/>
  <c r="AUX9" i="1"/>
  <c r="AZF9" i="1"/>
  <c r="CEZ16" i="1"/>
  <c r="BRU12" i="1"/>
  <c r="CGB14" i="1"/>
  <c r="CGB8" i="1"/>
  <c r="BHA15" i="1"/>
  <c r="CEZ8" i="1"/>
  <c r="CKJ12" i="1"/>
  <c r="CCV9" i="1"/>
  <c r="BAV13" i="1"/>
  <c r="ACW10" i="1"/>
  <c r="BYU11" i="1"/>
  <c r="AAZ10" i="1"/>
  <c r="ACI10" i="1"/>
  <c r="AIU15" i="1"/>
  <c r="VP9" i="1"/>
  <c r="MZ16" i="1"/>
  <c r="AST11" i="1"/>
  <c r="AYY11" i="1"/>
  <c r="AXP9" i="1"/>
  <c r="ATH15" i="1"/>
  <c r="AHL8" i="1"/>
  <c r="AMH12" i="1"/>
  <c r="AVL11" i="1"/>
  <c r="AWN14" i="1"/>
  <c r="AXP16" i="1"/>
  <c r="BBQ8" i="1"/>
  <c r="BCS14" i="1"/>
  <c r="BXE9" i="1"/>
  <c r="BXE15" i="1"/>
  <c r="BBQ13" i="1"/>
  <c r="BCS9" i="1"/>
  <c r="BXE13" i="1"/>
  <c r="BPQ11" i="1"/>
  <c r="BPQ13" i="1"/>
  <c r="CNW9" i="1"/>
  <c r="CNW15" i="1"/>
  <c r="BQS14" i="1"/>
  <c r="CNI9" i="1"/>
  <c r="CNI14" i="1"/>
  <c r="CEL11" i="1"/>
  <c r="AHE10" i="1"/>
  <c r="AUJ14" i="1"/>
  <c r="AYY9" i="1"/>
  <c r="BBJ10" i="1"/>
  <c r="AFA10" i="1"/>
  <c r="AHE12" i="1"/>
  <c r="AXP12" i="1"/>
  <c r="AWN16" i="1"/>
  <c r="AGC11" i="1"/>
  <c r="AGC12" i="1"/>
  <c r="ATH12" i="1"/>
  <c r="BBJ15" i="1"/>
  <c r="AFA14" i="1"/>
  <c r="AVL9" i="1"/>
  <c r="AFA8" i="1"/>
  <c r="AHL14" i="1"/>
  <c r="AHE14" i="1"/>
  <c r="BOO12" i="1"/>
  <c r="BDU15" i="1"/>
  <c r="CLW15" i="1"/>
  <c r="BDU13" i="1"/>
  <c r="CPT10" i="1"/>
  <c r="BWC11" i="1"/>
  <c r="BEW11" i="1"/>
  <c r="BNM9" i="1"/>
  <c r="BDU9" i="1"/>
  <c r="CLP10" i="1"/>
  <c r="CLP13" i="1"/>
  <c r="COK14" i="1"/>
  <c r="COK10" i="1"/>
  <c r="CPT16" i="1"/>
  <c r="CJZ10" i="1"/>
  <c r="BWC14" i="1"/>
  <c r="CKJ15" i="1"/>
  <c r="CKJ11" i="1"/>
  <c r="COY8" i="1"/>
  <c r="BXE8" i="1"/>
  <c r="AST15" i="1"/>
  <c r="ZQ8" i="1"/>
  <c r="TS8" i="1"/>
  <c r="ATH9" i="1"/>
  <c r="AIN11" i="1"/>
  <c r="AIN12" i="1"/>
  <c r="AOL10" i="1"/>
  <c r="AVL8" i="1"/>
  <c r="COY13" i="1"/>
  <c r="BCS15" i="1"/>
  <c r="CKJ10" i="1"/>
  <c r="BXE10" i="1"/>
  <c r="BPQ14" i="1"/>
  <c r="BPQ10" i="1"/>
  <c r="CNW12" i="1"/>
  <c r="CNW11" i="1"/>
  <c r="CEL15" i="1"/>
  <c r="BQS16" i="1"/>
  <c r="BQS12" i="1"/>
  <c r="CNI13" i="1"/>
  <c r="CNI16" i="1"/>
  <c r="CEL16" i="1"/>
  <c r="AHL15" i="1"/>
  <c r="BBQ9" i="1"/>
  <c r="AGC16" i="1"/>
  <c r="AHL9" i="1"/>
  <c r="AUJ15" i="1"/>
  <c r="BBJ11" i="1"/>
  <c r="AFA11" i="1"/>
  <c r="AUJ13" i="1"/>
  <c r="BSW12" i="1"/>
  <c r="AUJ8" i="1"/>
  <c r="ATH11" i="1"/>
  <c r="AIN9" i="1"/>
  <c r="ATH8" i="1"/>
  <c r="AHE13" i="1"/>
  <c r="CPT11" i="1"/>
  <c r="E14" i="1"/>
  <c r="E8" i="1"/>
  <c r="COY11" i="1"/>
  <c r="BDU12" i="1"/>
  <c r="BEW12" i="1"/>
  <c r="BNM13" i="1"/>
  <c r="CJZ11" i="1"/>
  <c r="CLP8" i="1"/>
  <c r="CPT8" i="1"/>
  <c r="COK13" i="1"/>
  <c r="CLP12" i="1"/>
  <c r="CLP9" i="1"/>
  <c r="BWC15" i="1"/>
  <c r="BTY15" i="1"/>
  <c r="BYN13" i="1"/>
  <c r="COY16" i="1"/>
  <c r="BXE16" i="1"/>
  <c r="COK12" i="1"/>
  <c r="CJH9" i="1"/>
  <c r="AOL9" i="1"/>
  <c r="AUJ12" i="1"/>
  <c r="AVL16" i="1"/>
  <c r="AHL12" i="1"/>
  <c r="ALF9" i="1"/>
  <c r="BXE14" i="1"/>
  <c r="CJZ8" i="1"/>
  <c r="AOS11" i="1"/>
  <c r="BCS16" i="1"/>
  <c r="CJZ12" i="1"/>
  <c r="BWC8" i="1"/>
  <c r="AKD12" i="1"/>
  <c r="BPQ8" i="1"/>
  <c r="BPQ15" i="1"/>
  <c r="CNW13" i="1"/>
  <c r="BQS8" i="1"/>
  <c r="CNI12" i="1"/>
  <c r="AGC9" i="1"/>
  <c r="AHE15" i="1"/>
  <c r="AUJ16" i="1"/>
  <c r="E16" i="1"/>
  <c r="E15" i="1"/>
  <c r="AIN14" i="1"/>
  <c r="E12" i="1"/>
  <c r="BVA9" i="1"/>
  <c r="BDU16" i="1"/>
  <c r="CNW16" i="1"/>
  <c r="BDU11" i="1"/>
  <c r="BWC12" i="1"/>
  <c r="CPT12" i="1"/>
  <c r="CPT14" i="1"/>
  <c r="COK16" i="1"/>
  <c r="COK11" i="1"/>
  <c r="CJY22" i="1"/>
  <c r="BWC9" i="1"/>
  <c r="BXE11" i="1"/>
  <c r="ATH10" i="1"/>
  <c r="ATH16" i="1"/>
  <c r="AHE8" i="1"/>
  <c r="AAZ8" i="1"/>
  <c r="ZX15" i="1"/>
  <c r="VP11" i="1"/>
  <c r="VP13" i="1"/>
  <c r="SC15" i="1"/>
  <c r="BWQ10" i="1"/>
  <c r="XT15" i="1"/>
  <c r="XF8" i="1"/>
  <c r="VP10" i="1"/>
  <c r="VP16" i="1"/>
  <c r="PY11" i="1"/>
  <c r="BFY15" i="1"/>
  <c r="APN11" i="1"/>
  <c r="ACI16" i="1"/>
  <c r="XF9" i="1"/>
  <c r="UN14" i="1"/>
  <c r="ADK10" i="1"/>
  <c r="AAZ15" i="1"/>
  <c r="UN12" i="1"/>
  <c r="CMF19" i="1"/>
  <c r="CMG10" i="1" s="1"/>
  <c r="ADK8" i="1"/>
  <c r="ACB10" i="1"/>
  <c r="AAZ12" i="1"/>
  <c r="QT15" i="1"/>
  <c r="UN15" i="1"/>
  <c r="ABU12" i="1"/>
  <c r="ABU15" i="1"/>
  <c r="ABU8" i="1"/>
  <c r="ABU11" i="1"/>
  <c r="PD9" i="1"/>
  <c r="PD8" i="1"/>
  <c r="PD13" i="1"/>
  <c r="PD10" i="1"/>
  <c r="PD14" i="1"/>
  <c r="PD11" i="1"/>
  <c r="PD15" i="1"/>
  <c r="CPA13" i="1"/>
  <c r="BIC10" i="1"/>
  <c r="BIC13" i="1"/>
  <c r="BIC12" i="1"/>
  <c r="BIC11" i="1"/>
  <c r="BIC16" i="1"/>
  <c r="BIC14" i="1"/>
  <c r="BIC15" i="1"/>
  <c r="BIC9" i="1"/>
  <c r="BIC8" i="1"/>
  <c r="BHA8" i="1"/>
  <c r="BHA11" i="1"/>
  <c r="BHA9" i="1"/>
  <c r="BHA10" i="1"/>
  <c r="BHA14" i="1"/>
  <c r="BHA12" i="1"/>
  <c r="BHA13" i="1"/>
  <c r="BFR16" i="1"/>
  <c r="BFR13" i="1"/>
  <c r="BFR9" i="1"/>
  <c r="BCZ11" i="1"/>
  <c r="BCZ9" i="1"/>
  <c r="BDG13" i="1"/>
  <c r="BDG15" i="1"/>
  <c r="BDG14" i="1"/>
  <c r="BDG12" i="1"/>
  <c r="BCL12" i="1"/>
  <c r="BCL15" i="1"/>
  <c r="BBC10" i="1"/>
  <c r="BBC14" i="1"/>
  <c r="BBC16" i="1"/>
  <c r="AYR16" i="1"/>
  <c r="AYR15" i="1"/>
  <c r="AYR8" i="1"/>
  <c r="AYR13" i="1"/>
  <c r="AYR11" i="1"/>
  <c r="AYR10" i="1"/>
  <c r="AYR9" i="1"/>
  <c r="AXI10" i="1"/>
  <c r="AXI16" i="1"/>
  <c r="AWG16" i="1"/>
  <c r="AWG11" i="1"/>
  <c r="AWG12" i="1"/>
  <c r="AWG8" i="1"/>
  <c r="AVE12" i="1"/>
  <c r="AVE15" i="1"/>
  <c r="AVE11" i="1"/>
  <c r="AVE16" i="1"/>
  <c r="AVE10" i="1"/>
  <c r="AVE9" i="1"/>
  <c r="AVE13" i="1"/>
  <c r="AVE14" i="1"/>
  <c r="AUC13" i="1"/>
  <c r="AUC10" i="1"/>
  <c r="AUC9" i="1"/>
  <c r="AUC14" i="1"/>
  <c r="AUC16" i="1"/>
  <c r="AUC8" i="1"/>
  <c r="ARR11" i="1"/>
  <c r="ARR15" i="1"/>
  <c r="ARR10" i="1"/>
  <c r="APG14" i="1"/>
  <c r="APG12" i="1"/>
  <c r="APG16" i="1"/>
  <c r="ANX10" i="1"/>
  <c r="ANX14" i="1"/>
  <c r="AMV8" i="1"/>
  <c r="AMV11" i="1"/>
  <c r="ALT15" i="1"/>
  <c r="ALT8" i="1"/>
  <c r="ALT14" i="1"/>
  <c r="ALT11" i="1"/>
  <c r="ALT9" i="1"/>
  <c r="AKR11" i="1"/>
  <c r="AKR15" i="1"/>
  <c r="AKR13" i="1"/>
  <c r="AJP13" i="1"/>
  <c r="AJP15" i="1"/>
  <c r="AJP10" i="1"/>
  <c r="AJP8" i="1"/>
  <c r="AHZ9" i="1"/>
  <c r="AHZ16" i="1"/>
  <c r="AFO10" i="1"/>
  <c r="AFO13" i="1"/>
  <c r="AFO11" i="1"/>
  <c r="AFO8" i="1"/>
  <c r="CKE12" i="1"/>
  <c r="CKE13" i="1"/>
  <c r="CKD22" i="1"/>
  <c r="CKE9" i="1"/>
  <c r="CKE8" i="1"/>
  <c r="CKE11" i="1"/>
  <c r="CKE15" i="1"/>
  <c r="CLZ16" i="1"/>
  <c r="CLZ8" i="1"/>
  <c r="CLZ11" i="1"/>
  <c r="CLZ13" i="1"/>
  <c r="CLZ12" i="1"/>
  <c r="CLZ14" i="1"/>
  <c r="CLZ10" i="1"/>
  <c r="COF12" i="1"/>
  <c r="COE22" i="1"/>
  <c r="CLV22" i="1"/>
  <c r="CLW13" i="1"/>
  <c r="CLW16" i="1"/>
  <c r="CLW14" i="1"/>
  <c r="CLW8" i="1"/>
  <c r="CLW10" i="1"/>
  <c r="CLW11" i="1"/>
  <c r="CFG10" i="1"/>
  <c r="CFG11" i="1"/>
  <c r="CFG15" i="1"/>
  <c r="CEL12" i="1"/>
  <c r="CEL14" i="1"/>
  <c r="CDC8" i="1"/>
  <c r="CDC11" i="1"/>
  <c r="BUF12" i="1"/>
  <c r="BUF16" i="1"/>
  <c r="BTD12" i="1"/>
  <c r="BTD13" i="1"/>
  <c r="BTD10" i="1"/>
  <c r="BTD11" i="1"/>
  <c r="BTD16" i="1"/>
  <c r="BTD14" i="1"/>
  <c r="BTD15" i="1"/>
  <c r="BTD8" i="1"/>
  <c r="BSB8" i="1"/>
  <c r="BSB13" i="1"/>
  <c r="BSB12" i="1"/>
  <c r="BSB9" i="1"/>
  <c r="BPX10" i="1"/>
  <c r="BPX8" i="1"/>
  <c r="BPX9" i="1"/>
  <c r="BPX14" i="1"/>
  <c r="BPX13" i="1"/>
  <c r="BPX12" i="1"/>
  <c r="BPX11" i="1"/>
  <c r="BPX15" i="1"/>
  <c r="BOV14" i="1"/>
  <c r="BOV9" i="1"/>
  <c r="BOV8" i="1"/>
  <c r="BOV12" i="1"/>
  <c r="BOV11" i="1"/>
  <c r="BNT12" i="1"/>
  <c r="BNT8" i="1"/>
  <c r="BNT13" i="1"/>
  <c r="BNT10" i="1"/>
  <c r="BNT9" i="1"/>
  <c r="BNT14" i="1"/>
  <c r="BNT11" i="1"/>
  <c r="BMR8" i="1"/>
  <c r="BMR12" i="1"/>
  <c r="BMR10" i="1"/>
  <c r="BKN8" i="1"/>
  <c r="BKN14" i="1"/>
  <c r="BKN9" i="1"/>
  <c r="BJL13" i="1"/>
  <c r="BJL14" i="1"/>
  <c r="BJL12" i="1"/>
  <c r="BJL15" i="1"/>
  <c r="BJL8" i="1"/>
  <c r="BJL9" i="1"/>
  <c r="BJL16" i="1"/>
  <c r="BJL10" i="1"/>
  <c r="BIJ12" i="1"/>
  <c r="BIJ10" i="1"/>
  <c r="BIJ11" i="1"/>
  <c r="YV11" i="1"/>
  <c r="YV13" i="1"/>
  <c r="WY14" i="1"/>
  <c r="WY16" i="1"/>
  <c r="WY9" i="1"/>
  <c r="WY15" i="1"/>
  <c r="WY10" i="1"/>
  <c r="VW12" i="1"/>
  <c r="VW14" i="1"/>
  <c r="VW8" i="1"/>
  <c r="UU10" i="1"/>
  <c r="UU9" i="1"/>
  <c r="UU14" i="1"/>
  <c r="TL12" i="1"/>
  <c r="TL9" i="1"/>
  <c r="PD16" i="1"/>
  <c r="CJV16" i="1"/>
  <c r="CJV15" i="1"/>
  <c r="CJV11" i="1"/>
  <c r="CKM22" i="1"/>
  <c r="CKN14" i="1"/>
  <c r="CKN15" i="1"/>
  <c r="CKN12" i="1"/>
  <c r="CKN13" i="1"/>
  <c r="CKN10" i="1"/>
  <c r="CKN8" i="1"/>
  <c r="CKN16" i="1"/>
  <c r="CKN11" i="1"/>
  <c r="CKZ12" i="1"/>
  <c r="CKZ11" i="1"/>
  <c r="CKZ8" i="1"/>
  <c r="CKZ14" i="1"/>
  <c r="CKZ16" i="1"/>
  <c r="CLI11" i="1"/>
  <c r="CLH22" i="1"/>
  <c r="CMU16" i="1"/>
  <c r="CMU9" i="1"/>
  <c r="CMU11" i="1"/>
  <c r="CMU10" i="1"/>
  <c r="CMU15" i="1"/>
  <c r="CMU13" i="1"/>
  <c r="CMU12" i="1"/>
  <c r="CMU8" i="1"/>
  <c r="CNR16" i="1"/>
  <c r="CNR9" i="1"/>
  <c r="CNR11" i="1"/>
  <c r="CGI13" i="1"/>
  <c r="CGI11" i="1"/>
  <c r="CGI10" i="1"/>
  <c r="CNR15" i="1"/>
  <c r="BAA12" i="1"/>
  <c r="CQA11" i="1"/>
  <c r="BFR12" i="1"/>
  <c r="AXI13" i="1"/>
  <c r="AXI9" i="1"/>
  <c r="CJV10" i="1"/>
  <c r="BIJ13" i="1"/>
  <c r="BCL16" i="1"/>
  <c r="BCL11" i="1"/>
  <c r="CEL8" i="1"/>
  <c r="CEL10" i="1"/>
  <c r="AJB15" i="1"/>
  <c r="AMV16" i="1"/>
  <c r="CLZ9" i="1"/>
  <c r="AEM12" i="1"/>
  <c r="AMV14" i="1"/>
  <c r="CLW12" i="1"/>
  <c r="BOV16" i="1"/>
  <c r="BSB16" i="1"/>
  <c r="CNR12" i="1"/>
  <c r="BVH14" i="1"/>
  <c r="ZC12" i="1"/>
  <c r="ZC16" i="1"/>
  <c r="WY8" i="1"/>
  <c r="PD12" i="1"/>
  <c r="AAZ14" i="1"/>
  <c r="UN13" i="1"/>
  <c r="CKJ13" i="1"/>
  <c r="CJH16" i="1"/>
  <c r="CPE19" i="1"/>
  <c r="AAZ13" i="1"/>
  <c r="UN11" i="1"/>
  <c r="UN8" i="1"/>
  <c r="ALF14" i="1"/>
  <c r="AKD9" i="1"/>
  <c r="ASM14" i="1"/>
  <c r="AOS16" i="1"/>
  <c r="AOS9" i="1"/>
  <c r="AKD10" i="1"/>
  <c r="AKD16" i="1"/>
  <c r="ATO8" i="1"/>
  <c r="ATO9" i="1"/>
  <c r="AOL16" i="1"/>
  <c r="BAO15" i="1"/>
  <c r="AOL8" i="1"/>
  <c r="CGI8" i="1"/>
  <c r="CGI16" i="1"/>
  <c r="CGI12" i="1"/>
  <c r="CGI14" i="1"/>
  <c r="CGI9" i="1"/>
  <c r="CGI15" i="1"/>
  <c r="CFG8" i="1"/>
  <c r="CFG13" i="1"/>
  <c r="CFG16" i="1"/>
  <c r="CFG14" i="1"/>
  <c r="CFG12" i="1"/>
  <c r="CFG9" i="1"/>
  <c r="CDC12" i="1"/>
  <c r="CDC13" i="1"/>
  <c r="CDC15" i="1"/>
  <c r="CDC9" i="1"/>
  <c r="CDC16" i="1"/>
  <c r="CDC10" i="1"/>
  <c r="CCA9" i="1"/>
  <c r="CCA16" i="1"/>
  <c r="CCA12" i="1"/>
  <c r="CCA8" i="1"/>
  <c r="CCA14" i="1"/>
  <c r="CCA11" i="1"/>
  <c r="CCA15" i="1"/>
  <c r="CCA10" i="1"/>
  <c r="CCA13" i="1"/>
  <c r="BYN11" i="1"/>
  <c r="BYN14" i="1"/>
  <c r="BYN12" i="1"/>
  <c r="BYN8" i="1"/>
  <c r="BYN15" i="1"/>
  <c r="BYN10" i="1"/>
  <c r="BYN9" i="1"/>
  <c r="BXZ10" i="1"/>
  <c r="BXZ8" i="1"/>
  <c r="BXZ11" i="1"/>
  <c r="BVH8" i="1"/>
  <c r="BVH10" i="1"/>
  <c r="BVH9" i="1"/>
  <c r="BVH12" i="1"/>
  <c r="BVH16" i="1"/>
  <c r="BVH15" i="1"/>
  <c r="BVH11" i="1"/>
  <c r="BEP15" i="1"/>
  <c r="BEP11" i="1"/>
  <c r="BEP12" i="1"/>
  <c r="BEP9" i="1"/>
  <c r="BEP8" i="1"/>
  <c r="BEP16" i="1"/>
  <c r="BEP13" i="1"/>
  <c r="BEP10" i="1"/>
  <c r="BCZ13" i="1"/>
  <c r="BCZ15" i="1"/>
  <c r="BCZ10" i="1"/>
  <c r="BCZ12" i="1"/>
  <c r="BCZ14" i="1"/>
  <c r="BCZ16" i="1"/>
  <c r="BCZ8" i="1"/>
  <c r="BFD12" i="1"/>
  <c r="BFD16" i="1"/>
  <c r="BFD14" i="1"/>
  <c r="BFD11" i="1"/>
  <c r="BFD15" i="1"/>
  <c r="AMH14" i="1"/>
  <c r="AMH11" i="1"/>
  <c r="TZ15" i="1"/>
  <c r="TZ8" i="1"/>
  <c r="AMH13" i="1"/>
  <c r="AMH16" i="1"/>
  <c r="AQB12" i="1"/>
  <c r="AOL12" i="1"/>
  <c r="AQB9" i="1"/>
  <c r="ASM9" i="1"/>
  <c r="ASM12" i="1"/>
  <c r="AOS15" i="1"/>
  <c r="AOS12" i="1"/>
  <c r="AKD8" i="1"/>
  <c r="AOS8" i="1"/>
  <c r="ATO10" i="1"/>
  <c r="AMH8" i="1"/>
  <c r="BAO14" i="1"/>
  <c r="AMH9" i="1"/>
  <c r="BFD9" i="1"/>
  <c r="C11" i="1"/>
  <c r="C15" i="1"/>
  <c r="B22" i="1"/>
  <c r="CLL10" i="1"/>
  <c r="CLL11" i="1"/>
  <c r="CLL14" i="1"/>
  <c r="CLL13" i="1"/>
  <c r="CLL9" i="1"/>
  <c r="CLL15" i="1"/>
  <c r="CLL12" i="1"/>
  <c r="CNB15" i="1"/>
  <c r="CNB16" i="1"/>
  <c r="CNT10" i="1"/>
  <c r="CNT16" i="1"/>
  <c r="CNT8" i="1"/>
  <c r="CNT9" i="1"/>
  <c r="CNT13" i="1"/>
  <c r="CNS22" i="1"/>
  <c r="CNT12" i="1"/>
  <c r="COH15" i="1"/>
  <c r="COH12" i="1"/>
  <c r="COT13" i="1"/>
  <c r="COT10" i="1"/>
  <c r="COT15" i="1"/>
  <c r="COT9" i="1"/>
  <c r="COT12" i="1"/>
  <c r="CPC16" i="1"/>
  <c r="CPC8" i="1"/>
  <c r="CPC9" i="1"/>
  <c r="CPC11" i="1"/>
  <c r="CKQ8" i="1"/>
  <c r="CKP22" i="1"/>
  <c r="CHR10" i="1"/>
  <c r="CHR14" i="1"/>
  <c r="CHR15" i="1"/>
  <c r="CHR9" i="1"/>
  <c r="BEW13" i="1"/>
  <c r="BEW14" i="1"/>
  <c r="BEW10" i="1"/>
  <c r="BEW8" i="1"/>
  <c r="BEW15" i="1"/>
  <c r="BEW9" i="1"/>
  <c r="BAH15" i="1"/>
  <c r="BAH12" i="1"/>
  <c r="BAH9" i="1"/>
  <c r="AXP10" i="1"/>
  <c r="AXP15" i="1"/>
  <c r="AWN15" i="1"/>
  <c r="AWN10" i="1"/>
  <c r="AWN9" i="1"/>
  <c r="AVL10" i="1"/>
  <c r="AVL15" i="1"/>
  <c r="AUJ10" i="1"/>
  <c r="AUJ9" i="1"/>
  <c r="F19" i="1"/>
  <c r="AJI12" i="1"/>
  <c r="AJI10" i="1"/>
  <c r="AIG13" i="1"/>
  <c r="AIG14" i="1"/>
  <c r="AIG12" i="1"/>
  <c r="AIG11" i="1"/>
  <c r="AIG9" i="1"/>
  <c r="AAE16" i="1"/>
  <c r="AAE9" i="1"/>
  <c r="VB12" i="1"/>
  <c r="VB16" i="1"/>
  <c r="VB9" i="1"/>
  <c r="BGM15" i="1"/>
  <c r="BGM16" i="1"/>
  <c r="BGM8" i="1"/>
  <c r="BGM10" i="1"/>
  <c r="BGM9" i="1"/>
  <c r="BGM13" i="1"/>
  <c r="BGM11" i="1"/>
  <c r="BGM14" i="1"/>
  <c r="BAO12" i="1"/>
  <c r="BAO9" i="1"/>
  <c r="BAO11" i="1"/>
  <c r="BAO13" i="1"/>
  <c r="ANJ11" i="1"/>
  <c r="ANJ8" i="1"/>
  <c r="ALF15" i="1"/>
  <c r="ALF8" i="1"/>
  <c r="ADD10" i="1"/>
  <c r="ADD12" i="1"/>
  <c r="ALF13" i="1"/>
  <c r="ASM16" i="1"/>
  <c r="ASM10" i="1"/>
  <c r="AOS13" i="1"/>
  <c r="AOS10" i="1"/>
  <c r="AKD11" i="1"/>
  <c r="AKD14" i="1"/>
  <c r="ATO15" i="1"/>
  <c r="ATO11" i="1"/>
  <c r="AQB15" i="1"/>
  <c r="BAO16" i="1"/>
  <c r="BAO10" i="1"/>
  <c r="ANJ14" i="1"/>
  <c r="BFD8" i="1"/>
  <c r="BVA8" i="1"/>
  <c r="BVA16" i="1"/>
  <c r="BVA12" i="1"/>
  <c r="BVA13" i="1"/>
  <c r="BVA14" i="1"/>
  <c r="BVA15" i="1"/>
  <c r="BVA10" i="1"/>
  <c r="BTY12" i="1"/>
  <c r="BTY8" i="1"/>
  <c r="BTY10" i="1"/>
  <c r="BTY16" i="1"/>
  <c r="BTY9" i="1"/>
  <c r="BTY11" i="1"/>
  <c r="BTY14" i="1"/>
  <c r="BSW8" i="1"/>
  <c r="BSW9" i="1"/>
  <c r="BSW14" i="1"/>
  <c r="BSW15" i="1"/>
  <c r="BSW13" i="1"/>
  <c r="BRU8" i="1"/>
  <c r="BRU9" i="1"/>
  <c r="BRU13" i="1"/>
  <c r="BRU10" i="1"/>
  <c r="BRU15" i="1"/>
  <c r="BRU11" i="1"/>
  <c r="BRU16" i="1"/>
  <c r="BQS10" i="1"/>
  <c r="BQS9" i="1"/>
  <c r="BOO14" i="1"/>
  <c r="BOO16" i="1"/>
  <c r="BOO11" i="1"/>
  <c r="BOO13" i="1"/>
  <c r="BOO10" i="1"/>
  <c r="BOO15" i="1"/>
  <c r="BOO9" i="1"/>
  <c r="BNM14" i="1"/>
  <c r="BNM16" i="1"/>
  <c r="BNM10" i="1"/>
  <c r="BNM8" i="1"/>
  <c r="BNM15" i="1"/>
  <c r="BNM11" i="1"/>
  <c r="BMK14" i="1"/>
  <c r="BMK12" i="1"/>
  <c r="BMK8" i="1"/>
  <c r="BMK9" i="1"/>
  <c r="BJE16" i="1"/>
  <c r="BJE14" i="1"/>
  <c r="BJE10" i="1"/>
  <c r="BJE9" i="1"/>
  <c r="BJE15" i="1"/>
  <c r="BJE11" i="1"/>
  <c r="BJE13" i="1"/>
  <c r="BJE8" i="1"/>
  <c r="BGT14" i="1"/>
  <c r="BGT15" i="1"/>
  <c r="BCE16" i="1"/>
  <c r="BCE14" i="1"/>
  <c r="BCE12" i="1"/>
  <c r="BCE13" i="1"/>
  <c r="ARY15" i="1"/>
  <c r="ARY9" i="1"/>
  <c r="ARY11" i="1"/>
  <c r="ARY16" i="1"/>
  <c r="WR12" i="1"/>
  <c r="WR13" i="1"/>
  <c r="WR11" i="1"/>
  <c r="WR14" i="1"/>
  <c r="WR16" i="1"/>
  <c r="WR9" i="1"/>
  <c r="WR10" i="1"/>
  <c r="CGP11" i="1"/>
  <c r="ATV12" i="1"/>
  <c r="AJP14" i="1"/>
  <c r="ADK15" i="1"/>
  <c r="ACI11" i="1"/>
  <c r="ACB8" i="1"/>
  <c r="XT10" i="1"/>
  <c r="BDG16" i="1"/>
  <c r="AST13" i="1"/>
  <c r="AST10" i="1"/>
  <c r="ADK9" i="1"/>
  <c r="ACI9" i="1"/>
  <c r="ACB13" i="1"/>
  <c r="ZX9" i="1"/>
  <c r="ZC10" i="1"/>
  <c r="XT9" i="1"/>
  <c r="UN16" i="1"/>
  <c r="UN10" i="1"/>
  <c r="BCS13" i="1"/>
  <c r="AFH8" i="1"/>
  <c r="ABU16" i="1"/>
  <c r="ABU9" i="1"/>
  <c r="AAE13" i="1"/>
  <c r="ZX10" i="1"/>
  <c r="ZC15" i="1"/>
  <c r="YV15" i="1"/>
  <c r="YO16" i="1"/>
  <c r="YA15" i="1"/>
  <c r="XT8" i="1"/>
  <c r="SC9" i="1"/>
  <c r="RO8" i="1"/>
  <c r="RA13" i="1"/>
  <c r="PY14" i="1"/>
  <c r="PK15" i="1"/>
  <c r="OB15" i="1"/>
  <c r="MZ14" i="1"/>
  <c r="COD16" i="1"/>
  <c r="ASM11" i="1"/>
  <c r="ARD10" i="1"/>
  <c r="AFV13" i="1"/>
  <c r="AFH10" i="1"/>
  <c r="YA9" i="1"/>
  <c r="OB11" i="1"/>
  <c r="MZ11" i="1"/>
  <c r="MS15" i="1"/>
  <c r="TL8" i="1"/>
  <c r="SC14" i="1"/>
  <c r="MS13" i="1"/>
  <c r="AJI13" i="1"/>
  <c r="AHE11" i="1"/>
  <c r="AGQ16" i="1"/>
  <c r="ACW8" i="1"/>
  <c r="ACP8" i="1"/>
  <c r="ACI12" i="1"/>
  <c r="ABU10" i="1"/>
  <c r="ABU14" i="1"/>
  <c r="AAE15" i="1"/>
  <c r="TL14" i="1"/>
  <c r="SC11" i="1"/>
  <c r="RA14" i="1"/>
  <c r="QT11" i="1"/>
  <c r="PY15" i="1"/>
  <c r="MZ15" i="1"/>
  <c r="MS11" i="1"/>
  <c r="BFY11" i="1"/>
  <c r="BAH8" i="1"/>
  <c r="AVL13" i="1"/>
  <c r="ARK16" i="1"/>
  <c r="ARD14" i="1"/>
  <c r="APG15" i="1"/>
  <c r="ALM10" i="1"/>
  <c r="ALF11" i="1"/>
  <c r="AFV15" i="1"/>
  <c r="AEM13" i="1"/>
  <c r="AEF11" i="1"/>
  <c r="ADY14" i="1"/>
  <c r="ABN10" i="1"/>
  <c r="ZQ16" i="1"/>
  <c r="ZQ12" i="1"/>
  <c r="TL16" i="1"/>
  <c r="SJ13" i="1"/>
  <c r="QF15" i="1"/>
  <c r="PY13" i="1"/>
  <c r="OW10" i="1"/>
  <c r="OI8" i="1"/>
  <c r="OB16" i="1"/>
  <c r="OB12" i="1"/>
  <c r="OB8" i="1"/>
  <c r="NU13" i="1"/>
  <c r="NN14" i="1"/>
  <c r="MZ12" i="1"/>
  <c r="MZ8" i="1"/>
  <c r="CLS10" i="1"/>
  <c r="BFY10" i="1"/>
  <c r="BDG9" i="1"/>
  <c r="BAH13" i="1"/>
  <c r="AVL12" i="1"/>
  <c r="AUC12" i="1"/>
  <c r="ATO14" i="1"/>
  <c r="ARK14" i="1"/>
  <c r="ARD12" i="1"/>
  <c r="ALF16" i="1"/>
  <c r="AKY13" i="1"/>
  <c r="ABN8" i="1"/>
  <c r="AAZ11" i="1"/>
  <c r="WY12" i="1"/>
  <c r="TL13" i="1"/>
  <c r="SJ11" i="1"/>
  <c r="RH15" i="1"/>
  <c r="QF13" i="1"/>
  <c r="BYU15" i="1"/>
  <c r="BFY16" i="1"/>
  <c r="BFY8" i="1"/>
  <c r="BCE15" i="1"/>
  <c r="BBX14" i="1"/>
  <c r="BAH14" i="1"/>
  <c r="ATA16" i="1"/>
  <c r="ARD15" i="1"/>
  <c r="ACW13" i="1"/>
  <c r="ABG12" i="1"/>
  <c r="ABU13" i="1"/>
  <c r="AAZ9" i="1"/>
  <c r="AAL8" i="1"/>
  <c r="AAE14" i="1"/>
  <c r="ZX14" i="1"/>
  <c r="ZQ14" i="1"/>
  <c r="YH16" i="1"/>
  <c r="XM9" i="1"/>
  <c r="WY13" i="1"/>
  <c r="RH13" i="1"/>
  <c r="RA11" i="1"/>
  <c r="QT13" i="1"/>
  <c r="QF11" i="1"/>
  <c r="PY9" i="1"/>
  <c r="OW15" i="1"/>
  <c r="OB14" i="1"/>
  <c r="OB10" i="1"/>
  <c r="MZ10" i="1"/>
  <c r="CNT14" i="1"/>
  <c r="APG10" i="1"/>
  <c r="AMA8" i="1"/>
  <c r="AEM15" i="1"/>
  <c r="AAE8" i="1"/>
  <c r="AAE11" i="1"/>
  <c r="ZX12" i="1"/>
  <c r="ZQ10" i="1"/>
  <c r="ZQ13" i="1"/>
  <c r="XT13" i="1"/>
  <c r="XM13" i="1"/>
  <c r="WY11" i="1"/>
  <c r="WK8" i="1"/>
  <c r="WD9" i="1"/>
  <c r="TL10" i="1"/>
  <c r="SJ15" i="1"/>
  <c r="SC13" i="1"/>
  <c r="RH11" i="1"/>
  <c r="RA15" i="1"/>
  <c r="RA9" i="1"/>
  <c r="PK11" i="1"/>
  <c r="OW13" i="1"/>
  <c r="OI11" i="1"/>
  <c r="OB13" i="1"/>
  <c r="MZ13" i="1"/>
  <c r="MS10" i="1"/>
  <c r="CJL14" i="1"/>
  <c r="CJL9" i="1"/>
  <c r="CJL13" i="1"/>
  <c r="CJK22" i="1"/>
  <c r="CJL11" i="1"/>
  <c r="CJL15" i="1"/>
  <c r="CJL16" i="1"/>
  <c r="CJX13" i="1"/>
  <c r="CJX8" i="1"/>
  <c r="CJW22" i="1"/>
  <c r="CJX9" i="1"/>
  <c r="CJX15" i="1"/>
  <c r="CJX10" i="1"/>
  <c r="CJX12" i="1"/>
  <c r="CKG15" i="1"/>
  <c r="CKG11" i="1"/>
  <c r="CKG14" i="1"/>
  <c r="CKG9" i="1"/>
  <c r="CKG12" i="1"/>
  <c r="CKG16" i="1"/>
  <c r="CKG10" i="1"/>
  <c r="CKG8" i="1"/>
  <c r="CPM16" i="1"/>
  <c r="CPM10" i="1"/>
  <c r="CPM9" i="1"/>
  <c r="CPM15" i="1"/>
  <c r="CPM11" i="1"/>
  <c r="CPM13" i="1"/>
  <c r="CPM14" i="1"/>
  <c r="CPM12" i="1"/>
  <c r="CHK8" i="1"/>
  <c r="CHK13" i="1"/>
  <c r="CHK11" i="1"/>
  <c r="CHK9" i="1"/>
  <c r="CHK10" i="1"/>
  <c r="CHK14" i="1"/>
  <c r="CHK12" i="1"/>
  <c r="CHK15" i="1"/>
  <c r="CHD11" i="1"/>
  <c r="CHD10" i="1"/>
  <c r="CHD12" i="1"/>
  <c r="CHD16" i="1"/>
  <c r="CHD9" i="1"/>
  <c r="CHD13" i="1"/>
  <c r="BWX12" i="1"/>
  <c r="BWX10" i="1"/>
  <c r="BWX15" i="1"/>
  <c r="BWX9" i="1"/>
  <c r="BWX11" i="1"/>
  <c r="BWX14" i="1"/>
  <c r="BWX8" i="1"/>
  <c r="BWX16" i="1"/>
  <c r="AYK12" i="1"/>
  <c r="AYK9" i="1"/>
  <c r="AYK14" i="1"/>
  <c r="AYK13" i="1"/>
  <c r="AYK15" i="1"/>
  <c r="AYK16" i="1"/>
  <c r="AYK8" i="1"/>
  <c r="CJX11" i="1"/>
  <c r="CKF22" i="1"/>
  <c r="CHD15" i="1"/>
  <c r="CNB8" i="1"/>
  <c r="CNB11" i="1"/>
  <c r="CNB9" i="1"/>
  <c r="CNB14" i="1"/>
  <c r="CNB10" i="1"/>
  <c r="CNB13" i="1"/>
  <c r="CNB12" i="1"/>
  <c r="COF11" i="1"/>
  <c r="COF15" i="1"/>
  <c r="COF14" i="1"/>
  <c r="COF16" i="1"/>
  <c r="COF13" i="1"/>
  <c r="COF9" i="1"/>
  <c r="COF8" i="1"/>
  <c r="COR15" i="1"/>
  <c r="COR8" i="1"/>
  <c r="COR13" i="1"/>
  <c r="COR12" i="1"/>
  <c r="CHR16" i="1"/>
  <c r="CHR13" i="1"/>
  <c r="CHR12" i="1"/>
  <c r="CHR8" i="1"/>
  <c r="CHR11" i="1"/>
  <c r="BUF9" i="1"/>
  <c r="BUF15" i="1"/>
  <c r="BUF13" i="1"/>
  <c r="BUF11" i="1"/>
  <c r="BUF8" i="1"/>
  <c r="BUF10" i="1"/>
  <c r="BUF14" i="1"/>
  <c r="BQZ14" i="1"/>
  <c r="BQZ11" i="1"/>
  <c r="CKG13" i="1"/>
  <c r="CKC15" i="1"/>
  <c r="CKC11" i="1"/>
  <c r="CKC14" i="1"/>
  <c r="CKB22" i="1"/>
  <c r="CKC8" i="1"/>
  <c r="CKC10" i="1"/>
  <c r="CKC16" i="1"/>
  <c r="CKC9" i="1"/>
  <c r="CKC13" i="1"/>
  <c r="CLB11" i="1"/>
  <c r="CLB15" i="1"/>
  <c r="CLB10" i="1"/>
  <c r="CLB13" i="1"/>
  <c r="CLB12" i="1"/>
  <c r="CLB8" i="1"/>
  <c r="CLB14" i="1"/>
  <c r="CLB16" i="1"/>
  <c r="CLI15" i="1"/>
  <c r="CLI8" i="1"/>
  <c r="CLI16" i="1"/>
  <c r="CLI10" i="1"/>
  <c r="CLI12" i="1"/>
  <c r="CLI14" i="1"/>
  <c r="CLI9" i="1"/>
  <c r="CLI13" i="1"/>
  <c r="CHY10" i="1"/>
  <c r="CHY11" i="1"/>
  <c r="CHY12" i="1"/>
  <c r="CHY15" i="1"/>
  <c r="CHY13" i="1"/>
  <c r="CHY8" i="1"/>
  <c r="CHY16" i="1"/>
  <c r="BUM16" i="1"/>
  <c r="BUM15" i="1"/>
  <c r="BUM12" i="1"/>
  <c r="BUM11" i="1"/>
  <c r="BUM9" i="1"/>
  <c r="BUM14" i="1"/>
  <c r="BUM10" i="1"/>
  <c r="CJL12" i="1"/>
  <c r="CKQ15" i="1"/>
  <c r="CKQ13" i="1"/>
  <c r="CKQ10" i="1"/>
  <c r="CKQ12" i="1"/>
  <c r="CKQ14" i="1"/>
  <c r="CKQ11" i="1"/>
  <c r="CKQ9" i="1"/>
  <c r="CKQ16" i="1"/>
  <c r="CIF10" i="1"/>
  <c r="CIF15" i="1"/>
  <c r="CIF11" i="1"/>
  <c r="CIF16" i="1"/>
  <c r="CIF12" i="1"/>
  <c r="CIF8" i="1"/>
  <c r="CIF9" i="1"/>
  <c r="BUT16" i="1"/>
  <c r="BUT12" i="1"/>
  <c r="BUT13" i="1"/>
  <c r="BUT11" i="1"/>
  <c r="BUT10" i="1"/>
  <c r="BUT9" i="1"/>
  <c r="BUT8" i="1"/>
  <c r="C14" i="1"/>
  <c r="CJZ14" i="1"/>
  <c r="CKE10" i="1"/>
  <c r="CKJ16" i="1"/>
  <c r="CLK22" i="1"/>
  <c r="CPT13" i="1"/>
  <c r="CCV12" i="1"/>
  <c r="CCO9" i="1"/>
  <c r="CBF8" i="1"/>
  <c r="BYU16" i="1"/>
  <c r="BYU10" i="1"/>
  <c r="BBQ10" i="1"/>
  <c r="BBQ16" i="1"/>
  <c r="BBQ11" i="1"/>
  <c r="BBQ14" i="1"/>
  <c r="AYY16" i="1"/>
  <c r="AYY8" i="1"/>
  <c r="AYY12" i="1"/>
  <c r="AYY15" i="1"/>
  <c r="AXP11" i="1"/>
  <c r="AXP8" i="1"/>
  <c r="AQP14" i="1"/>
  <c r="AQP10" i="1"/>
  <c r="BYU12" i="1"/>
  <c r="AWG10" i="1"/>
  <c r="AWG9" i="1"/>
  <c r="AWG15" i="1"/>
  <c r="AWG14" i="1"/>
  <c r="BTD9" i="1"/>
  <c r="BFY13" i="1"/>
  <c r="BFY12" i="1"/>
  <c r="BAH11" i="1"/>
  <c r="BAH16" i="1"/>
  <c r="AKK8" i="1"/>
  <c r="AJB9" i="1"/>
  <c r="AIU14" i="1"/>
  <c r="AIN10" i="1"/>
  <c r="AGQ15" i="1"/>
  <c r="AFV11" i="1"/>
  <c r="AEF14" i="1"/>
  <c r="ADD8" i="1"/>
  <c r="ADD11" i="1"/>
  <c r="AAS11" i="1"/>
  <c r="AAL10" i="1"/>
  <c r="YA14" i="1"/>
  <c r="XF14" i="1"/>
  <c r="TE12" i="1"/>
  <c r="SQ14" i="1"/>
  <c r="SJ9" i="1"/>
  <c r="RH9" i="1"/>
  <c r="QT9" i="1"/>
  <c r="OP11" i="1"/>
  <c r="NU15" i="1"/>
  <c r="NU10" i="1"/>
  <c r="BAH10" i="1"/>
  <c r="ALM12" i="1"/>
  <c r="AKY11" i="1"/>
  <c r="AKR10" i="1"/>
  <c r="AKK12" i="1"/>
  <c r="AJW11" i="1"/>
  <c r="AJB11" i="1"/>
  <c r="AIU13" i="1"/>
  <c r="AIN15" i="1"/>
  <c r="AHS14" i="1"/>
  <c r="AGQ8" i="1"/>
  <c r="AFH15" i="1"/>
  <c r="ADK16" i="1"/>
  <c r="ADD15" i="1"/>
  <c r="ADD9" i="1"/>
  <c r="ACW11" i="1"/>
  <c r="ACP10" i="1"/>
  <c r="ACI8" i="1"/>
  <c r="ACI15" i="1"/>
  <c r="ACB15" i="1"/>
  <c r="ACB11" i="1"/>
  <c r="ABG15" i="1"/>
  <c r="AAS10" i="1"/>
  <c r="AAL16" i="1"/>
  <c r="AAE10" i="1"/>
  <c r="AAE12" i="1"/>
  <c r="ZX16" i="1"/>
  <c r="ZX13" i="1"/>
  <c r="YO10" i="1"/>
  <c r="YA8" i="1"/>
  <c r="YA16" i="1"/>
  <c r="XM15" i="1"/>
  <c r="XF15" i="1"/>
  <c r="WK15" i="1"/>
  <c r="WD15" i="1"/>
  <c r="VW11" i="1"/>
  <c r="VW15" i="1"/>
  <c r="VI15" i="1"/>
  <c r="UU15" i="1"/>
  <c r="TZ10" i="1"/>
  <c r="TL15" i="1"/>
  <c r="SJ16" i="1"/>
  <c r="SJ12" i="1"/>
  <c r="SJ8" i="1"/>
  <c r="SC10" i="1"/>
  <c r="RH16" i="1"/>
  <c r="RH12" i="1"/>
  <c r="RH8" i="1"/>
  <c r="RA10" i="1"/>
  <c r="QT16" i="1"/>
  <c r="QT12" i="1"/>
  <c r="QT8" i="1"/>
  <c r="QF14" i="1"/>
  <c r="QF10" i="1"/>
  <c r="OW11" i="1"/>
  <c r="OP10" i="1"/>
  <c r="NU14" i="1"/>
  <c r="NU9" i="1"/>
  <c r="NN15" i="1"/>
  <c r="AJB16" i="1"/>
  <c r="AIU8" i="1"/>
  <c r="AJI11" i="1"/>
  <c r="AJB10" i="1"/>
  <c r="AIU9" i="1"/>
  <c r="AIN16" i="1"/>
  <c r="AHS15" i="1"/>
  <c r="AGQ13" i="1"/>
  <c r="ADD14" i="1"/>
  <c r="ACI14" i="1"/>
  <c r="ACB14" i="1"/>
  <c r="AAL9" i="1"/>
  <c r="ZX11" i="1"/>
  <c r="WK12" i="1"/>
  <c r="VI12" i="1"/>
  <c r="RV11" i="1"/>
  <c r="QF9" i="1"/>
  <c r="YA10" i="1"/>
  <c r="YA13" i="1"/>
  <c r="XT16" i="1"/>
  <c r="XM10" i="1"/>
  <c r="XM16" i="1"/>
  <c r="XF10" i="1"/>
  <c r="XF13" i="1"/>
  <c r="VW9" i="1"/>
  <c r="TL11" i="1"/>
  <c r="SJ14" i="1"/>
  <c r="RH14" i="1"/>
  <c r="QT14" i="1"/>
  <c r="QF16" i="1"/>
  <c r="QF12" i="1"/>
  <c r="PY10" i="1"/>
  <c r="OW14" i="1"/>
  <c r="OW9" i="1"/>
  <c r="NU11" i="1"/>
  <c r="MS14" i="1"/>
  <c r="MS9" i="1"/>
  <c r="E103" i="2"/>
  <c r="E106" i="2"/>
  <c r="E95" i="2"/>
  <c r="E760" i="2"/>
  <c r="E752" i="2"/>
  <c r="E740" i="2"/>
  <c r="E732" i="2"/>
  <c r="E724" i="2"/>
  <c r="E716" i="2"/>
  <c r="E708" i="2"/>
  <c r="E700" i="2"/>
  <c r="E692" i="2"/>
  <c r="E684" i="2"/>
  <c r="E676" i="2"/>
  <c r="E668" i="2"/>
  <c r="E660" i="2"/>
  <c r="E652" i="2"/>
  <c r="E644" i="2"/>
  <c r="E600" i="2"/>
  <c r="E592" i="2"/>
  <c r="E134" i="2"/>
  <c r="CLE14" i="1"/>
  <c r="CLE8" i="1"/>
  <c r="CLE9" i="1"/>
  <c r="CLE13" i="1"/>
  <c r="CLE11" i="1"/>
  <c r="CLD22" i="1"/>
  <c r="CLE10" i="1"/>
  <c r="CLE15" i="1"/>
  <c r="CIM16" i="1"/>
  <c r="CIM10" i="1"/>
  <c r="CAY8" i="1"/>
  <c r="CAY10" i="1"/>
  <c r="CAY15" i="1"/>
  <c r="CAY16" i="1"/>
  <c r="BLI12" i="1"/>
  <c r="BLI10" i="1"/>
  <c r="BLI16" i="1"/>
  <c r="BLI14" i="1"/>
  <c r="BLI11" i="1"/>
  <c r="BLI13" i="1"/>
  <c r="BLI15" i="1"/>
  <c r="BLI8" i="1"/>
  <c r="AMO12" i="1"/>
  <c r="AMO14" i="1"/>
  <c r="AMO11" i="1"/>
  <c r="AMO16" i="1"/>
  <c r="AMO10" i="1"/>
  <c r="AMO13" i="1"/>
  <c r="AMO8" i="1"/>
  <c r="ZJ12" i="1"/>
  <c r="ZJ14" i="1"/>
  <c r="ZJ9" i="1"/>
  <c r="ZJ11" i="1"/>
  <c r="ZJ15" i="1"/>
  <c r="ZJ8" i="1"/>
  <c r="ZJ10" i="1"/>
  <c r="ZJ13" i="1"/>
  <c r="ZJ16" i="1"/>
  <c r="E780" i="2"/>
  <c r="E772" i="2"/>
  <c r="E764" i="2"/>
  <c r="E756" i="2"/>
  <c r="E744" i="2"/>
  <c r="E736" i="2"/>
  <c r="E728" i="2"/>
  <c r="E720" i="2"/>
  <c r="E712" i="2"/>
  <c r="E704" i="2"/>
  <c r="E636" i="2"/>
  <c r="E628" i="2"/>
  <c r="E620" i="2"/>
  <c r="E612" i="2"/>
  <c r="E604" i="2"/>
  <c r="AQW11" i="1"/>
  <c r="BQZ12" i="1"/>
  <c r="BHV9" i="1"/>
  <c r="BHV15" i="1"/>
  <c r="BHV16" i="1"/>
  <c r="BBC9" i="1"/>
  <c r="BBC11" i="1"/>
  <c r="BZW14" i="1"/>
  <c r="AQW12" i="1"/>
  <c r="COG22" i="1"/>
  <c r="CAY13" i="1"/>
  <c r="CLE16" i="1"/>
  <c r="CLE12" i="1"/>
  <c r="CAY9" i="1"/>
  <c r="BKG15" i="1"/>
  <c r="CJJ11" i="1"/>
  <c r="CJJ14" i="1"/>
  <c r="CJJ12" i="1"/>
  <c r="CJI22" i="1"/>
  <c r="CJJ10" i="1"/>
  <c r="CJJ9" i="1"/>
  <c r="CJJ15" i="1"/>
  <c r="CKZ13" i="1"/>
  <c r="CKZ15" i="1"/>
  <c r="CKZ9" i="1"/>
  <c r="CKZ10" i="1"/>
  <c r="CPA16" i="1"/>
  <c r="CPA10" i="1"/>
  <c r="CPA14" i="1"/>
  <c r="CPA11" i="1"/>
  <c r="CPA15" i="1"/>
  <c r="CPA9" i="1"/>
  <c r="CPA12" i="1"/>
  <c r="COZ22" i="1"/>
  <c r="CAD11" i="1"/>
  <c r="CAD10" i="1"/>
  <c r="CAD14" i="1"/>
  <c r="CAD16" i="1"/>
  <c r="CAD8" i="1"/>
  <c r="CAD12" i="1"/>
  <c r="CAD15" i="1"/>
  <c r="CAD13" i="1"/>
  <c r="BZB9" i="1"/>
  <c r="BZB12" i="1"/>
  <c r="BZB11" i="1"/>
  <c r="BZB8" i="1"/>
  <c r="BXS14" i="1"/>
  <c r="BXS10" i="1"/>
  <c r="BXS12" i="1"/>
  <c r="BMD10" i="1"/>
  <c r="BMD12" i="1"/>
  <c r="BMD14" i="1"/>
  <c r="BMD8" i="1"/>
  <c r="BMD13" i="1"/>
  <c r="BMD15" i="1"/>
  <c r="BMD9" i="1"/>
  <c r="BKN13" i="1"/>
  <c r="BKN16" i="1"/>
  <c r="BKN15" i="1"/>
  <c r="BKN10" i="1"/>
  <c r="BKN11" i="1"/>
  <c r="AQB10" i="1"/>
  <c r="AQB13" i="1"/>
  <c r="AMV15" i="1"/>
  <c r="AMV9" i="1"/>
  <c r="AMV10" i="1"/>
  <c r="AMO15" i="1"/>
  <c r="QM9" i="1"/>
  <c r="QM13" i="1"/>
  <c r="QM10" i="1"/>
  <c r="QM14" i="1"/>
  <c r="QM12" i="1"/>
  <c r="QM8" i="1"/>
  <c r="QM11" i="1"/>
  <c r="QM15" i="1"/>
  <c r="APU13" i="1"/>
  <c r="APU10" i="1"/>
  <c r="APU12" i="1"/>
  <c r="APU9" i="1"/>
  <c r="APU16" i="1"/>
  <c r="APU14" i="1"/>
  <c r="APU15" i="1"/>
  <c r="APU11" i="1"/>
  <c r="CIM11" i="1"/>
  <c r="CIM14" i="1"/>
  <c r="BHV13" i="1"/>
  <c r="BBC13" i="1"/>
  <c r="BKG16" i="1"/>
  <c r="CAY14" i="1"/>
  <c r="D22" i="1"/>
  <c r="E9" i="1"/>
  <c r="CKT22" i="1"/>
  <c r="CKU12" i="1"/>
  <c r="CKU10" i="1"/>
  <c r="CKU13" i="1"/>
  <c r="CKU15" i="1"/>
  <c r="CKU11" i="1"/>
  <c r="CKU9" i="1"/>
  <c r="CKU16" i="1"/>
  <c r="CKU14" i="1"/>
  <c r="COV16" i="1"/>
  <c r="COV15" i="1"/>
  <c r="COV9" i="1"/>
  <c r="COV10" i="1"/>
  <c r="COV14" i="1"/>
  <c r="COV8" i="1"/>
  <c r="CJA15" i="1"/>
  <c r="CJA9" i="1"/>
  <c r="CJA11" i="1"/>
  <c r="CJA16" i="1"/>
  <c r="CJA13" i="1"/>
  <c r="CJA8" i="1"/>
  <c r="CJA14" i="1"/>
  <c r="CAK8" i="1"/>
  <c r="CAK11" i="1"/>
  <c r="CAK14" i="1"/>
  <c r="CAK9" i="1"/>
  <c r="CAK15" i="1"/>
  <c r="CAK13" i="1"/>
  <c r="CAK12" i="1"/>
  <c r="CAK16" i="1"/>
  <c r="BZI11" i="1"/>
  <c r="BZI15" i="1"/>
  <c r="BZI14" i="1"/>
  <c r="BZI8" i="1"/>
  <c r="BZI9" i="1"/>
  <c r="BZI12" i="1"/>
  <c r="BZI16" i="1"/>
  <c r="BXZ13" i="1"/>
  <c r="BXZ15" i="1"/>
  <c r="BXZ16" i="1"/>
  <c r="BXZ14" i="1"/>
  <c r="BXZ9" i="1"/>
  <c r="BMK16" i="1"/>
  <c r="BMK10" i="1"/>
  <c r="BMK11" i="1"/>
  <c r="BKU14" i="1"/>
  <c r="BKU9" i="1"/>
  <c r="BKU16" i="1"/>
  <c r="BKU11" i="1"/>
  <c r="BKU12" i="1"/>
  <c r="AXW13" i="1"/>
  <c r="AXW10" i="1"/>
  <c r="AXW15" i="1"/>
  <c r="AQB16" i="1"/>
  <c r="AQI13" i="1"/>
  <c r="AQI9" i="1"/>
  <c r="AQI10" i="1"/>
  <c r="AQI14" i="1"/>
  <c r="AQI15" i="1"/>
  <c r="AQI8" i="1"/>
  <c r="AQI11" i="1"/>
  <c r="AQI12" i="1"/>
  <c r="AOL13" i="1"/>
  <c r="AOL15" i="1"/>
  <c r="AOL14" i="1"/>
  <c r="AFA9" i="1"/>
  <c r="AFA15" i="1"/>
  <c r="AFA16" i="1"/>
  <c r="ADR11" i="1"/>
  <c r="ADR16" i="1"/>
  <c r="ADR15" i="1"/>
  <c r="ADR12" i="1"/>
  <c r="ADR10" i="1"/>
  <c r="ADR14" i="1"/>
  <c r="ADR8" i="1"/>
  <c r="ADR9" i="1"/>
  <c r="UG14" i="1"/>
  <c r="UG11" i="1"/>
  <c r="UG15" i="1"/>
  <c r="UG13" i="1"/>
  <c r="UG10" i="1"/>
  <c r="UG12" i="1"/>
  <c r="UG8" i="1"/>
  <c r="UG16" i="1"/>
  <c r="SX12" i="1"/>
  <c r="SX13" i="1"/>
  <c r="SX10" i="1"/>
  <c r="SX8" i="1"/>
  <c r="SX14" i="1"/>
  <c r="SX11" i="1"/>
  <c r="SX15" i="1"/>
  <c r="SX16" i="1"/>
  <c r="CJO15" i="1"/>
  <c r="CJO11" i="1"/>
  <c r="CJO9" i="1"/>
  <c r="CJO14" i="1"/>
  <c r="CJO13" i="1"/>
  <c r="CJO12" i="1"/>
  <c r="CJO8" i="1"/>
  <c r="CJO10" i="1"/>
  <c r="COH10" i="1"/>
  <c r="COH13" i="1"/>
  <c r="COH8" i="1"/>
  <c r="COH14" i="1"/>
  <c r="BZW9" i="1"/>
  <c r="BZW15" i="1"/>
  <c r="BZW13" i="1"/>
  <c r="BZW11" i="1"/>
  <c r="BZW12" i="1"/>
  <c r="BQZ16" i="1"/>
  <c r="BQZ13" i="1"/>
  <c r="BQZ9" i="1"/>
  <c r="BQZ10" i="1"/>
  <c r="BQZ15" i="1"/>
  <c r="BQZ8" i="1"/>
  <c r="BKG14" i="1"/>
  <c r="BKG12" i="1"/>
  <c r="BKG9" i="1"/>
  <c r="BKG10" i="1"/>
  <c r="BKG11" i="1"/>
  <c r="BBC12" i="1"/>
  <c r="BBC8" i="1"/>
  <c r="AQW15" i="1"/>
  <c r="AQW14" i="1"/>
  <c r="AQW9" i="1"/>
  <c r="AMO9" i="1"/>
  <c r="E784" i="2"/>
  <c r="E776" i="2"/>
  <c r="E768" i="2"/>
  <c r="E748" i="2"/>
  <c r="E696" i="2"/>
  <c r="E688" i="2"/>
  <c r="E680" i="2"/>
  <c r="E672" i="2"/>
  <c r="E664" i="2"/>
  <c r="E656" i="2"/>
  <c r="E648" i="2"/>
  <c r="E640" i="2"/>
  <c r="E632" i="2"/>
  <c r="E624" i="2"/>
  <c r="E616" i="2"/>
  <c r="E608" i="2"/>
  <c r="E596" i="2"/>
  <c r="AQW13" i="1"/>
  <c r="CIM12" i="1"/>
  <c r="CIM13" i="1"/>
  <c r="BHV10" i="1"/>
  <c r="BHV8" i="1"/>
  <c r="AQW8" i="1"/>
  <c r="BZW16" i="1"/>
  <c r="AQW16" i="1"/>
  <c r="COH9" i="1"/>
  <c r="COH16" i="1"/>
  <c r="COH11" i="1"/>
  <c r="CJN22" i="1"/>
  <c r="BKG8" i="1"/>
  <c r="CAY11" i="1"/>
  <c r="BZW10" i="1"/>
  <c r="CIM15" i="1"/>
  <c r="COR11" i="1"/>
  <c r="COR9" i="1"/>
  <c r="COR10" i="1"/>
  <c r="COR16" i="1"/>
  <c r="COR14" i="1"/>
  <c r="CLN13" i="1"/>
  <c r="CLN10" i="1"/>
  <c r="CLN12" i="1"/>
  <c r="CLN9" i="1"/>
  <c r="CLN16" i="1"/>
  <c r="CLN8" i="1"/>
  <c r="CLM22" i="1"/>
  <c r="CLN14" i="1"/>
  <c r="CLN11" i="1"/>
  <c r="CLN15" i="1"/>
  <c r="BZP8" i="1"/>
  <c r="BZP15" i="1"/>
  <c r="BZP13" i="1"/>
  <c r="BZP10" i="1"/>
  <c r="BZP14" i="1"/>
  <c r="BZP11" i="1"/>
  <c r="BMR15" i="1"/>
  <c r="BMR16" i="1"/>
  <c r="BMR9" i="1"/>
  <c r="BMR13" i="1"/>
  <c r="BHO14" i="1"/>
  <c r="BHO10" i="1"/>
  <c r="BHO13" i="1"/>
  <c r="AXW16" i="1"/>
  <c r="APU8" i="1"/>
  <c r="AQP8" i="1"/>
  <c r="AQP11" i="1"/>
  <c r="AQP12" i="1"/>
  <c r="AQP15" i="1"/>
  <c r="AQP16" i="1"/>
  <c r="AQP13" i="1"/>
  <c r="AQP9" i="1"/>
  <c r="ANJ13" i="1"/>
  <c r="ANJ16" i="1"/>
  <c r="ANJ12" i="1"/>
  <c r="ANJ9" i="1"/>
  <c r="ANJ10" i="1"/>
  <c r="E588" i="2"/>
  <c r="E584" i="2"/>
  <c r="E580" i="2"/>
  <c r="E576" i="2"/>
  <c r="E572" i="2"/>
  <c r="E568" i="2"/>
  <c r="E564" i="2"/>
  <c r="E560" i="2"/>
  <c r="E556" i="2"/>
  <c r="E552" i="2"/>
  <c r="E548" i="2"/>
  <c r="E544" i="2"/>
  <c r="E540" i="2"/>
  <c r="E536" i="2"/>
  <c r="E532" i="2"/>
  <c r="E528" i="2"/>
  <c r="E524" i="2"/>
  <c r="E520" i="2"/>
  <c r="E516" i="2"/>
  <c r="E512" i="2"/>
  <c r="E508" i="2"/>
  <c r="E504" i="2"/>
  <c r="E500" i="2"/>
  <c r="E496" i="2"/>
  <c r="E492" i="2"/>
  <c r="E488" i="2"/>
  <c r="E484" i="2"/>
  <c r="E480" i="2"/>
  <c r="E476" i="2"/>
  <c r="E472" i="2"/>
  <c r="E468" i="2"/>
  <c r="E464" i="2"/>
  <c r="E460" i="2"/>
  <c r="E456" i="2"/>
  <c r="E452" i="2"/>
  <c r="E448" i="2"/>
  <c r="E444" i="2"/>
  <c r="E440" i="2"/>
  <c r="E436" i="2"/>
  <c r="E432" i="2"/>
  <c r="E428" i="2"/>
  <c r="E424" i="2"/>
  <c r="E420" i="2"/>
  <c r="E416" i="2"/>
  <c r="E412" i="2"/>
  <c r="E408" i="2"/>
  <c r="E404" i="2"/>
  <c r="E400" i="2"/>
  <c r="E396" i="2"/>
  <c r="E392" i="2"/>
  <c r="E388" i="2"/>
  <c r="E384" i="2"/>
  <c r="E380" i="2"/>
  <c r="E376" i="2"/>
  <c r="E372" i="2"/>
  <c r="E368" i="2"/>
  <c r="E364" i="2"/>
  <c r="E360" i="2"/>
  <c r="E356" i="2"/>
  <c r="E352" i="2"/>
  <c r="E348" i="2"/>
  <c r="E344" i="2"/>
  <c r="E340" i="2"/>
  <c r="E336" i="2"/>
  <c r="E332" i="2"/>
  <c r="E328" i="2"/>
  <c r="E324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BBJ16" i="1"/>
  <c r="BBJ8" i="1"/>
  <c r="AET13" i="1"/>
  <c r="AET16" i="1"/>
  <c r="AET10" i="1"/>
  <c r="ADY12" i="1"/>
  <c r="ADY10" i="1"/>
  <c r="ADY9" i="1"/>
  <c r="ADY13" i="1"/>
  <c r="ADY11" i="1"/>
  <c r="YH11" i="1"/>
  <c r="YH9" i="1"/>
  <c r="YH13" i="1"/>
  <c r="YH14" i="1"/>
  <c r="YH8" i="1"/>
  <c r="YH10" i="1"/>
  <c r="TE16" i="1"/>
  <c r="TE14" i="1"/>
  <c r="TE10" i="1"/>
  <c r="TE11" i="1"/>
  <c r="TE15" i="1"/>
  <c r="TE13" i="1"/>
  <c r="RO9" i="1"/>
  <c r="RO13" i="1"/>
  <c r="RO10" i="1"/>
  <c r="RO14" i="1"/>
  <c r="RO12" i="1"/>
  <c r="PR8" i="1"/>
  <c r="PR12" i="1"/>
  <c r="PR16" i="1"/>
  <c r="PR9" i="1"/>
  <c r="PR13" i="1"/>
  <c r="PR10" i="1"/>
  <c r="NG9" i="1"/>
  <c r="NG13" i="1"/>
  <c r="NG10" i="1"/>
  <c r="NG14" i="1"/>
  <c r="NG8" i="1"/>
  <c r="NG16" i="1"/>
  <c r="E787" i="2"/>
  <c r="E783" i="2"/>
  <c r="E779" i="2"/>
  <c r="E775" i="2"/>
  <c r="E771" i="2"/>
  <c r="E767" i="2"/>
  <c r="E763" i="2"/>
  <c r="E759" i="2"/>
  <c r="E755" i="2"/>
  <c r="E751" i="2"/>
  <c r="E747" i="2"/>
  <c r="E743" i="2"/>
  <c r="E739" i="2"/>
  <c r="E735" i="2"/>
  <c r="E731" i="2"/>
  <c r="E727" i="2"/>
  <c r="E723" i="2"/>
  <c r="E719" i="2"/>
  <c r="E715" i="2"/>
  <c r="E711" i="2"/>
  <c r="E707" i="2"/>
  <c r="E703" i="2"/>
  <c r="E699" i="2"/>
  <c r="E695" i="2"/>
  <c r="E691" i="2"/>
  <c r="E687" i="2"/>
  <c r="E683" i="2"/>
  <c r="E679" i="2"/>
  <c r="E675" i="2"/>
  <c r="E671" i="2"/>
  <c r="E667" i="2"/>
  <c r="E663" i="2"/>
  <c r="E659" i="2"/>
  <c r="E655" i="2"/>
  <c r="E651" i="2"/>
  <c r="E647" i="2"/>
  <c r="E643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583" i="2"/>
  <c r="E579" i="2"/>
  <c r="E575" i="2"/>
  <c r="E571" i="2"/>
  <c r="E567" i="2"/>
  <c r="E563" i="2"/>
  <c r="E559" i="2"/>
  <c r="E555" i="2"/>
  <c r="E551" i="2"/>
  <c r="E547" i="2"/>
  <c r="E543" i="2"/>
  <c r="E539" i="2"/>
  <c r="E535" i="2"/>
  <c r="E531" i="2"/>
  <c r="E527" i="2"/>
  <c r="E523" i="2"/>
  <c r="E519" i="2"/>
  <c r="E515" i="2"/>
  <c r="E511" i="2"/>
  <c r="E507" i="2"/>
  <c r="E503" i="2"/>
  <c r="E499" i="2"/>
  <c r="E495" i="2"/>
  <c r="E491" i="2"/>
  <c r="CJZ15" i="1"/>
  <c r="CPT9" i="1"/>
  <c r="CPC15" i="1"/>
  <c r="CPC13" i="1"/>
  <c r="CPC10" i="1"/>
  <c r="CCO12" i="1"/>
  <c r="CCO8" i="1"/>
  <c r="CJH11" i="1"/>
  <c r="CJH14" i="1"/>
  <c r="BYU14" i="1"/>
  <c r="BYU9" i="1"/>
  <c r="BCS8" i="1"/>
  <c r="ARY12" i="1"/>
  <c r="ARY10" i="1"/>
  <c r="AMA13" i="1"/>
  <c r="AMA10" i="1"/>
  <c r="AEF12" i="1"/>
  <c r="AEF13" i="1"/>
  <c r="AEF8" i="1"/>
  <c r="AEF15" i="1"/>
  <c r="AEF10" i="1"/>
  <c r="ADY15" i="1"/>
  <c r="ABN13" i="1"/>
  <c r="ABN14" i="1"/>
  <c r="ABN9" i="1"/>
  <c r="ABN15" i="1"/>
  <c r="ABN16" i="1"/>
  <c r="ABG10" i="1"/>
  <c r="ABG8" i="1"/>
  <c r="ABG11" i="1"/>
  <c r="ABG16" i="1"/>
  <c r="ABG9" i="1"/>
  <c r="YH12" i="1"/>
  <c r="TS14" i="1"/>
  <c r="TS9" i="1"/>
  <c r="TS15" i="1"/>
  <c r="TS10" i="1"/>
  <c r="TS12" i="1"/>
  <c r="TS13" i="1"/>
  <c r="SQ9" i="1"/>
  <c r="SQ10" i="1"/>
  <c r="SQ12" i="1"/>
  <c r="SQ11" i="1"/>
  <c r="SQ16" i="1"/>
  <c r="SQ8" i="1"/>
  <c r="RV8" i="1"/>
  <c r="RV12" i="1"/>
  <c r="RV16" i="1"/>
  <c r="RV9" i="1"/>
  <c r="RV13" i="1"/>
  <c r="RV14" i="1"/>
  <c r="RO15" i="1"/>
  <c r="PR15" i="1"/>
  <c r="OI9" i="1"/>
  <c r="OI13" i="1"/>
  <c r="OI10" i="1"/>
  <c r="OI14" i="1"/>
  <c r="OI12" i="1"/>
  <c r="NG15" i="1"/>
  <c r="CPB22" i="1"/>
  <c r="CPC14" i="1"/>
  <c r="CKJ8" i="1"/>
  <c r="CCO16" i="1"/>
  <c r="CJH12" i="1"/>
  <c r="BYU13" i="1"/>
  <c r="BFY14" i="1"/>
  <c r="BCS11" i="1"/>
  <c r="BCE9" i="1"/>
  <c r="AIG10" i="1"/>
  <c r="AIG16" i="1"/>
  <c r="AHL16" i="1"/>
  <c r="AHL11" i="1"/>
  <c r="AGC8" i="1"/>
  <c r="AGC14" i="1"/>
  <c r="AET12" i="1"/>
  <c r="AEF16" i="1"/>
  <c r="ADY16" i="1"/>
  <c r="ACP12" i="1"/>
  <c r="ACP9" i="1"/>
  <c r="ACP11" i="1"/>
  <c r="ACP13" i="1"/>
  <c r="ACP14" i="1"/>
  <c r="ACP16" i="1"/>
  <c r="ABN11" i="1"/>
  <c r="ABG13" i="1"/>
  <c r="ZC9" i="1"/>
  <c r="ZC13" i="1"/>
  <c r="ZC11" i="1"/>
  <c r="ZC14" i="1"/>
  <c r="ZC8" i="1"/>
  <c r="YO12" i="1"/>
  <c r="YO8" i="1"/>
  <c r="YO11" i="1"/>
  <c r="YO13" i="1"/>
  <c r="YO9" i="1"/>
  <c r="YO15" i="1"/>
  <c r="WD12" i="1"/>
  <c r="WD8" i="1"/>
  <c r="WD11" i="1"/>
  <c r="WD14" i="1"/>
  <c r="WD13" i="1"/>
  <c r="WD16" i="1"/>
  <c r="VI14" i="1"/>
  <c r="VI9" i="1"/>
  <c r="VI13" i="1"/>
  <c r="VI8" i="1"/>
  <c r="VI11" i="1"/>
  <c r="VI16" i="1"/>
  <c r="VB8" i="1"/>
  <c r="VB10" i="1"/>
  <c r="VB13" i="1"/>
  <c r="VB11" i="1"/>
  <c r="VB15" i="1"/>
  <c r="UU12" i="1"/>
  <c r="UU8" i="1"/>
  <c r="UU13" i="1"/>
  <c r="UU16" i="1"/>
  <c r="UU11" i="1"/>
  <c r="TS16" i="1"/>
  <c r="TZ13" i="1"/>
  <c r="TZ16" i="1"/>
  <c r="TZ14" i="1"/>
  <c r="TZ9" i="1"/>
  <c r="TZ11" i="1"/>
  <c r="TZ12" i="1"/>
  <c r="TE9" i="1"/>
  <c r="SQ15" i="1"/>
  <c r="RV15" i="1"/>
  <c r="RO11" i="1"/>
  <c r="PR14" i="1"/>
  <c r="PK9" i="1"/>
  <c r="PK13" i="1"/>
  <c r="PK10" i="1"/>
  <c r="PK14" i="1"/>
  <c r="PK8" i="1"/>
  <c r="PK16" i="1"/>
  <c r="OP8" i="1"/>
  <c r="OP12" i="1"/>
  <c r="OP16" i="1"/>
  <c r="OP9" i="1"/>
  <c r="OP13" i="1"/>
  <c r="OP14" i="1"/>
  <c r="OI15" i="1"/>
  <c r="NN8" i="1"/>
  <c r="NN12" i="1"/>
  <c r="NN16" i="1"/>
  <c r="NN9" i="1"/>
  <c r="NN13" i="1"/>
  <c r="NN10" i="1"/>
  <c r="NG12" i="1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8" i="2"/>
  <c r="E164" i="2"/>
  <c r="E160" i="2"/>
  <c r="E156" i="2"/>
  <c r="A147" i="2"/>
  <c r="A146" i="2" s="1"/>
  <c r="C148" i="2"/>
  <c r="E487" i="2"/>
  <c r="E483" i="2"/>
  <c r="E479" i="2"/>
  <c r="E475" i="2"/>
  <c r="E471" i="2"/>
  <c r="E467" i="2"/>
  <c r="E463" i="2"/>
  <c r="E459" i="2"/>
  <c r="E455" i="2"/>
  <c r="E451" i="2"/>
  <c r="E447" i="2"/>
  <c r="E443" i="2"/>
  <c r="E439" i="2"/>
  <c r="E435" i="2"/>
  <c r="E431" i="2"/>
  <c r="E427" i="2"/>
  <c r="E423" i="2"/>
  <c r="E419" i="2"/>
  <c r="E415" i="2"/>
  <c r="E411" i="2"/>
  <c r="E407" i="2"/>
  <c r="E403" i="2"/>
  <c r="E399" i="2"/>
  <c r="E395" i="2"/>
  <c r="E391" i="2"/>
  <c r="E387" i="2"/>
  <c r="E383" i="2"/>
  <c r="E379" i="2"/>
  <c r="E375" i="2"/>
  <c r="E371" i="2"/>
  <c r="E367" i="2"/>
  <c r="E363" i="2"/>
  <c r="E359" i="2"/>
  <c r="E355" i="2"/>
  <c r="E351" i="2"/>
  <c r="E347" i="2"/>
  <c r="E343" i="2"/>
  <c r="E339" i="2"/>
  <c r="E335" i="2"/>
  <c r="E331" i="2"/>
  <c r="E327" i="2"/>
  <c r="E323" i="2"/>
  <c r="E319" i="2"/>
  <c r="E315" i="2"/>
  <c r="E311" i="2"/>
  <c r="E307" i="2"/>
  <c r="E303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30" i="2"/>
  <c r="AAS12" i="1"/>
  <c r="AAS15" i="1"/>
  <c r="AAS8" i="1"/>
  <c r="AAS13" i="1"/>
  <c r="AAS16" i="1"/>
  <c r="AAS9" i="1"/>
  <c r="AAL13" i="1"/>
  <c r="AAL11" i="1"/>
  <c r="AAL15" i="1"/>
  <c r="AAL14" i="1"/>
  <c r="YV12" i="1"/>
  <c r="YV8" i="1"/>
  <c r="YV16" i="1"/>
  <c r="YV14" i="1"/>
  <c r="YV9" i="1"/>
  <c r="YV10" i="1"/>
  <c r="WK16" i="1"/>
  <c r="WK13" i="1"/>
  <c r="WK9" i="1"/>
  <c r="WK14" i="1"/>
  <c r="WK10" i="1"/>
  <c r="E124" i="2"/>
  <c r="E126" i="2"/>
  <c r="E122" i="2"/>
  <c r="E118" i="2"/>
  <c r="E114" i="2"/>
  <c r="E102" i="2"/>
  <c r="E98" i="2"/>
  <c r="ADK11" i="1"/>
  <c r="ADK14" i="1"/>
  <c r="ADD16" i="1"/>
  <c r="ADD13" i="1"/>
  <c r="ACW9" i="1"/>
  <c r="ACW14" i="1"/>
  <c r="ZQ15" i="1"/>
  <c r="ZQ9" i="1"/>
  <c r="YA11" i="1"/>
  <c r="XT11" i="1"/>
  <c r="XT14" i="1"/>
  <c r="XM11" i="1"/>
  <c r="XM14" i="1"/>
  <c r="XF16" i="1"/>
  <c r="XF12" i="1"/>
  <c r="VW16" i="1"/>
  <c r="VW13" i="1"/>
  <c r="VP15" i="1"/>
  <c r="VP14" i="1"/>
  <c r="SC16" i="1"/>
  <c r="SC12" i="1"/>
  <c r="RA16" i="1"/>
  <c r="RA12" i="1"/>
  <c r="PY16" i="1"/>
  <c r="PY12" i="1"/>
  <c r="OW16" i="1"/>
  <c r="OW12" i="1"/>
  <c r="NU16" i="1"/>
  <c r="NU12" i="1"/>
  <c r="MS16" i="1"/>
  <c r="MS12" i="1"/>
  <c r="E149" i="2"/>
  <c r="E146" i="2"/>
  <c r="E150" i="2"/>
  <c r="E147" i="2"/>
  <c r="E151" i="2"/>
  <c r="E148" i="2"/>
  <c r="E152" i="2"/>
  <c r="E786" i="2"/>
  <c r="E782" i="2"/>
  <c r="E785" i="2"/>
  <c r="E781" i="2"/>
  <c r="E135" i="2"/>
  <c r="E131" i="2"/>
  <c r="E127" i="2"/>
  <c r="E123" i="2"/>
  <c r="E119" i="2"/>
  <c r="E115" i="2"/>
  <c r="E111" i="2"/>
  <c r="E107" i="2"/>
  <c r="E96" i="2"/>
  <c r="E91" i="2"/>
  <c r="E94" i="2"/>
  <c r="E93" i="2"/>
  <c r="E99" i="2"/>
  <c r="E92" i="2"/>
  <c r="E90" i="2"/>
  <c r="E778" i="2"/>
  <c r="E774" i="2"/>
  <c r="E770" i="2"/>
  <c r="E766" i="2"/>
  <c r="E762" i="2"/>
  <c r="E758" i="2"/>
  <c r="E754" i="2"/>
  <c r="E750" i="2"/>
  <c r="E746" i="2"/>
  <c r="E742" i="2"/>
  <c r="E738" i="2"/>
  <c r="E734" i="2"/>
  <c r="E730" i="2"/>
  <c r="E726" i="2"/>
  <c r="E722" i="2"/>
  <c r="E718" i="2"/>
  <c r="E714" i="2"/>
  <c r="E710" i="2"/>
  <c r="E706" i="2"/>
  <c r="E702" i="2"/>
  <c r="E698" i="2"/>
  <c r="E694" i="2"/>
  <c r="E690" i="2"/>
  <c r="E686" i="2"/>
  <c r="E682" i="2"/>
  <c r="E678" i="2"/>
  <c r="E674" i="2"/>
  <c r="E670" i="2"/>
  <c r="E666" i="2"/>
  <c r="E662" i="2"/>
  <c r="E658" i="2"/>
  <c r="E654" i="2"/>
  <c r="E650" i="2"/>
  <c r="E646" i="2"/>
  <c r="E642" i="2"/>
  <c r="E638" i="2"/>
  <c r="E634" i="2"/>
  <c r="E630" i="2"/>
  <c r="E626" i="2"/>
  <c r="E622" i="2"/>
  <c r="E618" i="2"/>
  <c r="E614" i="2"/>
  <c r="E610" i="2"/>
  <c r="E606" i="2"/>
  <c r="E602" i="2"/>
  <c r="E598" i="2"/>
  <c r="E594" i="2"/>
  <c r="E590" i="2"/>
  <c r="E586" i="2"/>
  <c r="E582" i="2"/>
  <c r="E578" i="2"/>
  <c r="E574" i="2"/>
  <c r="E570" i="2"/>
  <c r="E566" i="2"/>
  <c r="E562" i="2"/>
  <c r="E558" i="2"/>
  <c r="E554" i="2"/>
  <c r="E550" i="2"/>
  <c r="E546" i="2"/>
  <c r="E542" i="2"/>
  <c r="E538" i="2"/>
  <c r="E534" i="2"/>
  <c r="E530" i="2"/>
  <c r="E526" i="2"/>
  <c r="E522" i="2"/>
  <c r="E518" i="2"/>
  <c r="E514" i="2"/>
  <c r="E510" i="2"/>
  <c r="E506" i="2"/>
  <c r="E502" i="2"/>
  <c r="E498" i="2"/>
  <c r="E494" i="2"/>
  <c r="E490" i="2"/>
  <c r="E486" i="2"/>
  <c r="E482" i="2"/>
  <c r="E478" i="2"/>
  <c r="E474" i="2"/>
  <c r="E470" i="2"/>
  <c r="E466" i="2"/>
  <c r="E462" i="2"/>
  <c r="E458" i="2"/>
  <c r="E454" i="2"/>
  <c r="E450" i="2"/>
  <c r="E446" i="2"/>
  <c r="E442" i="2"/>
  <c r="E438" i="2"/>
  <c r="E434" i="2"/>
  <c r="E430" i="2"/>
  <c r="E426" i="2"/>
  <c r="E422" i="2"/>
  <c r="E418" i="2"/>
  <c r="E414" i="2"/>
  <c r="E410" i="2"/>
  <c r="E406" i="2"/>
  <c r="E402" i="2"/>
  <c r="E398" i="2"/>
  <c r="E394" i="2"/>
  <c r="E390" i="2"/>
  <c r="E386" i="2"/>
  <c r="E382" i="2"/>
  <c r="E378" i="2"/>
  <c r="E374" i="2"/>
  <c r="E370" i="2"/>
  <c r="E366" i="2"/>
  <c r="E362" i="2"/>
  <c r="E358" i="2"/>
  <c r="E354" i="2"/>
  <c r="E350" i="2"/>
  <c r="E346" i="2"/>
  <c r="E342" i="2"/>
  <c r="E338" i="2"/>
  <c r="E334" i="2"/>
  <c r="E330" i="2"/>
  <c r="E326" i="2"/>
  <c r="E322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33" i="2"/>
  <c r="E129" i="2"/>
  <c r="E125" i="2"/>
  <c r="E121" i="2"/>
  <c r="E117" i="2"/>
  <c r="E113" i="2"/>
  <c r="E109" i="2"/>
  <c r="E105" i="2"/>
  <c r="E101" i="2"/>
  <c r="E97" i="2"/>
  <c r="E777" i="2"/>
  <c r="E773" i="2"/>
  <c r="E769" i="2"/>
  <c r="E765" i="2"/>
  <c r="E761" i="2"/>
  <c r="E757" i="2"/>
  <c r="E753" i="2"/>
  <c r="E749" i="2"/>
  <c r="E745" i="2"/>
  <c r="E741" i="2"/>
  <c r="E737" i="2"/>
  <c r="E733" i="2"/>
  <c r="E729" i="2"/>
  <c r="E725" i="2"/>
  <c r="E721" i="2"/>
  <c r="E717" i="2"/>
  <c r="E713" i="2"/>
  <c r="E709" i="2"/>
  <c r="E705" i="2"/>
  <c r="E701" i="2"/>
  <c r="E697" i="2"/>
  <c r="E693" i="2"/>
  <c r="E689" i="2"/>
  <c r="E685" i="2"/>
  <c r="E681" i="2"/>
  <c r="E677" i="2"/>
  <c r="E673" i="2"/>
  <c r="E669" i="2"/>
  <c r="E665" i="2"/>
  <c r="E661" i="2"/>
  <c r="E657" i="2"/>
  <c r="E653" i="2"/>
  <c r="E649" i="2"/>
  <c r="E645" i="2"/>
  <c r="E641" i="2"/>
  <c r="E637" i="2"/>
  <c r="E633" i="2"/>
  <c r="E629" i="2"/>
  <c r="E625" i="2"/>
  <c r="E621" i="2"/>
  <c r="E617" i="2"/>
  <c r="E613" i="2"/>
  <c r="E609" i="2"/>
  <c r="E605" i="2"/>
  <c r="E601" i="2"/>
  <c r="E597" i="2"/>
  <c r="E593" i="2"/>
  <c r="E589" i="2"/>
  <c r="E585" i="2"/>
  <c r="E581" i="2"/>
  <c r="E577" i="2"/>
  <c r="E573" i="2"/>
  <c r="E569" i="2"/>
  <c r="E565" i="2"/>
  <c r="E561" i="2"/>
  <c r="E557" i="2"/>
  <c r="E553" i="2"/>
  <c r="E549" i="2"/>
  <c r="E545" i="2"/>
  <c r="E541" i="2"/>
  <c r="E537" i="2"/>
  <c r="E533" i="2"/>
  <c r="E529" i="2"/>
  <c r="E525" i="2"/>
  <c r="E521" i="2"/>
  <c r="E517" i="2"/>
  <c r="E513" i="2"/>
  <c r="E509" i="2"/>
  <c r="E505" i="2"/>
  <c r="E501" i="2"/>
  <c r="E497" i="2"/>
  <c r="E493" i="2"/>
  <c r="E489" i="2"/>
  <c r="E485" i="2"/>
  <c r="E481" i="2"/>
  <c r="E477" i="2"/>
  <c r="E473" i="2"/>
  <c r="E469" i="2"/>
  <c r="E465" i="2"/>
  <c r="E461" i="2"/>
  <c r="E457" i="2"/>
  <c r="E453" i="2"/>
  <c r="E449" i="2"/>
  <c r="E445" i="2"/>
  <c r="E441" i="2"/>
  <c r="E437" i="2"/>
  <c r="E433" i="2"/>
  <c r="E429" i="2"/>
  <c r="E425" i="2"/>
  <c r="E421" i="2"/>
  <c r="E417" i="2"/>
  <c r="E413" i="2"/>
  <c r="E409" i="2"/>
  <c r="E405" i="2"/>
  <c r="E401" i="2"/>
  <c r="E397" i="2"/>
  <c r="E393" i="2"/>
  <c r="E389" i="2"/>
  <c r="E385" i="2"/>
  <c r="E381" i="2"/>
  <c r="E377" i="2"/>
  <c r="E373" i="2"/>
  <c r="E369" i="2"/>
  <c r="E365" i="2"/>
  <c r="E361" i="2"/>
  <c r="E357" i="2"/>
  <c r="E353" i="2"/>
  <c r="E349" i="2"/>
  <c r="E345" i="2"/>
  <c r="E341" i="2"/>
  <c r="E337" i="2"/>
  <c r="E333" i="2"/>
  <c r="E329" i="2"/>
  <c r="E325" i="2"/>
  <c r="E321" i="2"/>
  <c r="E317" i="2"/>
  <c r="E313" i="2"/>
  <c r="E309" i="2"/>
  <c r="E305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36" i="2"/>
  <c r="E132" i="2"/>
  <c r="E128" i="2"/>
  <c r="E116" i="2"/>
  <c r="E120" i="2"/>
  <c r="E110" i="2"/>
  <c r="E112" i="2"/>
  <c r="E108" i="2"/>
  <c r="E104" i="2"/>
  <c r="E100" i="2"/>
  <c r="CMG8" i="1" l="1"/>
  <c r="BGF19" i="1"/>
  <c r="BHH19" i="1"/>
  <c r="AZT19" i="1"/>
  <c r="BOH19" i="1"/>
  <c r="BIX19" i="1"/>
  <c r="BLB19" i="1"/>
  <c r="BXL19" i="1"/>
  <c r="BLP19" i="1"/>
  <c r="BAV19" i="1"/>
  <c r="BLW19" i="1"/>
  <c r="CMG12" i="1"/>
  <c r="BBX19" i="1"/>
  <c r="ATV19" i="1"/>
  <c r="BNF19" i="1"/>
  <c r="BVV19" i="1"/>
  <c r="CFU19" i="1"/>
  <c r="CDQ19" i="1"/>
  <c r="BPJ19" i="1"/>
  <c r="AGJ19" i="1"/>
  <c r="BEB19" i="1"/>
  <c r="CBM19" i="1"/>
  <c r="CAR19" i="1"/>
  <c r="BQL19" i="1"/>
  <c r="CMN19" i="1"/>
  <c r="BSP19" i="1"/>
  <c r="BJZ19" i="1"/>
  <c r="BRG19" i="1"/>
  <c r="BTR19" i="1"/>
  <c r="CGW19" i="1"/>
  <c r="BYG19" i="1"/>
  <c r="CEE19" i="1"/>
  <c r="CNP19" i="1"/>
  <c r="COD19" i="1"/>
  <c r="CQA19" i="1"/>
  <c r="C147" i="2"/>
  <c r="AGX19" i="1"/>
  <c r="CLG19" i="1"/>
  <c r="ALM19" i="1"/>
  <c r="CBF19" i="1"/>
  <c r="BSI19" i="1"/>
  <c r="BVO19" i="1"/>
  <c r="CKX19" i="1"/>
  <c r="AZM19" i="1"/>
  <c r="AOZ19" i="1"/>
  <c r="CKL19" i="1"/>
  <c r="CMD19" i="1"/>
  <c r="AWU19" i="1"/>
  <c r="BFK19" i="1"/>
  <c r="BTK19" i="1"/>
  <c r="APN19" i="1"/>
  <c r="BDN19" i="1"/>
  <c r="ANQ19" i="1"/>
  <c r="CGP19" i="1"/>
  <c r="CCH19" i="1"/>
  <c r="CGB19" i="1"/>
  <c r="ASF19" i="1"/>
  <c r="CPT19" i="1"/>
  <c r="CLS19" i="1"/>
  <c r="AUX19" i="1"/>
  <c r="CLU19" i="1"/>
  <c r="CES19" i="1"/>
  <c r="ANC19" i="1"/>
  <c r="AOE19" i="1"/>
  <c r="BEI19" i="1"/>
  <c r="CMB19" i="1"/>
  <c r="CFN19" i="1"/>
  <c r="CBT19" i="1"/>
  <c r="AXB19" i="1"/>
  <c r="CKS19" i="1"/>
  <c r="BJS19" i="1"/>
  <c r="BMY19" i="1"/>
  <c r="BOA19" i="1"/>
  <c r="CIT19" i="1"/>
  <c r="BAA19" i="1"/>
  <c r="BIQ19" i="1"/>
  <c r="BPC19" i="1"/>
  <c r="BRN19" i="1"/>
  <c r="CDJ19" i="1"/>
  <c r="AUQ19" i="1"/>
  <c r="AVS19" i="1"/>
  <c r="BQE19" i="1"/>
  <c r="BWQ19" i="1"/>
  <c r="BOV19" i="1"/>
  <c r="ARR19" i="1"/>
  <c r="CMG13" i="1"/>
  <c r="CMG16" i="1"/>
  <c r="CMG9" i="1"/>
  <c r="CMG11" i="1"/>
  <c r="ATA19" i="1"/>
  <c r="BGM19" i="1"/>
  <c r="CDC19" i="1"/>
  <c r="AHZ19" i="1"/>
  <c r="COY19" i="1"/>
  <c r="CEZ19" i="1"/>
  <c r="CDX19" i="1"/>
  <c r="BWJ19" i="1"/>
  <c r="CMF22" i="1"/>
  <c r="AJW19" i="1"/>
  <c r="CMG14" i="1"/>
  <c r="CMG15" i="1"/>
  <c r="BHA19" i="1"/>
  <c r="BWC19" i="1"/>
  <c r="ASM19" i="1"/>
  <c r="PD19" i="1"/>
  <c r="BXE19" i="1"/>
  <c r="AVZ19" i="1"/>
  <c r="AYD19" i="1"/>
  <c r="UN19" i="1"/>
  <c r="CCV19" i="1"/>
  <c r="AZF19" i="1"/>
  <c r="AKY19" i="1"/>
  <c r="BTD19" i="1"/>
  <c r="AST19" i="1"/>
  <c r="BYN19" i="1"/>
  <c r="BCL19" i="1"/>
  <c r="AXI19" i="1"/>
  <c r="CKN19" i="1"/>
  <c r="CJV19" i="1"/>
  <c r="BJL19" i="1"/>
  <c r="ALT19" i="1"/>
  <c r="ANX19" i="1"/>
  <c r="AVE19" i="1"/>
  <c r="BIC19" i="1"/>
  <c r="BDU19" i="1"/>
  <c r="AWN19" i="1"/>
  <c r="COT19" i="1"/>
  <c r="AKD19" i="1"/>
  <c r="CNR19" i="1"/>
  <c r="CMU19" i="1"/>
  <c r="BNT19" i="1"/>
  <c r="BPX19" i="1"/>
  <c r="BSB19" i="1"/>
  <c r="CEL19" i="1"/>
  <c r="CLW19" i="1"/>
  <c r="CLZ19" i="1"/>
  <c r="APG19" i="1"/>
  <c r="AUC19" i="1"/>
  <c r="BFR19" i="1"/>
  <c r="ABU19" i="1"/>
  <c r="AOS19" i="1"/>
  <c r="CLP19" i="1"/>
  <c r="CNI19" i="1"/>
  <c r="CNW19" i="1"/>
  <c r="ATH19" i="1"/>
  <c r="COK19" i="1"/>
  <c r="AHE19" i="1"/>
  <c r="BPQ19" i="1"/>
  <c r="E19" i="1"/>
  <c r="AJI19" i="1"/>
  <c r="CKE19" i="1"/>
  <c r="TL19" i="1"/>
  <c r="AFV19" i="1"/>
  <c r="AAZ19" i="1"/>
  <c r="AJP19" i="1"/>
  <c r="AUJ19" i="1"/>
  <c r="CJZ19" i="1"/>
  <c r="AKR19" i="1"/>
  <c r="BQS19" i="1"/>
  <c r="WR19" i="1"/>
  <c r="BGT19" i="1"/>
  <c r="BNM19" i="1"/>
  <c r="BOO19" i="1"/>
  <c r="BVA19" i="1"/>
  <c r="BEW19" i="1"/>
  <c r="CLL19" i="1"/>
  <c r="BCZ19" i="1"/>
  <c r="CCA19" i="1"/>
  <c r="CFG19" i="1"/>
  <c r="CGI19" i="1"/>
  <c r="ARD19" i="1"/>
  <c r="AFO19" i="1"/>
  <c r="BXS19" i="1"/>
  <c r="ACB19" i="1"/>
  <c r="AAE19" i="1"/>
  <c r="ACI19" i="1"/>
  <c r="MZ19" i="1"/>
  <c r="ALF19" i="1"/>
  <c r="ARK19" i="1"/>
  <c r="BIJ19" i="1"/>
  <c r="AAL19" i="1"/>
  <c r="WY19" i="1"/>
  <c r="AYR19" i="1"/>
  <c r="BHO19" i="1"/>
  <c r="BKG19" i="1"/>
  <c r="BHV19" i="1"/>
  <c r="AQI19" i="1"/>
  <c r="BMK19" i="1"/>
  <c r="BKN19" i="1"/>
  <c r="CKC19" i="1"/>
  <c r="COF19" i="1"/>
  <c r="SJ19" i="1"/>
  <c r="BRU19" i="1"/>
  <c r="BTY19" i="1"/>
  <c r="BAO19" i="1"/>
  <c r="CNT19" i="1"/>
  <c r="BFD19" i="1"/>
  <c r="BVH19" i="1"/>
  <c r="CPF13" i="1"/>
  <c r="CPF10" i="1"/>
  <c r="CPF12" i="1"/>
  <c r="CPF11" i="1"/>
  <c r="CPF9" i="1"/>
  <c r="CPF14" i="1"/>
  <c r="CPF16" i="1"/>
  <c r="CPF8" i="1"/>
  <c r="CPF15" i="1"/>
  <c r="AFH19" i="1"/>
  <c r="BFY19" i="1"/>
  <c r="CKJ19" i="1"/>
  <c r="C19" i="1"/>
  <c r="CJL19" i="1"/>
  <c r="CLB19" i="1"/>
  <c r="AEM19" i="1"/>
  <c r="ATO19" i="1"/>
  <c r="BDG19" i="1"/>
  <c r="BSW19" i="1"/>
  <c r="G9" i="1"/>
  <c r="G11" i="1"/>
  <c r="G16" i="1"/>
  <c r="G8" i="1"/>
  <c r="F22" i="1"/>
  <c r="G15" i="1"/>
  <c r="G12" i="1"/>
  <c r="G13" i="1"/>
  <c r="G10" i="1"/>
  <c r="G14" i="1"/>
  <c r="AMH19" i="1"/>
  <c r="BEP19" i="1"/>
  <c r="YA19" i="1"/>
  <c r="BCE19" i="1"/>
  <c r="APU19" i="1"/>
  <c r="BJE19" i="1"/>
  <c r="ZQ19" i="1"/>
  <c r="ADD19" i="1"/>
  <c r="ZX19" i="1"/>
  <c r="QT19" i="1"/>
  <c r="AXP19" i="1"/>
  <c r="AIG19" i="1"/>
  <c r="NU19" i="1"/>
  <c r="PY19" i="1"/>
  <c r="SC19" i="1"/>
  <c r="VW19" i="1"/>
  <c r="AHL19" i="1"/>
  <c r="BQZ19" i="1"/>
  <c r="CJO19" i="1"/>
  <c r="AIU19" i="1"/>
  <c r="BAH19" i="1"/>
  <c r="AYY19" i="1"/>
  <c r="BWX19" i="1"/>
  <c r="QF19" i="1"/>
  <c r="RH19" i="1"/>
  <c r="BUF19" i="1"/>
  <c r="AYK19" i="1"/>
  <c r="OB19" i="1"/>
  <c r="AMV19" i="1"/>
  <c r="BMD19" i="1"/>
  <c r="AKK19" i="1"/>
  <c r="AWG19" i="1"/>
  <c r="AVL19" i="1"/>
  <c r="AXW19" i="1"/>
  <c r="AIN19" i="1"/>
  <c r="BBQ19" i="1"/>
  <c r="RO19" i="1"/>
  <c r="AJB19" i="1"/>
  <c r="CHR19" i="1"/>
  <c r="CPM19" i="1"/>
  <c r="CKG19" i="1"/>
  <c r="UG19" i="1"/>
  <c r="AGQ19" i="1"/>
  <c r="BUM19" i="1"/>
  <c r="CHY19" i="1"/>
  <c r="CLI19" i="1"/>
  <c r="CNB19" i="1"/>
  <c r="CJX19" i="1"/>
  <c r="ADK19" i="1"/>
  <c r="XM19" i="1"/>
  <c r="PK19" i="1"/>
  <c r="TZ19" i="1"/>
  <c r="UU19" i="1"/>
  <c r="ACP19" i="1"/>
  <c r="ABN19" i="1"/>
  <c r="BYU19" i="1"/>
  <c r="BXZ19" i="1"/>
  <c r="CJJ19" i="1"/>
  <c r="AHS19" i="1"/>
  <c r="ACW19" i="1"/>
  <c r="MS19" i="1"/>
  <c r="OW19" i="1"/>
  <c r="RA19" i="1"/>
  <c r="VP19" i="1"/>
  <c r="XF19" i="1"/>
  <c r="XT19" i="1"/>
  <c r="WK19" i="1"/>
  <c r="TE19" i="1"/>
  <c r="ZC19" i="1"/>
  <c r="OI19" i="1"/>
  <c r="TS19" i="1"/>
  <c r="AET19" i="1"/>
  <c r="BZW19" i="1"/>
  <c r="CAD19" i="1"/>
  <c r="BUT19" i="1"/>
  <c r="CIF19" i="1"/>
  <c r="CKQ19" i="1"/>
  <c r="CHD19" i="1"/>
  <c r="CHK19" i="1"/>
  <c r="OP19" i="1"/>
  <c r="VB19" i="1"/>
  <c r="ABG19" i="1"/>
  <c r="CPC19" i="1"/>
  <c r="PR19" i="1"/>
  <c r="AQP19" i="1"/>
  <c r="CLN19" i="1"/>
  <c r="COH19" i="1"/>
  <c r="ZJ19" i="1"/>
  <c r="CAY19" i="1"/>
  <c r="AAS19" i="1"/>
  <c r="NN19" i="1"/>
  <c r="AGC19" i="1"/>
  <c r="RV19" i="1"/>
  <c r="AMA19" i="1"/>
  <c r="BCS19" i="1"/>
  <c r="CJH19" i="1"/>
  <c r="NG19" i="1"/>
  <c r="BBJ19" i="1"/>
  <c r="COR19" i="1"/>
  <c r="BBC19" i="1"/>
  <c r="ADR19" i="1"/>
  <c r="AOL19" i="1"/>
  <c r="BKU19" i="1"/>
  <c r="CAK19" i="1"/>
  <c r="COV19" i="1"/>
  <c r="CKU19" i="1"/>
  <c r="QM19" i="1"/>
  <c r="BZB19" i="1"/>
  <c r="BLI19" i="1"/>
  <c r="CIM19" i="1"/>
  <c r="CLE19" i="1"/>
  <c r="YO19" i="1"/>
  <c r="SQ19" i="1"/>
  <c r="AEF19" i="1"/>
  <c r="CCO19" i="1"/>
  <c r="YH19" i="1"/>
  <c r="ANJ19" i="1"/>
  <c r="AFA19" i="1"/>
  <c r="BZI19" i="1"/>
  <c r="AMO19" i="1"/>
  <c r="YV19" i="1"/>
  <c r="VI19" i="1"/>
  <c r="WD19" i="1"/>
  <c r="ARY19" i="1"/>
  <c r="ADY19" i="1"/>
  <c r="BMR19" i="1"/>
  <c r="BZP19" i="1"/>
  <c r="AQW19" i="1"/>
  <c r="SX19" i="1"/>
  <c r="CJA19" i="1"/>
  <c r="AQB19" i="1"/>
  <c r="CPA19" i="1"/>
  <c r="CKZ19" i="1"/>
  <c r="C146" i="2"/>
  <c r="A145" i="2"/>
  <c r="CMG19" i="1" l="1"/>
  <c r="CPF19" i="1"/>
  <c r="G19" i="1"/>
  <c r="C145" i="2"/>
  <c r="A144" i="2"/>
  <c r="C144" i="2" l="1"/>
  <c r="A143" i="2"/>
  <c r="C143" i="2" l="1"/>
  <c r="A142" i="2"/>
  <c r="A141" i="2" l="1"/>
  <c r="C142" i="2"/>
  <c r="A140" i="2" l="1"/>
  <c r="C141" i="2"/>
  <c r="A139" i="2" l="1"/>
  <c r="C140" i="2"/>
  <c r="C139" i="2" l="1"/>
  <c r="A138" i="2"/>
  <c r="C138" i="2" l="1"/>
  <c r="A137" i="2"/>
  <c r="C137" i="2" l="1"/>
  <c r="A136" i="2"/>
  <c r="C136" i="2" l="1"/>
  <c r="A135" i="2"/>
  <c r="A134" i="2" l="1"/>
  <c r="C135" i="2"/>
  <c r="A133" i="2" l="1"/>
  <c r="C134" i="2"/>
  <c r="A132" i="2" l="1"/>
  <c r="C133" i="2"/>
  <c r="A131" i="2" l="1"/>
  <c r="C132" i="2"/>
  <c r="C131" i="2" l="1"/>
  <c r="A130" i="2"/>
  <c r="A129" i="2" l="1"/>
  <c r="C130" i="2"/>
  <c r="A128" i="2" l="1"/>
  <c r="C129" i="2"/>
  <c r="C128" i="2" l="1"/>
  <c r="A127" i="2"/>
  <c r="C127" i="2" l="1"/>
  <c r="A126" i="2"/>
  <c r="C126" i="2" l="1"/>
  <c r="A125" i="2"/>
  <c r="C125" i="2" l="1"/>
  <c r="A124" i="2"/>
  <c r="C124" i="2" l="1"/>
  <c r="A123" i="2"/>
  <c r="C123" i="2" l="1"/>
  <c r="A122" i="2"/>
  <c r="C122" i="2" l="1"/>
  <c r="A121" i="2"/>
  <c r="C121" i="2" l="1"/>
  <c r="A120" i="2"/>
  <c r="C120" i="2" l="1"/>
  <c r="A119" i="2"/>
  <c r="C119" i="2" l="1"/>
  <c r="A118" i="2"/>
  <c r="C118" i="2" l="1"/>
  <c r="A117" i="2"/>
  <c r="A116" i="2" l="1"/>
  <c r="C117" i="2"/>
  <c r="A115" i="2" l="1"/>
  <c r="C116" i="2"/>
  <c r="A114" i="2" l="1"/>
  <c r="C115" i="2"/>
  <c r="C114" i="2" l="1"/>
  <c r="A113" i="2"/>
  <c r="C113" i="2" l="1"/>
  <c r="A112" i="2"/>
  <c r="A111" i="2" l="1"/>
  <c r="C112" i="2"/>
  <c r="C111" i="2" l="1"/>
  <c r="A110" i="2"/>
  <c r="A109" i="2" l="1"/>
  <c r="C110" i="2"/>
  <c r="A108" i="2" l="1"/>
  <c r="C109" i="2"/>
  <c r="A107" i="2" l="1"/>
  <c r="C108" i="2"/>
  <c r="A106" i="2" l="1"/>
  <c r="C107" i="2"/>
  <c r="C106" i="2" l="1"/>
  <c r="A105" i="2"/>
  <c r="C105" i="2" l="1"/>
  <c r="A104" i="2"/>
  <c r="A103" i="2" l="1"/>
  <c r="C104" i="2"/>
  <c r="C103" i="2" l="1"/>
  <c r="A102" i="2"/>
  <c r="A101" i="2" l="1"/>
  <c r="C102" i="2"/>
  <c r="A100" i="2" l="1"/>
  <c r="C101" i="2"/>
  <c r="C100" i="2" l="1"/>
  <c r="A99" i="2"/>
  <c r="A98" i="2" l="1"/>
  <c r="C99" i="2"/>
  <c r="A97" i="2" l="1"/>
  <c r="C98" i="2"/>
  <c r="C97" i="2" l="1"/>
  <c r="A96" i="2"/>
  <c r="C96" i="2" l="1"/>
  <c r="A95" i="2"/>
  <c r="A94" i="2" l="1"/>
  <c r="C95" i="2"/>
  <c r="A93" i="2" l="1"/>
  <c r="C94" i="2"/>
  <c r="A92" i="2" l="1"/>
  <c r="C93" i="2"/>
  <c r="A91" i="2" l="1"/>
  <c r="C92" i="2"/>
  <c r="A90" i="2" l="1"/>
  <c r="C91" i="2"/>
  <c r="A89" i="2" l="1"/>
  <c r="C90" i="2"/>
  <c r="A88" i="2" l="1"/>
  <c r="C89" i="2"/>
  <c r="A87" i="2" l="1"/>
  <c r="C88" i="2"/>
  <c r="A86" i="2" l="1"/>
  <c r="C87" i="2"/>
  <c r="A85" i="2" l="1"/>
  <c r="C86" i="2"/>
  <c r="A84" i="2" l="1"/>
  <c r="C85" i="2"/>
  <c r="A83" i="2" l="1"/>
  <c r="C84" i="2"/>
  <c r="A82" i="2" l="1"/>
  <c r="C83" i="2"/>
  <c r="A81" i="2" l="1"/>
  <c r="C82" i="2"/>
  <c r="A80" i="2" l="1"/>
  <c r="C81" i="2"/>
  <c r="A79" i="2" l="1"/>
  <c r="C80" i="2"/>
  <c r="A78" i="2" l="1"/>
  <c r="C79" i="2"/>
  <c r="A77" i="2" l="1"/>
  <c r="C78" i="2"/>
  <c r="A76" i="2" l="1"/>
  <c r="C77" i="2"/>
  <c r="A75" i="2" l="1"/>
  <c r="C76" i="2"/>
  <c r="A74" i="2" l="1"/>
  <c r="C75" i="2"/>
  <c r="A73" i="2" l="1"/>
  <c r="C74" i="2"/>
  <c r="A72" i="2" l="1"/>
  <c r="C73" i="2"/>
  <c r="A71" i="2" l="1"/>
  <c r="C72" i="2"/>
  <c r="A70" i="2" l="1"/>
  <c r="C71" i="2"/>
  <c r="A69" i="2" l="1"/>
  <c r="C70" i="2"/>
  <c r="A68" i="2" l="1"/>
  <c r="C69" i="2"/>
  <c r="A67" i="2" l="1"/>
  <c r="C68" i="2"/>
  <c r="A66" i="2" l="1"/>
  <c r="C67" i="2"/>
  <c r="A65" i="2" l="1"/>
  <c r="C66" i="2"/>
  <c r="A64" i="2" l="1"/>
  <c r="C65" i="2"/>
  <c r="A63" i="2" l="1"/>
  <c r="C64" i="2"/>
  <c r="C63" i="2" l="1"/>
  <c r="A62" i="2"/>
  <c r="A61" i="2" l="1"/>
  <c r="C62" i="2"/>
  <c r="A60" i="2" l="1"/>
  <c r="C61" i="2"/>
  <c r="A59" i="2" l="1"/>
  <c r="C60" i="2"/>
  <c r="A58" i="2" l="1"/>
  <c r="C59" i="2"/>
  <c r="A57" i="2" l="1"/>
  <c r="C58" i="2"/>
  <c r="C57" i="2" l="1"/>
  <c r="A56" i="2"/>
  <c r="A55" i="2" l="1"/>
  <c r="C56" i="2"/>
  <c r="A54" i="2" l="1"/>
  <c r="C55" i="2"/>
  <c r="A53" i="2" l="1"/>
  <c r="C54" i="2"/>
  <c r="A52" i="2" l="1"/>
  <c r="C53" i="2"/>
  <c r="A51" i="2" l="1"/>
  <c r="C52" i="2"/>
  <c r="A50" i="2" l="1"/>
  <c r="C51" i="2"/>
  <c r="C50" i="2" l="1"/>
  <c r="A49" i="2"/>
  <c r="A48" i="2" l="1"/>
  <c r="C49" i="2"/>
  <c r="A47" i="2" l="1"/>
  <c r="C48" i="2"/>
  <c r="A46" i="2" l="1"/>
  <c r="C47" i="2"/>
  <c r="A45" i="2" l="1"/>
  <c r="C46" i="2"/>
  <c r="A44" i="2" l="1"/>
  <c r="C45" i="2"/>
  <c r="A43" i="2" l="1"/>
  <c r="C44" i="2"/>
  <c r="C43" i="2" l="1"/>
  <c r="A42" i="2"/>
  <c r="C42" i="2" l="1"/>
  <c r="A41" i="2"/>
  <c r="A40" i="2" l="1"/>
  <c r="C41" i="2"/>
  <c r="A39" i="2" l="1"/>
  <c r="C40" i="2"/>
  <c r="A38" i="2" l="1"/>
  <c r="C39" i="2"/>
  <c r="A37" i="2" l="1"/>
  <c r="C38" i="2"/>
  <c r="C37" i="2" l="1"/>
  <c r="A36" i="2"/>
  <c r="A35" i="2" l="1"/>
  <c r="C36" i="2"/>
  <c r="A34" i="2" l="1"/>
  <c r="C35" i="2"/>
  <c r="A33" i="2" l="1"/>
  <c r="C34" i="2"/>
  <c r="A32" i="2" l="1"/>
  <c r="C33" i="2"/>
  <c r="A31" i="2" l="1"/>
  <c r="C32" i="2"/>
  <c r="A30" i="2" l="1"/>
  <c r="C31" i="2"/>
  <c r="A29" i="2" l="1"/>
  <c r="C30" i="2"/>
  <c r="C29" i="2" l="1"/>
  <c r="A28" i="2"/>
  <c r="C28" i="2" l="1"/>
  <c r="A27" i="2"/>
  <c r="A26" i="2" l="1"/>
  <c r="C27" i="2"/>
  <c r="A25" i="2" l="1"/>
  <c r="C26" i="2"/>
  <c r="A24" i="2" l="1"/>
  <c r="C25" i="2"/>
  <c r="A23" i="2" l="1"/>
  <c r="A22" i="2" s="1"/>
  <c r="A21" i="2" s="1"/>
  <c r="C24" i="2"/>
  <c r="A20" i="2" l="1"/>
  <c r="C21" i="2"/>
  <c r="C23" i="2"/>
  <c r="C22" i="2"/>
  <c r="A19" i="2" l="1"/>
  <c r="C20" i="2"/>
  <c r="A18" i="2" l="1"/>
  <c r="C19" i="2"/>
  <c r="A17" i="2" l="1"/>
  <c r="C18" i="2"/>
  <c r="A16" i="2" l="1"/>
  <c r="C17" i="2"/>
  <c r="C16" i="2" l="1"/>
  <c r="A15" i="2"/>
  <c r="C15" i="2" s="1"/>
</calcChain>
</file>

<file path=xl/comments1.xml><?xml version="1.0" encoding="utf-8"?>
<comments xmlns="http://schemas.openxmlformats.org/spreadsheetml/2006/main">
  <authors>
    <author>Arianna CAPORALI</author>
  </authors>
  <commentList>
    <comment ref="CPE15" authorId="0" shapeId="0">
      <text>
        <r>
          <rPr>
            <b/>
            <sz val="9"/>
            <color indexed="81"/>
            <rFont val="Tahoma"/>
            <family val="2"/>
          </rPr>
          <t>14 in the press release</t>
        </r>
      </text>
    </comment>
    <comment ref="CPE16" authorId="0" shapeId="0">
      <text>
        <r>
          <rPr>
            <b/>
            <sz val="9"/>
            <color indexed="81"/>
            <rFont val="Tahoma"/>
            <family val="2"/>
          </rPr>
          <t>10 in the press release</t>
        </r>
      </text>
    </comment>
    <comment ref="CPE19" authorId="0" shapeId="0">
      <text>
        <r>
          <rPr>
            <b/>
            <sz val="9"/>
            <color indexed="81"/>
            <rFont val="Tahoma"/>
            <family val="2"/>
          </rPr>
          <t>42 in the press release</t>
        </r>
      </text>
    </comment>
    <comment ref="CPE22" authorId="0" shapeId="0">
      <text>
        <r>
          <rPr>
            <b/>
            <sz val="9"/>
            <color indexed="81"/>
            <rFont val="Tahoma"/>
            <family val="2"/>
          </rPr>
          <t>42 in the press release</t>
        </r>
      </text>
    </comment>
  </commentList>
</comments>
</file>

<file path=xl/sharedStrings.xml><?xml version="1.0" encoding="utf-8"?>
<sst xmlns="http://schemas.openxmlformats.org/spreadsheetml/2006/main" count="2572" uniqueCount="55">
  <si>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</si>
  <si>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</si>
  <si>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</si>
  <si>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</si>
  <si>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</si>
  <si>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</si>
  <si>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</si>
  <si>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</si>
  <si>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</si>
  <si>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Males</t>
  </si>
  <si>
    <t>Females</t>
  </si>
  <si>
    <t>Warning: the data provided below are imperfect and incomplete. Please consider them with caution.</t>
  </si>
  <si>
    <t>Age Group</t>
  </si>
  <si>
    <t>Both sexes</t>
  </si>
  <si>
    <t>%</t>
  </si>
  <si>
    <t>Total known</t>
  </si>
  <si>
    <t>Unknown</t>
  </si>
  <si>
    <t>Data Source:</t>
  </si>
  <si>
    <t xml:space="preserve">Data Source: </t>
  </si>
  <si>
    <t xml:space="preserve">Coverage: </t>
  </si>
  <si>
    <t>CumDeaths</t>
  </si>
  <si>
    <t>All deaths due to COVID-19</t>
  </si>
  <si>
    <t>Sheet "KCDC__by age and sex_Data".</t>
  </si>
  <si>
    <t>Sheet "KCDC_Total_Deaths_Data"</t>
  </si>
  <si>
    <t xml:space="preserve">Korea Centers for Disease Control &amp; Prevention (KCDC):  </t>
  </si>
  <si>
    <t xml:space="preserve">https://www.cdc.go.kr/board/board.es?mid=a30402000000&amp;bid=0030  </t>
  </si>
  <si>
    <t xml:space="preserve">http://ncov.mohw.go.kr/en/ </t>
  </si>
  <si>
    <t>Total unknown</t>
  </si>
  <si>
    <t>Total</t>
  </si>
  <si>
    <t>Population:</t>
  </si>
  <si>
    <t>Webpage:</t>
  </si>
  <si>
    <t>Deaths:</t>
  </si>
  <si>
    <t>Footnote:</t>
  </si>
  <si>
    <t>Statistics Korea, Population Statistics Based on Resident Registration, Data downloaded on 23/04/2020, from the KOSIS (Korean Statistical Information Service) statistical database.</t>
  </si>
  <si>
    <t xml:space="preserve">http://kosis.kr/eng/statisticsList/statisticsListIndex.do?menuId=M_01_01&amp;vwcd=MT_ETITLE&amp;parmTabId=M_01_01&amp;statId=2008001&amp;themaId=#A_6.2 </t>
  </si>
  <si>
    <t>Korea Centers for Disease Control &amp; Prevention (KCDC)</t>
  </si>
  <si>
    <t>Detailed sources:</t>
  </si>
  <si>
    <t>File: "Press_Release_(MONTH DAY)" published on the same dates as the ones of the reported comulative deaths presented in the table above.</t>
  </si>
  <si>
    <t>Footnotes:</t>
  </si>
  <si>
    <t>Cumulative number of deaths due to COVID-19 in Republic of Korea</t>
  </si>
  <si>
    <t>Day/ Month / Year</t>
  </si>
  <si>
    <t>Data downloaded on 28/01/2021</t>
  </si>
  <si>
    <t>Reference date</t>
  </si>
  <si>
    <t>1 : No press releases from the KDCA since June 4th</t>
  </si>
  <si>
    <t>DailyDeath</t>
  </si>
  <si>
    <t>(1): The source file announces 70 deaths, but the cumulative number of deaths is 4456 (Coronavirus Disease-19(COVID-19), Republic of Korea_15_12_2021.pdf)</t>
  </si>
  <si>
    <t>Population estimates</t>
  </si>
  <si>
    <t>Age group</t>
  </si>
  <si>
    <t>Population on 01/01/2020</t>
  </si>
  <si>
    <t>Population on 01/01/2021</t>
  </si>
  <si>
    <t>Population on 01/01/2022</t>
  </si>
  <si>
    <t>Statistics Korea, Population Statistics Based on Resident Registration, Resident Population in Five-Year Age Groups (2011~).</t>
  </si>
  <si>
    <t>https://kosis.kr/statHtml/statHtml.do?orgId=101&amp;tblId=DT_1B04005N&amp;language=en&amp;conn_path=I3</t>
  </si>
  <si>
    <t>Data as of 06-10-2022</t>
  </si>
  <si>
    <t>Population on 01,01.2020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</si>
</sst>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dd/mm/yy;@"/>
  </numFmts>
  <fonts count="56">
    <font>
      <sz val="12"/>
      <color theme="1"/>
      <name val="Calibri"/>
      <family val="2"/>
      <scheme val="minor"/>
    </font>
    <font>
      <b/>
      <sz val="14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4"/>
      <color rgb="FF0070C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</font>
    <font>
      <b/>
      <sz val="9"/>
      <color indexed="81"/>
      <name val="Tahoma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name val="Arial"/>
      <family val="2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4472C4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4"/>
      <name val="Calibri"/>
      <family val="2"/>
      <charset val="1"/>
    </font>
    <font>
      <sz val="12"/>
      <color theme="1"/>
      <name val="Calibri"/>
      <family val="2"/>
      <charset val="1"/>
      <scheme val="minor"/>
    </font>
    <font>
      <i/>
      <sz val="12"/>
      <color rgb="FF000000"/>
      <name val="Calibri"/>
      <family val="2"/>
      <charset val="1"/>
    </font>
    <font>
      <i/>
      <sz val="12"/>
      <color rgb="FF4472C4"/>
      <name val="Calibri"/>
      <family val="2"/>
      <charset val="1"/>
    </font>
    <font>
      <b/>
      <sz val="12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4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444444"/>
      <name val="Inherit"/>
    </font>
    <font>
      <sz val="12"/>
      <color rgb="FF444444"/>
      <name val="Calibri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  <charset val="1"/>
    </font>
    <font>
      <b/>
      <sz val="10"/>
      <color indexed="64"/>
      <name val="Calibri"/>
      <family val="2"/>
    </font>
    <font>
      <sz val="10"/>
      <color indexed="64"/>
      <name val="Calibri"/>
      <family val="2"/>
    </font>
    <font>
      <sz val="10"/>
      <color rgb="FF4472C4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4472C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7">
    <xf numFmtId="0" fontId="0" fillId="0" borderId="0"/>
    <xf numFmtId="0" fontId="4" fillId="0" borderId="0" applyBorder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6">
    <xf numFmtId="0" fontId="0" fillId="0" borderId="0" xfId="0"/>
    <xf numFmtId="0" fontId="2" fillId="4" borderId="0" xfId="0" applyFont="1" applyFill="1"/>
    <xf numFmtId="0" fontId="0" fillId="2" borderId="0" xfId="0" applyFill="1"/>
    <xf numFmtId="0" fontId="7" fillId="4" borderId="0" xfId="0" applyFont="1" applyFill="1"/>
    <xf numFmtId="0" fontId="8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0" fillId="0" borderId="0" xfId="0" applyFont="1"/>
    <xf numFmtId="0" fontId="9" fillId="0" borderId="0" xfId="1" applyFont="1" applyBorder="1" applyProtection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9" fillId="0" borderId="0" xfId="1" applyFont="1"/>
    <xf numFmtId="0" fontId="9" fillId="2" borderId="0" xfId="1" applyFont="1" applyFill="1"/>
    <xf numFmtId="0" fontId="13" fillId="4" borderId="0" xfId="0" applyFont="1" applyFill="1"/>
    <xf numFmtId="0" fontId="16" fillId="3" borderId="0" xfId="0" applyFont="1" applyFill="1"/>
    <xf numFmtId="0" fontId="17" fillId="3" borderId="0" xfId="0" applyFont="1" applyFill="1"/>
    <xf numFmtId="0" fontId="10" fillId="4" borderId="0" xfId="0" applyFont="1" applyFill="1"/>
    <xf numFmtId="0" fontId="17" fillId="3" borderId="0" xfId="0" applyFont="1" applyFill="1" applyBorder="1"/>
    <xf numFmtId="0" fontId="0" fillId="2" borderId="0" xfId="0" applyFont="1" applyFill="1" applyAlignment="1"/>
    <xf numFmtId="14" fontId="19" fillId="4" borderId="12" xfId="0" applyNumberFormat="1" applyFont="1" applyFill="1" applyBorder="1" applyAlignment="1">
      <alignment horizontal="center"/>
    </xf>
    <xf numFmtId="14" fontId="17" fillId="4" borderId="0" xfId="0" applyNumberFormat="1" applyFont="1" applyFill="1"/>
    <xf numFmtId="0" fontId="19" fillId="4" borderId="15" xfId="0" applyFont="1" applyFill="1" applyBorder="1" applyAlignment="1">
      <alignment horizontal="right"/>
    </xf>
    <xf numFmtId="0" fontId="17" fillId="4" borderId="0" xfId="0" applyFont="1" applyFill="1"/>
    <xf numFmtId="0" fontId="0" fillId="2" borderId="0" xfId="0" applyFont="1" applyFill="1"/>
    <xf numFmtId="49" fontId="21" fillId="2" borderId="3" xfId="0" applyNumberFormat="1" applyFont="1" applyFill="1" applyBorder="1" applyAlignment="1">
      <alignment horizontal="center"/>
    </xf>
    <xf numFmtId="0" fontId="0" fillId="2" borderId="12" xfId="0" applyFont="1" applyFill="1" applyBorder="1"/>
    <xf numFmtId="1" fontId="24" fillId="4" borderId="0" xfId="0" applyNumberFormat="1" applyFont="1" applyFill="1" applyBorder="1"/>
    <xf numFmtId="1" fontId="22" fillId="3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49" fontId="17" fillId="3" borderId="12" xfId="0" applyNumberFormat="1" applyFont="1" applyFill="1" applyBorder="1" applyAlignment="1">
      <alignment horizontal="right"/>
    </xf>
    <xf numFmtId="164" fontId="23" fillId="3" borderId="0" xfId="0" applyNumberFormat="1" applyFont="1" applyFill="1" applyBorder="1"/>
    <xf numFmtId="0" fontId="22" fillId="3" borderId="0" xfId="0" applyFont="1" applyFill="1" applyBorder="1" applyAlignment="1">
      <alignment horizontal="right"/>
    </xf>
    <xf numFmtId="164" fontId="25" fillId="4" borderId="0" xfId="0" applyNumberFormat="1" applyFont="1" applyFill="1" applyBorder="1"/>
    <xf numFmtId="164" fontId="23" fillId="4" borderId="0" xfId="0" applyNumberFormat="1" applyFont="1" applyFill="1" applyBorder="1"/>
    <xf numFmtId="0" fontId="10" fillId="2" borderId="0" xfId="0" applyFont="1" applyFill="1" applyBorder="1" applyAlignment="1"/>
    <xf numFmtId="164" fontId="23" fillId="4" borderId="13" xfId="0" applyNumberFormat="1" applyFont="1" applyFill="1" applyBorder="1"/>
    <xf numFmtId="0" fontId="20" fillId="2" borderId="0" xfId="0" applyFont="1" applyFill="1" applyBorder="1" applyAlignment="1"/>
    <xf numFmtId="0" fontId="26" fillId="2" borderId="0" xfId="0" applyFont="1" applyFill="1" applyBorder="1" applyAlignment="1"/>
    <xf numFmtId="0" fontId="17" fillId="3" borderId="12" xfId="0" applyFont="1" applyFill="1" applyBorder="1" applyAlignment="1">
      <alignment horizontal="right"/>
    </xf>
    <xf numFmtId="0" fontId="0" fillId="2" borderId="0" xfId="0" applyFont="1" applyFill="1" applyBorder="1"/>
    <xf numFmtId="49" fontId="0" fillId="2" borderId="3" xfId="0" applyNumberFormat="1" applyFont="1" applyFill="1" applyBorder="1" applyAlignment="1">
      <alignment horizontal="center"/>
    </xf>
    <xf numFmtId="164" fontId="23" fillId="4" borderId="12" xfId="0" applyNumberFormat="1" applyFont="1" applyFill="1" applyBorder="1"/>
    <xf numFmtId="1" fontId="22" fillId="3" borderId="0" xfId="0" applyNumberFormat="1" applyFont="1" applyFill="1" applyBorder="1"/>
    <xf numFmtId="0" fontId="22" fillId="3" borderId="12" xfId="0" applyFont="1" applyFill="1" applyBorder="1"/>
    <xf numFmtId="0" fontId="23" fillId="3" borderId="0" xfId="0" applyFont="1" applyFill="1" applyBorder="1"/>
    <xf numFmtId="0" fontId="22" fillId="3" borderId="0" xfId="0" applyFont="1" applyFill="1" applyBorder="1"/>
    <xf numFmtId="0" fontId="27" fillId="4" borderId="3" xfId="0" applyFont="1" applyFill="1" applyBorder="1" applyAlignment="1">
      <alignment horizontal="right"/>
    </xf>
    <xf numFmtId="1" fontId="24" fillId="4" borderId="12" xfId="0" applyNumberFormat="1" applyFont="1" applyFill="1" applyBorder="1"/>
    <xf numFmtId="1" fontId="27" fillId="3" borderId="0" xfId="0" applyNumberFormat="1" applyFont="1" applyFill="1" applyBorder="1"/>
    <xf numFmtId="0" fontId="27" fillId="3" borderId="12" xfId="0" applyFont="1" applyFill="1" applyBorder="1"/>
    <xf numFmtId="1" fontId="28" fillId="3" borderId="0" xfId="0" applyNumberFormat="1" applyFont="1" applyFill="1" applyBorder="1"/>
    <xf numFmtId="0" fontId="27" fillId="3" borderId="0" xfId="0" applyFont="1" applyFill="1" applyBorder="1"/>
    <xf numFmtId="0" fontId="28" fillId="3" borderId="0" xfId="0" applyFont="1" applyFill="1" applyBorder="1"/>
    <xf numFmtId="0" fontId="0" fillId="2" borderId="11" xfId="0" applyFont="1" applyFill="1" applyBorder="1" applyAlignment="1"/>
    <xf numFmtId="164" fontId="23" fillId="4" borderId="10" xfId="0" applyNumberFormat="1" applyFont="1" applyFill="1" applyBorder="1"/>
    <xf numFmtId="164" fontId="23" fillId="4" borderId="11" xfId="0" applyNumberFormat="1" applyFont="1" applyFill="1" applyBorder="1"/>
    <xf numFmtId="1" fontId="22" fillId="3" borderId="11" xfId="0" applyNumberFormat="1" applyFont="1" applyFill="1" applyBorder="1"/>
    <xf numFmtId="164" fontId="23" fillId="4" borderId="9" xfId="0" applyNumberFormat="1" applyFont="1" applyFill="1" applyBorder="1"/>
    <xf numFmtId="0" fontId="22" fillId="3" borderId="10" xfId="0" applyFont="1" applyFill="1" applyBorder="1"/>
    <xf numFmtId="0" fontId="22" fillId="3" borderId="11" xfId="0" applyFont="1" applyFill="1" applyBorder="1"/>
    <xf numFmtId="1" fontId="22" fillId="3" borderId="9" xfId="0" applyNumberFormat="1" applyFont="1" applyFill="1" applyBorder="1"/>
    <xf numFmtId="0" fontId="10" fillId="2" borderId="11" xfId="0" applyFont="1" applyFill="1" applyBorder="1" applyAlignment="1"/>
    <xf numFmtId="0" fontId="20" fillId="2" borderId="11" xfId="0" applyFont="1" applyFill="1" applyBorder="1" applyAlignment="1"/>
    <xf numFmtId="0" fontId="21" fillId="2" borderId="4" xfId="0" applyFont="1" applyFill="1" applyBorder="1" applyAlignment="1">
      <alignment horizontal="center"/>
    </xf>
    <xf numFmtId="0" fontId="21" fillId="2" borderId="8" xfId="0" applyFont="1" applyFill="1" applyBorder="1" applyAlignment="1"/>
    <xf numFmtId="0" fontId="21" fillId="2" borderId="6" xfId="0" applyFont="1" applyFill="1" applyBorder="1" applyAlignment="1"/>
    <xf numFmtId="1" fontId="19" fillId="3" borderId="8" xfId="0" applyNumberFormat="1" applyFont="1" applyFill="1" applyBorder="1"/>
    <xf numFmtId="0" fontId="21" fillId="2" borderId="7" xfId="0" applyFont="1" applyFill="1" applyBorder="1" applyAlignment="1"/>
    <xf numFmtId="0" fontId="19" fillId="3" borderId="6" xfId="0" applyFont="1" applyFill="1" applyBorder="1"/>
    <xf numFmtId="0" fontId="19" fillId="3" borderId="8" xfId="0" applyFont="1" applyFill="1" applyBorder="1"/>
    <xf numFmtId="1" fontId="19" fillId="3" borderId="6" xfId="0" applyNumberFormat="1" applyFont="1" applyFill="1" applyBorder="1"/>
    <xf numFmtId="0" fontId="12" fillId="2" borderId="8" xfId="0" applyFont="1" applyFill="1" applyBorder="1" applyAlignment="1"/>
    <xf numFmtId="0" fontId="29" fillId="2" borderId="8" xfId="0" applyFont="1" applyFill="1" applyBorder="1" applyAlignment="1"/>
    <xf numFmtId="0" fontId="21" fillId="2" borderId="0" xfId="0" applyFont="1" applyFill="1" applyAlignment="1"/>
    <xf numFmtId="49" fontId="0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0" fontId="20" fillId="2" borderId="0" xfId="0" applyFont="1" applyFill="1" applyAlignment="1"/>
    <xf numFmtId="0" fontId="0" fillId="2" borderId="0" xfId="0" applyFont="1" applyFill="1" applyAlignment="1">
      <alignment horizontal="right"/>
    </xf>
    <xf numFmtId="0" fontId="31" fillId="3" borderId="0" xfId="0" applyFont="1" applyFill="1"/>
    <xf numFmtId="0" fontId="13" fillId="3" borderId="0" xfId="0" applyFont="1" applyFill="1"/>
    <xf numFmtId="0" fontId="32" fillId="3" borderId="0" xfId="0" applyFont="1" applyFill="1"/>
    <xf numFmtId="0" fontId="33" fillId="0" borderId="0" xfId="0" applyFont="1"/>
    <xf numFmtId="0" fontId="4" fillId="0" borderId="0" xfId="1"/>
    <xf numFmtId="0" fontId="1" fillId="4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3" fillId="4" borderId="0" xfId="0" applyNumberFormat="1" applyFont="1" applyFill="1" applyAlignment="1">
      <alignment horizontal="left"/>
    </xf>
    <xf numFmtId="0" fontId="7" fillId="4" borderId="0" xfId="0" applyNumberFormat="1" applyFont="1" applyFill="1" applyAlignment="1">
      <alignment horizontal="left"/>
    </xf>
    <xf numFmtId="14" fontId="14" fillId="4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4" fillId="4" borderId="0" xfId="0" applyFont="1" applyFill="1"/>
    <xf numFmtId="0" fontId="34" fillId="0" borderId="0" xfId="2" applyFill="1"/>
    <xf numFmtId="1" fontId="14" fillId="4" borderId="11" xfId="0" applyNumberFormat="1" applyFont="1" applyFill="1" applyBorder="1"/>
    <xf numFmtId="1" fontId="21" fillId="2" borderId="6" xfId="0" applyNumberFormat="1" applyFont="1" applyFill="1" applyBorder="1" applyAlignment="1"/>
    <xf numFmtId="1" fontId="21" fillId="2" borderId="8" xfId="0" applyNumberFormat="1" applyFont="1" applyFill="1" applyBorder="1" applyAlignment="1"/>
    <xf numFmtId="1" fontId="10" fillId="2" borderId="0" xfId="0" applyNumberFormat="1" applyFont="1" applyFill="1" applyBorder="1" applyAlignment="1"/>
    <xf numFmtId="1" fontId="36" fillId="3" borderId="0" xfId="0" applyNumberFormat="1" applyFont="1" applyFill="1"/>
    <xf numFmtId="0" fontId="20" fillId="2" borderId="10" xfId="0" applyFont="1" applyFill="1" applyBorder="1" applyAlignment="1"/>
    <xf numFmtId="0" fontId="0" fillId="2" borderId="8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0" fillId="2" borderId="8" xfId="0" applyFont="1" applyFill="1" applyBorder="1" applyAlignment="1"/>
    <xf numFmtId="0" fontId="20" fillId="2" borderId="8" xfId="0" applyFont="1" applyFill="1" applyBorder="1" applyAlignment="1">
      <alignment horizontal="center" vertical="top"/>
    </xf>
    <xf numFmtId="0" fontId="0" fillId="2" borderId="7" xfId="0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37" fillId="4" borderId="0" xfId="0" applyFont="1" applyFill="1" applyBorder="1" applyAlignment="1">
      <alignment horizontal="left"/>
    </xf>
    <xf numFmtId="0" fontId="38" fillId="2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16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39" fillId="3" borderId="6" xfId="0" applyFont="1" applyFill="1" applyBorder="1"/>
    <xf numFmtId="0" fontId="17" fillId="3" borderId="8" xfId="0" applyFont="1" applyFill="1" applyBorder="1"/>
    <xf numFmtId="0" fontId="10" fillId="4" borderId="8" xfId="0" applyFont="1" applyFill="1" applyBorder="1"/>
    <xf numFmtId="0" fontId="17" fillId="3" borderId="7" xfId="0" applyFont="1" applyFill="1" applyBorder="1"/>
    <xf numFmtId="0" fontId="17" fillId="3" borderId="6" xfId="0" applyFont="1" applyFill="1" applyBorder="1"/>
    <xf numFmtId="165" fontId="21" fillId="2" borderId="8" xfId="0" applyNumberFormat="1" applyFont="1" applyFill="1" applyBorder="1" applyAlignment="1"/>
    <xf numFmtId="164" fontId="40" fillId="2" borderId="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left" vertical="center"/>
    </xf>
    <xf numFmtId="1" fontId="10" fillId="2" borderId="11" xfId="0" applyNumberFormat="1" applyFont="1" applyFill="1" applyBorder="1" applyAlignment="1"/>
    <xf numFmtId="0" fontId="30" fillId="2" borderId="8" xfId="0" applyFont="1" applyFill="1" applyBorder="1" applyAlignment="1"/>
    <xf numFmtId="0" fontId="19" fillId="4" borderId="17" xfId="0" applyFont="1" applyFill="1" applyBorder="1" applyAlignment="1">
      <alignment horizontal="right"/>
    </xf>
    <xf numFmtId="0" fontId="0" fillId="2" borderId="10" xfId="0" applyFont="1" applyFill="1" applyBorder="1" applyAlignment="1"/>
    <xf numFmtId="1" fontId="36" fillId="3" borderId="11" xfId="0" applyNumberFormat="1" applyFont="1" applyFill="1" applyBorder="1"/>
    <xf numFmtId="0" fontId="14" fillId="4" borderId="0" xfId="0" quotePrefix="1" applyFont="1" applyFill="1"/>
    <xf numFmtId="0" fontId="21" fillId="2" borderId="6" xfId="0" quotePrefix="1" applyFont="1" applyFill="1" applyBorder="1" applyAlignment="1"/>
    <xf numFmtId="1" fontId="0" fillId="2" borderId="0" xfId="0" applyNumberFormat="1" applyFont="1" applyFill="1"/>
    <xf numFmtId="0" fontId="41" fillId="0" borderId="0" xfId="1" applyFont="1"/>
    <xf numFmtId="0" fontId="10" fillId="2" borderId="0" xfId="0" applyFont="1" applyFill="1"/>
    <xf numFmtId="0" fontId="17" fillId="3" borderId="2" xfId="0" applyFont="1" applyFill="1" applyBorder="1"/>
    <xf numFmtId="0" fontId="22" fillId="3" borderId="6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14" fontId="10" fillId="3" borderId="0" xfId="0" applyNumberFormat="1" applyFont="1" applyFill="1" applyAlignment="1">
      <alignment horizontal="left"/>
    </xf>
    <xf numFmtId="14" fontId="36" fillId="6" borderId="0" xfId="0" applyNumberFormat="1" applyFont="1" applyFill="1"/>
    <xf numFmtId="0" fontId="36" fillId="6" borderId="0" xfId="0" applyFont="1" applyFill="1"/>
    <xf numFmtId="0" fontId="37" fillId="2" borderId="0" xfId="0" applyFont="1" applyFill="1"/>
    <xf numFmtId="0" fontId="14" fillId="7" borderId="0" xfId="0" applyFont="1" applyFill="1"/>
    <xf numFmtId="166" fontId="0" fillId="2" borderId="0" xfId="0" applyNumberFormat="1" applyFill="1"/>
    <xf numFmtId="166" fontId="37" fillId="2" borderId="0" xfId="0" applyNumberFormat="1" applyFont="1" applyFill="1" applyAlignment="1">
      <alignment horizontal="center" vertical="center" wrapText="1"/>
    </xf>
    <xf numFmtId="166" fontId="10" fillId="3" borderId="0" xfId="0" applyNumberFormat="1" applyFont="1" applyFill="1"/>
    <xf numFmtId="0" fontId="42" fillId="2" borderId="0" xfId="0" applyFont="1" applyFill="1"/>
    <xf numFmtId="0" fontId="0" fillId="8" borderId="0" xfId="0" applyFill="1"/>
    <xf numFmtId="0" fontId="43" fillId="2" borderId="0" xfId="0" applyFont="1" applyFill="1"/>
    <xf numFmtId="166" fontId="0" fillId="0" borderId="0" xfId="0" applyNumberFormat="1" applyFill="1"/>
    <xf numFmtId="0" fontId="0" fillId="0" borderId="0" xfId="0" applyFill="1"/>
    <xf numFmtId="166" fontId="0" fillId="2" borderId="0" xfId="0" applyNumberFormat="1" applyFont="1" applyFill="1"/>
    <xf numFmtId="0" fontId="0" fillId="2" borderId="12" xfId="0" applyFill="1" applyBorder="1"/>
    <xf numFmtId="164" fontId="25" fillId="4" borderId="0" xfId="0" applyNumberFormat="1" applyFont="1" applyFill="1"/>
    <xf numFmtId="1" fontId="24" fillId="4" borderId="0" xfId="0" applyNumberFormat="1" applyFont="1" applyFill="1"/>
    <xf numFmtId="1" fontId="22" fillId="3" borderId="0" xfId="0" applyNumberFormat="1" applyFont="1" applyFill="1" applyAlignment="1">
      <alignment horizontal="right"/>
    </xf>
    <xf numFmtId="164" fontId="23" fillId="4" borderId="0" xfId="0" applyNumberFormat="1" applyFont="1" applyFill="1"/>
    <xf numFmtId="0" fontId="22" fillId="3" borderId="0" xfId="0" applyFont="1" applyFill="1" applyAlignment="1">
      <alignment horizontal="right"/>
    </xf>
    <xf numFmtId="1" fontId="22" fillId="3" borderId="0" xfId="0" applyNumberFormat="1" applyFont="1" applyFill="1"/>
    <xf numFmtId="1" fontId="27" fillId="3" borderId="0" xfId="0" applyNumberFormat="1" applyFont="1" applyFill="1"/>
    <xf numFmtId="0" fontId="0" fillId="2" borderId="11" xfId="0" applyFill="1" applyBorder="1"/>
    <xf numFmtId="0" fontId="21" fillId="2" borderId="6" xfId="0" quotePrefix="1" applyFont="1" applyFill="1" applyBorder="1"/>
    <xf numFmtId="0" fontId="21" fillId="2" borderId="8" xfId="0" applyFont="1" applyFill="1" applyBorder="1"/>
    <xf numFmtId="165" fontId="21" fillId="2" borderId="8" xfId="0" applyNumberFormat="1" applyFont="1" applyFill="1" applyBorder="1"/>
    <xf numFmtId="1" fontId="21" fillId="2" borderId="8" xfId="0" applyNumberFormat="1" applyFont="1" applyFill="1" applyBorder="1"/>
    <xf numFmtId="0" fontId="21" fillId="2" borderId="7" xfId="0" applyFont="1" applyFill="1" applyBorder="1"/>
    <xf numFmtId="0" fontId="24" fillId="2" borderId="6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164" fontId="25" fillId="2" borderId="0" xfId="0" applyNumberFormat="1" applyFont="1" applyFill="1" applyBorder="1"/>
    <xf numFmtId="1" fontId="22" fillId="2" borderId="0" xfId="0" applyNumberFormat="1" applyFont="1" applyFill="1" applyBorder="1" applyAlignment="1">
      <alignment horizontal="right"/>
    </xf>
    <xf numFmtId="0" fontId="45" fillId="2" borderId="0" xfId="0" applyFont="1" applyFill="1"/>
    <xf numFmtId="164" fontId="23" fillId="2" borderId="13" xfId="0" applyNumberFormat="1" applyFont="1" applyFill="1" applyBorder="1"/>
    <xf numFmtId="1" fontId="24" fillId="2" borderId="0" xfId="0" applyNumberFormat="1" applyFont="1" applyFill="1" applyBorder="1"/>
    <xf numFmtId="0" fontId="46" fillId="2" borderId="0" xfId="0" applyFont="1" applyFill="1"/>
    <xf numFmtId="0" fontId="44" fillId="2" borderId="0" xfId="0" applyFont="1" applyFill="1"/>
    <xf numFmtId="0" fontId="0" fillId="2" borderId="12" xfId="0" applyFont="1" applyFill="1" applyBorder="1" applyAlignment="1"/>
    <xf numFmtId="164" fontId="23" fillId="2" borderId="12" xfId="0" applyNumberFormat="1" applyFont="1" applyFill="1" applyBorder="1"/>
    <xf numFmtId="0" fontId="22" fillId="2" borderId="0" xfId="0" applyFont="1" applyFill="1" applyBorder="1" applyAlignment="1">
      <alignment horizontal="right"/>
    </xf>
    <xf numFmtId="164" fontId="23" fillId="2" borderId="0" xfId="0" applyNumberFormat="1" applyFont="1" applyFill="1" applyBorder="1"/>
    <xf numFmtId="1" fontId="22" fillId="2" borderId="0" xfId="0" applyNumberFormat="1" applyFont="1" applyFill="1" applyBorder="1"/>
    <xf numFmtId="1" fontId="24" fillId="2" borderId="12" xfId="0" applyNumberFormat="1" applyFont="1" applyFill="1" applyBorder="1"/>
    <xf numFmtId="1" fontId="27" fillId="2" borderId="0" xfId="0" applyNumberFormat="1" applyFont="1" applyFill="1" applyBorder="1"/>
    <xf numFmtId="164" fontId="23" fillId="2" borderId="10" xfId="0" applyNumberFormat="1" applyFont="1" applyFill="1" applyBorder="1"/>
    <xf numFmtId="164" fontId="23" fillId="2" borderId="11" xfId="0" applyNumberFormat="1" applyFont="1" applyFill="1" applyBorder="1"/>
    <xf numFmtId="1" fontId="22" fillId="2" borderId="11" xfId="0" applyNumberFormat="1" applyFont="1" applyFill="1" applyBorder="1"/>
    <xf numFmtId="164" fontId="23" fillId="2" borderId="9" xfId="0" applyNumberFormat="1" applyFont="1" applyFill="1" applyBorder="1"/>
    <xf numFmtId="0" fontId="45" fillId="2" borderId="8" xfId="0" applyFont="1" applyFill="1" applyBorder="1"/>
    <xf numFmtId="0" fontId="46" fillId="2" borderId="8" xfId="0" applyFont="1" applyFill="1" applyBorder="1"/>
    <xf numFmtId="0" fontId="44" fillId="2" borderId="8" xfId="0" applyFont="1" applyFill="1" applyBorder="1"/>
    <xf numFmtId="14" fontId="19" fillId="4" borderId="6" xfId="0" applyNumberFormat="1" applyFont="1" applyFill="1" applyBorder="1" applyAlignment="1">
      <alignment horizontal="center" vertical="center"/>
    </xf>
    <xf numFmtId="14" fontId="19" fillId="4" borderId="8" xfId="0" applyNumberFormat="1" applyFont="1" applyFill="1" applyBorder="1" applyAlignment="1">
      <alignment horizontal="center" vertical="center"/>
    </xf>
    <xf numFmtId="14" fontId="19" fillId="4" borderId="7" xfId="0" applyNumberFormat="1" applyFont="1" applyFill="1" applyBorder="1" applyAlignment="1">
      <alignment horizontal="center" vertical="center"/>
    </xf>
    <xf numFmtId="14" fontId="19" fillId="2" borderId="6" xfId="0" applyNumberFormat="1" applyFont="1" applyFill="1" applyBorder="1" applyAlignment="1">
      <alignment horizontal="center" vertical="center"/>
    </xf>
    <xf numFmtId="14" fontId="19" fillId="2" borderId="8" xfId="0" applyNumberFormat="1" applyFont="1" applyFill="1" applyBorder="1" applyAlignment="1">
      <alignment horizontal="center" vertical="center"/>
    </xf>
    <xf numFmtId="14" fontId="19" fillId="2" borderId="7" xfId="0" applyNumberFormat="1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4" fontId="21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1" fillId="2" borderId="6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14" fontId="21" fillId="2" borderId="5" xfId="0" applyNumberFormat="1" applyFont="1" applyFill="1" applyBorder="1" applyAlignment="1">
      <alignment horizontal="center"/>
    </xf>
    <xf numFmtId="0" fontId="48" fillId="4" borderId="0" xfId="0" applyFont="1" applyFill="1"/>
    <xf numFmtId="0" fontId="13" fillId="9" borderId="0" xfId="0" applyFont="1" applyFill="1"/>
    <xf numFmtId="0" fontId="13" fillId="2" borderId="0" xfId="0" applyFont="1" applyFill="1"/>
    <xf numFmtId="0" fontId="6" fillId="2" borderId="0" xfId="0" applyFont="1" applyFill="1" applyAlignment="1">
      <alignment vertical="top"/>
    </xf>
    <xf numFmtId="0" fontId="5" fillId="9" borderId="0" xfId="0" applyFont="1" applyFill="1"/>
    <xf numFmtId="0" fontId="5" fillId="2" borderId="0" xfId="0" applyFont="1" applyFill="1"/>
    <xf numFmtId="0" fontId="6" fillId="9" borderId="18" xfId="0" applyFont="1" applyFill="1" applyBorder="1" applyAlignment="1">
      <alignment horizontal="center" vertical="center"/>
    </xf>
    <xf numFmtId="14" fontId="49" fillId="9" borderId="19" xfId="0" applyNumberFormat="1" applyFont="1" applyFill="1" applyBorder="1" applyAlignment="1">
      <alignment horizontal="center" vertical="center"/>
    </xf>
    <xf numFmtId="14" fontId="49" fillId="9" borderId="20" xfId="0" applyNumberFormat="1" applyFont="1" applyFill="1" applyBorder="1" applyAlignment="1">
      <alignment horizontal="center" vertical="center"/>
    </xf>
    <xf numFmtId="14" fontId="49" fillId="9" borderId="2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9" borderId="22" xfId="0" applyFont="1" applyFill="1" applyBorder="1" applyAlignment="1">
      <alignment horizontal="center" vertical="center"/>
    </xf>
    <xf numFmtId="0" fontId="50" fillId="9" borderId="23" xfId="0" applyFont="1" applyFill="1" applyBorder="1" applyAlignment="1">
      <alignment horizontal="center"/>
    </xf>
    <xf numFmtId="0" fontId="51" fillId="9" borderId="24" xfId="0" applyFont="1" applyFill="1" applyBorder="1" applyAlignment="1">
      <alignment horizontal="center"/>
    </xf>
    <xf numFmtId="0" fontId="50" fillId="9" borderId="24" xfId="0" applyFont="1" applyFill="1" applyBorder="1" applyAlignment="1">
      <alignment horizontal="center"/>
    </xf>
    <xf numFmtId="0" fontId="51" fillId="9" borderId="25" xfId="0" applyFont="1" applyFill="1" applyBorder="1" applyAlignment="1">
      <alignment horizontal="center"/>
    </xf>
    <xf numFmtId="49" fontId="37" fillId="2" borderId="0" xfId="0" applyNumberFormat="1" applyFont="1" applyFill="1" applyAlignment="1">
      <alignment horizontal="center"/>
    </xf>
    <xf numFmtId="1" fontId="52" fillId="9" borderId="26" xfId="0" applyNumberFormat="1" applyFont="1" applyFill="1" applyBorder="1"/>
    <xf numFmtId="164" fontId="51" fillId="9" borderId="0" xfId="0" applyNumberFormat="1" applyFont="1" applyFill="1"/>
    <xf numFmtId="1" fontId="52" fillId="9" borderId="0" xfId="0" applyNumberFormat="1" applyFont="1" applyFill="1"/>
    <xf numFmtId="1" fontId="52" fillId="9" borderId="0" xfId="0" applyNumberFormat="1" applyFont="1" applyFill="1" applyBorder="1"/>
    <xf numFmtId="164" fontId="51" fillId="9" borderId="27" xfId="0" applyNumberFormat="1" applyFont="1" applyFill="1" applyBorder="1"/>
    <xf numFmtId="164" fontId="51" fillId="9" borderId="13" xfId="0" applyNumberFormat="1" applyFont="1" applyFill="1" applyBorder="1"/>
    <xf numFmtId="0" fontId="53" fillId="2" borderId="0" xfId="0" applyFont="1" applyFill="1" applyAlignment="1">
      <alignment horizontal="center"/>
    </xf>
    <xf numFmtId="2" fontId="50" fillId="9" borderId="26" xfId="0" applyNumberFormat="1" applyFont="1" applyFill="1" applyBorder="1"/>
    <xf numFmtId="2" fontId="50" fillId="9" borderId="0" xfId="0" applyNumberFormat="1" applyFont="1" applyFill="1"/>
    <xf numFmtId="1" fontId="50" fillId="9" borderId="0" xfId="0" applyNumberFormat="1" applyFont="1" applyFill="1"/>
    <xf numFmtId="164" fontId="51" fillId="9" borderId="28" xfId="0" applyNumberFormat="1" applyFont="1" applyFill="1" applyBorder="1"/>
    <xf numFmtId="49" fontId="54" fillId="9" borderId="26" xfId="0" applyNumberFormat="1" applyFont="1" applyFill="1" applyBorder="1" applyAlignment="1">
      <alignment horizontal="center"/>
    </xf>
    <xf numFmtId="164" fontId="55" fillId="9" borderId="0" xfId="0" applyNumberFormat="1" applyFont="1" applyFill="1"/>
    <xf numFmtId="164" fontId="55" fillId="9" borderId="28" xfId="0" applyNumberFormat="1" applyFont="1" applyFill="1" applyBorder="1"/>
    <xf numFmtId="0" fontId="54" fillId="2" borderId="0" xfId="0" applyFont="1" applyFill="1"/>
    <xf numFmtId="49" fontId="6" fillId="9" borderId="26" xfId="0" applyNumberFormat="1" applyFont="1" applyFill="1" applyBorder="1" applyAlignment="1">
      <alignment horizontal="center"/>
    </xf>
    <xf numFmtId="0" fontId="50" fillId="9" borderId="26" xfId="0" applyFont="1" applyFill="1" applyBorder="1"/>
    <xf numFmtId="0" fontId="50" fillId="9" borderId="0" xfId="0" applyFont="1" applyFill="1"/>
    <xf numFmtId="0" fontId="50" fillId="9" borderId="28" xfId="0" applyFont="1" applyFill="1" applyBorder="1"/>
    <xf numFmtId="0" fontId="50" fillId="9" borderId="29" xfId="0" applyFont="1" applyFill="1" applyBorder="1"/>
    <xf numFmtId="0" fontId="50" fillId="9" borderId="30" xfId="0" applyFont="1" applyFill="1" applyBorder="1"/>
    <xf numFmtId="0" fontId="50" fillId="9" borderId="31" xfId="0" applyFont="1" applyFill="1" applyBorder="1"/>
    <xf numFmtId="0" fontId="6" fillId="9" borderId="32" xfId="0" applyFont="1" applyFill="1" applyBorder="1" applyAlignment="1">
      <alignment horizontal="center"/>
    </xf>
    <xf numFmtId="1" fontId="49" fillId="9" borderId="6" xfId="0" applyNumberFormat="1" applyFont="1" applyFill="1" applyBorder="1"/>
    <xf numFmtId="1" fontId="49" fillId="9" borderId="8" xfId="0" applyNumberFormat="1" applyFont="1" applyFill="1" applyBorder="1"/>
    <xf numFmtId="0" fontId="49" fillId="9" borderId="7" xfId="0" applyFont="1" applyFill="1" applyBorder="1"/>
    <xf numFmtId="0" fontId="53" fillId="2" borderId="0" xfId="0" applyFont="1" applyFill="1"/>
    <xf numFmtId="0" fontId="53" fillId="0" borderId="0" xfId="0" applyFont="1"/>
    <xf numFmtId="0" fontId="53" fillId="2" borderId="0" xfId="0" applyFont="1" applyFill="1" applyAlignment="1">
      <alignment horizontal="right"/>
    </xf>
    <xf numFmtId="0" fontId="41" fillId="2" borderId="0" xfId="1" applyFont="1" applyFill="1"/>
  </cellXfs>
  <cellStyles count="37">
    <cellStyle name="60 % - Accent1" xfId="2" builtinId="32"/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Daily-Death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54089446279699E-2"/>
          <c:y val="4.4643213201611104E-2"/>
          <c:w val="0.94459106134904791"/>
          <c:h val="0.72514046123596343"/>
        </c:manualLayout>
      </c:layout>
      <c:lineChart>
        <c:grouping val="standard"/>
        <c:varyColors val="0"/>
        <c:ser>
          <c:idx val="0"/>
          <c:order val="0"/>
          <c:tx>
            <c:strRef>
              <c:f>KCDC_Total_Deaths_Data!$D$6:$D$7</c:f>
              <c:strCache>
                <c:ptCount val="2"/>
                <c:pt idx="0">
                  <c:v>DailyDeath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KCDC_Total_Deaths_Data!$C$8:$C$863</c:f>
              <c:numCache>
                <c:formatCode>dd/mm/yy;@</c:formatCode>
                <c:ptCount val="856"/>
                <c:pt idx="0">
                  <c:v>44673</c:v>
                </c:pt>
                <c:pt idx="1">
                  <c:v>44672</c:v>
                </c:pt>
                <c:pt idx="2">
                  <c:v>44671</c:v>
                </c:pt>
                <c:pt idx="3">
                  <c:v>44670</c:v>
                </c:pt>
                <c:pt idx="4">
                  <c:v>44669</c:v>
                </c:pt>
                <c:pt idx="5">
                  <c:v>44668</c:v>
                </c:pt>
                <c:pt idx="6">
                  <c:v>44667</c:v>
                </c:pt>
                <c:pt idx="7">
                  <c:v>44666</c:v>
                </c:pt>
                <c:pt idx="8">
                  <c:v>44665</c:v>
                </c:pt>
                <c:pt idx="9">
                  <c:v>44664</c:v>
                </c:pt>
                <c:pt idx="10">
                  <c:v>44663</c:v>
                </c:pt>
                <c:pt idx="11">
                  <c:v>44662</c:v>
                </c:pt>
                <c:pt idx="12">
                  <c:v>44661</c:v>
                </c:pt>
                <c:pt idx="13">
                  <c:v>44660</c:v>
                </c:pt>
                <c:pt idx="14">
                  <c:v>44659</c:v>
                </c:pt>
                <c:pt idx="15">
                  <c:v>44658</c:v>
                </c:pt>
                <c:pt idx="16">
                  <c:v>44657</c:v>
                </c:pt>
                <c:pt idx="17">
                  <c:v>44656</c:v>
                </c:pt>
                <c:pt idx="18">
                  <c:v>44655</c:v>
                </c:pt>
                <c:pt idx="19">
                  <c:v>44654</c:v>
                </c:pt>
                <c:pt idx="20">
                  <c:v>44653</c:v>
                </c:pt>
                <c:pt idx="21">
                  <c:v>44652</c:v>
                </c:pt>
                <c:pt idx="22">
                  <c:v>44651</c:v>
                </c:pt>
                <c:pt idx="23">
                  <c:v>44650</c:v>
                </c:pt>
                <c:pt idx="24">
                  <c:v>44649</c:v>
                </c:pt>
                <c:pt idx="25">
                  <c:v>44648</c:v>
                </c:pt>
                <c:pt idx="26">
                  <c:v>44647</c:v>
                </c:pt>
                <c:pt idx="27">
                  <c:v>44646</c:v>
                </c:pt>
                <c:pt idx="28">
                  <c:v>44645</c:v>
                </c:pt>
                <c:pt idx="29">
                  <c:v>44644</c:v>
                </c:pt>
                <c:pt idx="30">
                  <c:v>44643</c:v>
                </c:pt>
                <c:pt idx="31">
                  <c:v>44642</c:v>
                </c:pt>
                <c:pt idx="32">
                  <c:v>44641</c:v>
                </c:pt>
                <c:pt idx="33">
                  <c:v>44640</c:v>
                </c:pt>
                <c:pt idx="34">
                  <c:v>44639</c:v>
                </c:pt>
                <c:pt idx="35">
                  <c:v>44638</c:v>
                </c:pt>
                <c:pt idx="36">
                  <c:v>44637</c:v>
                </c:pt>
                <c:pt idx="37">
                  <c:v>44636</c:v>
                </c:pt>
                <c:pt idx="38">
                  <c:v>44635</c:v>
                </c:pt>
                <c:pt idx="39">
                  <c:v>44634</c:v>
                </c:pt>
                <c:pt idx="40">
                  <c:v>44633</c:v>
                </c:pt>
                <c:pt idx="41">
                  <c:v>44632</c:v>
                </c:pt>
                <c:pt idx="42">
                  <c:v>44631</c:v>
                </c:pt>
                <c:pt idx="43">
                  <c:v>44630</c:v>
                </c:pt>
                <c:pt idx="44">
                  <c:v>44629</c:v>
                </c:pt>
                <c:pt idx="45">
                  <c:v>44628</c:v>
                </c:pt>
                <c:pt idx="46">
                  <c:v>44627</c:v>
                </c:pt>
                <c:pt idx="47">
                  <c:v>44626</c:v>
                </c:pt>
                <c:pt idx="48">
                  <c:v>44625</c:v>
                </c:pt>
                <c:pt idx="49">
                  <c:v>44624</c:v>
                </c:pt>
                <c:pt idx="50">
                  <c:v>44623</c:v>
                </c:pt>
                <c:pt idx="51">
                  <c:v>44622</c:v>
                </c:pt>
                <c:pt idx="52">
                  <c:v>44621</c:v>
                </c:pt>
                <c:pt idx="53">
                  <c:v>44620</c:v>
                </c:pt>
                <c:pt idx="54">
                  <c:v>44619</c:v>
                </c:pt>
                <c:pt idx="55">
                  <c:v>44618</c:v>
                </c:pt>
                <c:pt idx="56">
                  <c:v>44617</c:v>
                </c:pt>
                <c:pt idx="57">
                  <c:v>44616</c:v>
                </c:pt>
                <c:pt idx="58">
                  <c:v>44615</c:v>
                </c:pt>
                <c:pt idx="59">
                  <c:v>44614</c:v>
                </c:pt>
                <c:pt idx="60">
                  <c:v>44613</c:v>
                </c:pt>
                <c:pt idx="61">
                  <c:v>44612</c:v>
                </c:pt>
                <c:pt idx="62">
                  <c:v>44611</c:v>
                </c:pt>
                <c:pt idx="63">
                  <c:v>44610</c:v>
                </c:pt>
                <c:pt idx="64">
                  <c:v>44609</c:v>
                </c:pt>
                <c:pt idx="65">
                  <c:v>44608</c:v>
                </c:pt>
                <c:pt idx="66">
                  <c:v>44607</c:v>
                </c:pt>
                <c:pt idx="67">
                  <c:v>44606</c:v>
                </c:pt>
                <c:pt idx="68">
                  <c:v>44605</c:v>
                </c:pt>
                <c:pt idx="69">
                  <c:v>44604</c:v>
                </c:pt>
                <c:pt idx="70">
                  <c:v>44603</c:v>
                </c:pt>
                <c:pt idx="71">
                  <c:v>44602</c:v>
                </c:pt>
                <c:pt idx="72">
                  <c:v>44601</c:v>
                </c:pt>
                <c:pt idx="73">
                  <c:v>44600</c:v>
                </c:pt>
                <c:pt idx="74">
                  <c:v>44599</c:v>
                </c:pt>
                <c:pt idx="75">
                  <c:v>44598</c:v>
                </c:pt>
                <c:pt idx="76">
                  <c:v>44597</c:v>
                </c:pt>
                <c:pt idx="77">
                  <c:v>44596</c:v>
                </c:pt>
                <c:pt idx="78">
                  <c:v>44595</c:v>
                </c:pt>
                <c:pt idx="79">
                  <c:v>44594</c:v>
                </c:pt>
                <c:pt idx="80">
                  <c:v>44593</c:v>
                </c:pt>
                <c:pt idx="81">
                  <c:v>44592</c:v>
                </c:pt>
                <c:pt idx="82">
                  <c:v>44591</c:v>
                </c:pt>
                <c:pt idx="83">
                  <c:v>44590</c:v>
                </c:pt>
                <c:pt idx="84">
                  <c:v>44589</c:v>
                </c:pt>
                <c:pt idx="85">
                  <c:v>44588</c:v>
                </c:pt>
                <c:pt idx="86">
                  <c:v>44587</c:v>
                </c:pt>
                <c:pt idx="87">
                  <c:v>44586</c:v>
                </c:pt>
                <c:pt idx="88">
                  <c:v>44585</c:v>
                </c:pt>
                <c:pt idx="89">
                  <c:v>44584</c:v>
                </c:pt>
                <c:pt idx="90">
                  <c:v>44583</c:v>
                </c:pt>
                <c:pt idx="91">
                  <c:v>44582</c:v>
                </c:pt>
                <c:pt idx="92">
                  <c:v>44581</c:v>
                </c:pt>
                <c:pt idx="93">
                  <c:v>44580</c:v>
                </c:pt>
                <c:pt idx="94">
                  <c:v>44579</c:v>
                </c:pt>
                <c:pt idx="95">
                  <c:v>44578</c:v>
                </c:pt>
                <c:pt idx="96">
                  <c:v>44577</c:v>
                </c:pt>
                <c:pt idx="97">
                  <c:v>44576</c:v>
                </c:pt>
                <c:pt idx="98">
                  <c:v>44575</c:v>
                </c:pt>
                <c:pt idx="99">
                  <c:v>44574</c:v>
                </c:pt>
                <c:pt idx="100">
                  <c:v>44573</c:v>
                </c:pt>
                <c:pt idx="101">
                  <c:v>44572</c:v>
                </c:pt>
                <c:pt idx="102">
                  <c:v>44571</c:v>
                </c:pt>
                <c:pt idx="103">
                  <c:v>44570</c:v>
                </c:pt>
                <c:pt idx="104">
                  <c:v>44569</c:v>
                </c:pt>
                <c:pt idx="105">
                  <c:v>44568</c:v>
                </c:pt>
                <c:pt idx="106">
                  <c:v>44567</c:v>
                </c:pt>
                <c:pt idx="107">
                  <c:v>44566</c:v>
                </c:pt>
                <c:pt idx="108">
                  <c:v>44565</c:v>
                </c:pt>
                <c:pt idx="109">
                  <c:v>44564</c:v>
                </c:pt>
                <c:pt idx="110">
                  <c:v>44563</c:v>
                </c:pt>
                <c:pt idx="111">
                  <c:v>44562</c:v>
                </c:pt>
                <c:pt idx="112">
                  <c:v>44561</c:v>
                </c:pt>
                <c:pt idx="113">
                  <c:v>44560</c:v>
                </c:pt>
                <c:pt idx="114">
                  <c:v>44559</c:v>
                </c:pt>
                <c:pt idx="115">
                  <c:v>44558</c:v>
                </c:pt>
                <c:pt idx="116">
                  <c:v>44557</c:v>
                </c:pt>
                <c:pt idx="117">
                  <c:v>44556</c:v>
                </c:pt>
                <c:pt idx="118">
                  <c:v>44555</c:v>
                </c:pt>
                <c:pt idx="119">
                  <c:v>44554</c:v>
                </c:pt>
                <c:pt idx="120">
                  <c:v>44553</c:v>
                </c:pt>
                <c:pt idx="121">
                  <c:v>44552</c:v>
                </c:pt>
                <c:pt idx="122">
                  <c:v>44551</c:v>
                </c:pt>
                <c:pt idx="123">
                  <c:v>44550</c:v>
                </c:pt>
                <c:pt idx="124">
                  <c:v>44549</c:v>
                </c:pt>
                <c:pt idx="125">
                  <c:v>44548</c:v>
                </c:pt>
                <c:pt idx="126">
                  <c:v>44547</c:v>
                </c:pt>
                <c:pt idx="127">
                  <c:v>44546</c:v>
                </c:pt>
                <c:pt idx="128">
                  <c:v>44545</c:v>
                </c:pt>
                <c:pt idx="129">
                  <c:v>44544</c:v>
                </c:pt>
                <c:pt idx="130">
                  <c:v>44543</c:v>
                </c:pt>
                <c:pt idx="131">
                  <c:v>44542</c:v>
                </c:pt>
                <c:pt idx="132">
                  <c:v>44541</c:v>
                </c:pt>
                <c:pt idx="133">
                  <c:v>44540</c:v>
                </c:pt>
                <c:pt idx="134">
                  <c:v>44539</c:v>
                </c:pt>
                <c:pt idx="135">
                  <c:v>44538</c:v>
                </c:pt>
                <c:pt idx="136">
                  <c:v>44537</c:v>
                </c:pt>
                <c:pt idx="137">
                  <c:v>44536</c:v>
                </c:pt>
                <c:pt idx="138">
                  <c:v>44535</c:v>
                </c:pt>
                <c:pt idx="139">
                  <c:v>44534</c:v>
                </c:pt>
                <c:pt idx="140">
                  <c:v>44533</c:v>
                </c:pt>
                <c:pt idx="141">
                  <c:v>44532</c:v>
                </c:pt>
                <c:pt idx="142">
                  <c:v>44531</c:v>
                </c:pt>
                <c:pt idx="143">
                  <c:v>44530</c:v>
                </c:pt>
                <c:pt idx="144">
                  <c:v>44529</c:v>
                </c:pt>
                <c:pt idx="145">
                  <c:v>44528</c:v>
                </c:pt>
                <c:pt idx="146">
                  <c:v>44527</c:v>
                </c:pt>
                <c:pt idx="147">
                  <c:v>44526</c:v>
                </c:pt>
                <c:pt idx="148">
                  <c:v>44525</c:v>
                </c:pt>
                <c:pt idx="149">
                  <c:v>44524</c:v>
                </c:pt>
                <c:pt idx="150">
                  <c:v>44523</c:v>
                </c:pt>
                <c:pt idx="151">
                  <c:v>44522</c:v>
                </c:pt>
                <c:pt idx="152">
                  <c:v>44521</c:v>
                </c:pt>
                <c:pt idx="153">
                  <c:v>44520</c:v>
                </c:pt>
                <c:pt idx="154">
                  <c:v>44519</c:v>
                </c:pt>
                <c:pt idx="155">
                  <c:v>44518</c:v>
                </c:pt>
                <c:pt idx="156">
                  <c:v>44517</c:v>
                </c:pt>
                <c:pt idx="157">
                  <c:v>44516</c:v>
                </c:pt>
                <c:pt idx="158">
                  <c:v>44515</c:v>
                </c:pt>
                <c:pt idx="159">
                  <c:v>44514</c:v>
                </c:pt>
                <c:pt idx="160">
                  <c:v>44513</c:v>
                </c:pt>
                <c:pt idx="161">
                  <c:v>44512</c:v>
                </c:pt>
                <c:pt idx="162">
                  <c:v>44511</c:v>
                </c:pt>
                <c:pt idx="163">
                  <c:v>44510</c:v>
                </c:pt>
                <c:pt idx="164">
                  <c:v>44509</c:v>
                </c:pt>
                <c:pt idx="165">
                  <c:v>44508</c:v>
                </c:pt>
                <c:pt idx="166">
                  <c:v>44507</c:v>
                </c:pt>
                <c:pt idx="167">
                  <c:v>44506</c:v>
                </c:pt>
                <c:pt idx="168">
                  <c:v>44505</c:v>
                </c:pt>
                <c:pt idx="169">
                  <c:v>44504</c:v>
                </c:pt>
                <c:pt idx="170">
                  <c:v>44503</c:v>
                </c:pt>
                <c:pt idx="171">
                  <c:v>44502</c:v>
                </c:pt>
                <c:pt idx="172">
                  <c:v>44501</c:v>
                </c:pt>
                <c:pt idx="173">
                  <c:v>44500</c:v>
                </c:pt>
                <c:pt idx="174">
                  <c:v>44499</c:v>
                </c:pt>
                <c:pt idx="175">
                  <c:v>44498</c:v>
                </c:pt>
                <c:pt idx="176">
                  <c:v>44497</c:v>
                </c:pt>
                <c:pt idx="177">
                  <c:v>44496</c:v>
                </c:pt>
                <c:pt idx="178">
                  <c:v>44495</c:v>
                </c:pt>
                <c:pt idx="179">
                  <c:v>44494</c:v>
                </c:pt>
                <c:pt idx="180">
                  <c:v>44493</c:v>
                </c:pt>
                <c:pt idx="181">
                  <c:v>44492</c:v>
                </c:pt>
                <c:pt idx="182">
                  <c:v>44491</c:v>
                </c:pt>
                <c:pt idx="183">
                  <c:v>44490</c:v>
                </c:pt>
                <c:pt idx="184">
                  <c:v>44489</c:v>
                </c:pt>
                <c:pt idx="185">
                  <c:v>44488</c:v>
                </c:pt>
                <c:pt idx="186">
                  <c:v>44487</c:v>
                </c:pt>
                <c:pt idx="187">
                  <c:v>44486</c:v>
                </c:pt>
                <c:pt idx="188">
                  <c:v>44485</c:v>
                </c:pt>
                <c:pt idx="189">
                  <c:v>44484</c:v>
                </c:pt>
                <c:pt idx="190">
                  <c:v>44483</c:v>
                </c:pt>
                <c:pt idx="191">
                  <c:v>44482</c:v>
                </c:pt>
                <c:pt idx="192">
                  <c:v>44481</c:v>
                </c:pt>
                <c:pt idx="193">
                  <c:v>44480</c:v>
                </c:pt>
                <c:pt idx="194">
                  <c:v>44479</c:v>
                </c:pt>
                <c:pt idx="195">
                  <c:v>44478</c:v>
                </c:pt>
                <c:pt idx="196">
                  <c:v>44477</c:v>
                </c:pt>
                <c:pt idx="197">
                  <c:v>44476</c:v>
                </c:pt>
                <c:pt idx="198">
                  <c:v>44475</c:v>
                </c:pt>
                <c:pt idx="199">
                  <c:v>44474</c:v>
                </c:pt>
                <c:pt idx="200">
                  <c:v>44473</c:v>
                </c:pt>
                <c:pt idx="201">
                  <c:v>44472</c:v>
                </c:pt>
                <c:pt idx="202">
                  <c:v>44471</c:v>
                </c:pt>
                <c:pt idx="203">
                  <c:v>44470</c:v>
                </c:pt>
                <c:pt idx="204">
                  <c:v>44469</c:v>
                </c:pt>
                <c:pt idx="205">
                  <c:v>44468</c:v>
                </c:pt>
                <c:pt idx="206">
                  <c:v>44467</c:v>
                </c:pt>
                <c:pt idx="207">
                  <c:v>44466</c:v>
                </c:pt>
                <c:pt idx="208">
                  <c:v>44465</c:v>
                </c:pt>
                <c:pt idx="209">
                  <c:v>44464</c:v>
                </c:pt>
                <c:pt idx="210">
                  <c:v>44463</c:v>
                </c:pt>
                <c:pt idx="211">
                  <c:v>44462</c:v>
                </c:pt>
                <c:pt idx="212">
                  <c:v>44461</c:v>
                </c:pt>
                <c:pt idx="213">
                  <c:v>44460</c:v>
                </c:pt>
                <c:pt idx="214">
                  <c:v>44459</c:v>
                </c:pt>
                <c:pt idx="215">
                  <c:v>44458</c:v>
                </c:pt>
                <c:pt idx="216">
                  <c:v>44457</c:v>
                </c:pt>
                <c:pt idx="217">
                  <c:v>44456</c:v>
                </c:pt>
                <c:pt idx="218">
                  <c:v>44455</c:v>
                </c:pt>
                <c:pt idx="219">
                  <c:v>44454</c:v>
                </c:pt>
                <c:pt idx="220">
                  <c:v>44453</c:v>
                </c:pt>
                <c:pt idx="221">
                  <c:v>44452</c:v>
                </c:pt>
                <c:pt idx="222">
                  <c:v>44451</c:v>
                </c:pt>
                <c:pt idx="223">
                  <c:v>44450</c:v>
                </c:pt>
                <c:pt idx="224">
                  <c:v>44449</c:v>
                </c:pt>
                <c:pt idx="225">
                  <c:v>44448</c:v>
                </c:pt>
                <c:pt idx="226">
                  <c:v>44447</c:v>
                </c:pt>
                <c:pt idx="227">
                  <c:v>44446</c:v>
                </c:pt>
                <c:pt idx="228">
                  <c:v>44445</c:v>
                </c:pt>
                <c:pt idx="229">
                  <c:v>44444</c:v>
                </c:pt>
                <c:pt idx="230">
                  <c:v>44443</c:v>
                </c:pt>
                <c:pt idx="231">
                  <c:v>44442</c:v>
                </c:pt>
                <c:pt idx="232">
                  <c:v>44441</c:v>
                </c:pt>
                <c:pt idx="233">
                  <c:v>44440</c:v>
                </c:pt>
                <c:pt idx="234">
                  <c:v>44439</c:v>
                </c:pt>
                <c:pt idx="235">
                  <c:v>44438</c:v>
                </c:pt>
                <c:pt idx="236">
                  <c:v>44437</c:v>
                </c:pt>
                <c:pt idx="237">
                  <c:v>44436</c:v>
                </c:pt>
                <c:pt idx="238">
                  <c:v>44435</c:v>
                </c:pt>
                <c:pt idx="239">
                  <c:v>44434</c:v>
                </c:pt>
                <c:pt idx="240">
                  <c:v>44433</c:v>
                </c:pt>
                <c:pt idx="241">
                  <c:v>44432</c:v>
                </c:pt>
                <c:pt idx="242">
                  <c:v>44431</c:v>
                </c:pt>
                <c:pt idx="243">
                  <c:v>44430</c:v>
                </c:pt>
                <c:pt idx="244">
                  <c:v>44429</c:v>
                </c:pt>
                <c:pt idx="245">
                  <c:v>44428</c:v>
                </c:pt>
                <c:pt idx="246">
                  <c:v>44427</c:v>
                </c:pt>
                <c:pt idx="247">
                  <c:v>44426</c:v>
                </c:pt>
                <c:pt idx="248">
                  <c:v>44425</c:v>
                </c:pt>
                <c:pt idx="249">
                  <c:v>44424</c:v>
                </c:pt>
                <c:pt idx="250">
                  <c:v>44423</c:v>
                </c:pt>
                <c:pt idx="251">
                  <c:v>44422</c:v>
                </c:pt>
                <c:pt idx="252">
                  <c:v>44421</c:v>
                </c:pt>
                <c:pt idx="253">
                  <c:v>44420</c:v>
                </c:pt>
                <c:pt idx="254">
                  <c:v>44419</c:v>
                </c:pt>
                <c:pt idx="255">
                  <c:v>44418</c:v>
                </c:pt>
                <c:pt idx="256">
                  <c:v>44417</c:v>
                </c:pt>
                <c:pt idx="257">
                  <c:v>44416</c:v>
                </c:pt>
                <c:pt idx="258">
                  <c:v>44415</c:v>
                </c:pt>
                <c:pt idx="259">
                  <c:v>44414</c:v>
                </c:pt>
                <c:pt idx="260">
                  <c:v>44413</c:v>
                </c:pt>
                <c:pt idx="261">
                  <c:v>44412</c:v>
                </c:pt>
                <c:pt idx="262">
                  <c:v>44411</c:v>
                </c:pt>
                <c:pt idx="263">
                  <c:v>44410</c:v>
                </c:pt>
                <c:pt idx="264">
                  <c:v>44409</c:v>
                </c:pt>
                <c:pt idx="265">
                  <c:v>44408</c:v>
                </c:pt>
                <c:pt idx="266">
                  <c:v>44407</c:v>
                </c:pt>
                <c:pt idx="267">
                  <c:v>44406</c:v>
                </c:pt>
                <c:pt idx="268">
                  <c:v>44405</c:v>
                </c:pt>
                <c:pt idx="269">
                  <c:v>44404</c:v>
                </c:pt>
                <c:pt idx="270">
                  <c:v>44403</c:v>
                </c:pt>
                <c:pt idx="271">
                  <c:v>44402</c:v>
                </c:pt>
                <c:pt idx="272">
                  <c:v>44401</c:v>
                </c:pt>
                <c:pt idx="273">
                  <c:v>44400</c:v>
                </c:pt>
                <c:pt idx="274">
                  <c:v>44399</c:v>
                </c:pt>
                <c:pt idx="275">
                  <c:v>44398</c:v>
                </c:pt>
                <c:pt idx="276">
                  <c:v>44397</c:v>
                </c:pt>
                <c:pt idx="277">
                  <c:v>44396</c:v>
                </c:pt>
                <c:pt idx="278">
                  <c:v>44395</c:v>
                </c:pt>
                <c:pt idx="279">
                  <c:v>44394</c:v>
                </c:pt>
                <c:pt idx="280">
                  <c:v>44393</c:v>
                </c:pt>
                <c:pt idx="281">
                  <c:v>44392</c:v>
                </c:pt>
                <c:pt idx="282">
                  <c:v>44391</c:v>
                </c:pt>
                <c:pt idx="283">
                  <c:v>44390</c:v>
                </c:pt>
                <c:pt idx="284">
                  <c:v>44389</c:v>
                </c:pt>
                <c:pt idx="285">
                  <c:v>44388</c:v>
                </c:pt>
                <c:pt idx="286">
                  <c:v>44387</c:v>
                </c:pt>
                <c:pt idx="287">
                  <c:v>44386</c:v>
                </c:pt>
                <c:pt idx="288">
                  <c:v>44385</c:v>
                </c:pt>
                <c:pt idx="289">
                  <c:v>44384</c:v>
                </c:pt>
                <c:pt idx="290">
                  <c:v>44383</c:v>
                </c:pt>
                <c:pt idx="291">
                  <c:v>44382</c:v>
                </c:pt>
                <c:pt idx="292">
                  <c:v>44381</c:v>
                </c:pt>
                <c:pt idx="293">
                  <c:v>44380</c:v>
                </c:pt>
                <c:pt idx="294">
                  <c:v>44379</c:v>
                </c:pt>
                <c:pt idx="295">
                  <c:v>44378</c:v>
                </c:pt>
                <c:pt idx="296">
                  <c:v>44377</c:v>
                </c:pt>
                <c:pt idx="297">
                  <c:v>44376</c:v>
                </c:pt>
                <c:pt idx="298">
                  <c:v>44375</c:v>
                </c:pt>
                <c:pt idx="299">
                  <c:v>44374</c:v>
                </c:pt>
                <c:pt idx="300">
                  <c:v>44373</c:v>
                </c:pt>
                <c:pt idx="301">
                  <c:v>44372</c:v>
                </c:pt>
                <c:pt idx="302">
                  <c:v>44371</c:v>
                </c:pt>
                <c:pt idx="303">
                  <c:v>44370</c:v>
                </c:pt>
                <c:pt idx="304">
                  <c:v>44369</c:v>
                </c:pt>
                <c:pt idx="305">
                  <c:v>44368</c:v>
                </c:pt>
                <c:pt idx="306">
                  <c:v>44367</c:v>
                </c:pt>
                <c:pt idx="307">
                  <c:v>44366</c:v>
                </c:pt>
                <c:pt idx="308">
                  <c:v>44365</c:v>
                </c:pt>
                <c:pt idx="309">
                  <c:v>44364</c:v>
                </c:pt>
                <c:pt idx="310">
                  <c:v>44363</c:v>
                </c:pt>
                <c:pt idx="311">
                  <c:v>44362</c:v>
                </c:pt>
                <c:pt idx="312">
                  <c:v>44361</c:v>
                </c:pt>
                <c:pt idx="313">
                  <c:v>44360</c:v>
                </c:pt>
                <c:pt idx="314">
                  <c:v>44359</c:v>
                </c:pt>
                <c:pt idx="315">
                  <c:v>44358</c:v>
                </c:pt>
                <c:pt idx="316">
                  <c:v>44357</c:v>
                </c:pt>
                <c:pt idx="317">
                  <c:v>44356</c:v>
                </c:pt>
                <c:pt idx="318">
                  <c:v>44355</c:v>
                </c:pt>
                <c:pt idx="319">
                  <c:v>44354</c:v>
                </c:pt>
                <c:pt idx="320">
                  <c:v>44353</c:v>
                </c:pt>
                <c:pt idx="321">
                  <c:v>44352</c:v>
                </c:pt>
                <c:pt idx="322">
                  <c:v>44351</c:v>
                </c:pt>
                <c:pt idx="323">
                  <c:v>44350</c:v>
                </c:pt>
                <c:pt idx="324">
                  <c:v>44349</c:v>
                </c:pt>
                <c:pt idx="325">
                  <c:v>44348</c:v>
                </c:pt>
                <c:pt idx="326">
                  <c:v>44347</c:v>
                </c:pt>
                <c:pt idx="327">
                  <c:v>44346</c:v>
                </c:pt>
                <c:pt idx="328">
                  <c:v>44345</c:v>
                </c:pt>
                <c:pt idx="329">
                  <c:v>44344</c:v>
                </c:pt>
                <c:pt idx="330">
                  <c:v>44343</c:v>
                </c:pt>
                <c:pt idx="331">
                  <c:v>44342</c:v>
                </c:pt>
                <c:pt idx="332">
                  <c:v>44341</c:v>
                </c:pt>
                <c:pt idx="333">
                  <c:v>44340</c:v>
                </c:pt>
                <c:pt idx="334">
                  <c:v>44339</c:v>
                </c:pt>
                <c:pt idx="335">
                  <c:v>44338</c:v>
                </c:pt>
                <c:pt idx="336">
                  <c:v>44337</c:v>
                </c:pt>
                <c:pt idx="337">
                  <c:v>44336</c:v>
                </c:pt>
                <c:pt idx="338">
                  <c:v>44335</c:v>
                </c:pt>
                <c:pt idx="339">
                  <c:v>44334</c:v>
                </c:pt>
                <c:pt idx="340">
                  <c:v>44333</c:v>
                </c:pt>
                <c:pt idx="341">
                  <c:v>44332</c:v>
                </c:pt>
                <c:pt idx="342">
                  <c:v>44331</c:v>
                </c:pt>
                <c:pt idx="343">
                  <c:v>44330</c:v>
                </c:pt>
                <c:pt idx="344">
                  <c:v>44329</c:v>
                </c:pt>
                <c:pt idx="345">
                  <c:v>44328</c:v>
                </c:pt>
                <c:pt idx="346">
                  <c:v>44327</c:v>
                </c:pt>
                <c:pt idx="347">
                  <c:v>44326</c:v>
                </c:pt>
                <c:pt idx="348">
                  <c:v>44325</c:v>
                </c:pt>
                <c:pt idx="349">
                  <c:v>44324</c:v>
                </c:pt>
                <c:pt idx="350">
                  <c:v>44323</c:v>
                </c:pt>
                <c:pt idx="351">
                  <c:v>44322</c:v>
                </c:pt>
                <c:pt idx="352">
                  <c:v>44321</c:v>
                </c:pt>
                <c:pt idx="353">
                  <c:v>44320</c:v>
                </c:pt>
                <c:pt idx="354">
                  <c:v>44319</c:v>
                </c:pt>
                <c:pt idx="355">
                  <c:v>44318</c:v>
                </c:pt>
                <c:pt idx="356">
                  <c:v>44317</c:v>
                </c:pt>
                <c:pt idx="357">
                  <c:v>44316</c:v>
                </c:pt>
                <c:pt idx="358">
                  <c:v>44315</c:v>
                </c:pt>
                <c:pt idx="359">
                  <c:v>44314</c:v>
                </c:pt>
                <c:pt idx="360">
                  <c:v>44313</c:v>
                </c:pt>
                <c:pt idx="361">
                  <c:v>44312</c:v>
                </c:pt>
                <c:pt idx="362">
                  <c:v>44311</c:v>
                </c:pt>
                <c:pt idx="363">
                  <c:v>44310</c:v>
                </c:pt>
                <c:pt idx="364">
                  <c:v>44309</c:v>
                </c:pt>
                <c:pt idx="365">
                  <c:v>44308</c:v>
                </c:pt>
                <c:pt idx="366">
                  <c:v>44307</c:v>
                </c:pt>
                <c:pt idx="367">
                  <c:v>44306</c:v>
                </c:pt>
                <c:pt idx="368">
                  <c:v>44305</c:v>
                </c:pt>
                <c:pt idx="369">
                  <c:v>44304</c:v>
                </c:pt>
                <c:pt idx="370">
                  <c:v>44303</c:v>
                </c:pt>
                <c:pt idx="371">
                  <c:v>44302</c:v>
                </c:pt>
                <c:pt idx="372">
                  <c:v>44301</c:v>
                </c:pt>
                <c:pt idx="373">
                  <c:v>44300</c:v>
                </c:pt>
                <c:pt idx="374">
                  <c:v>44299</c:v>
                </c:pt>
                <c:pt idx="375">
                  <c:v>44298</c:v>
                </c:pt>
                <c:pt idx="376">
                  <c:v>44297</c:v>
                </c:pt>
                <c:pt idx="377">
                  <c:v>44296</c:v>
                </c:pt>
                <c:pt idx="378">
                  <c:v>44295</c:v>
                </c:pt>
                <c:pt idx="379">
                  <c:v>44294</c:v>
                </c:pt>
                <c:pt idx="380">
                  <c:v>44293</c:v>
                </c:pt>
                <c:pt idx="381">
                  <c:v>44292</c:v>
                </c:pt>
                <c:pt idx="382">
                  <c:v>44291</c:v>
                </c:pt>
                <c:pt idx="383">
                  <c:v>44290</c:v>
                </c:pt>
                <c:pt idx="384">
                  <c:v>44289</c:v>
                </c:pt>
                <c:pt idx="385">
                  <c:v>44288</c:v>
                </c:pt>
                <c:pt idx="386">
                  <c:v>44287</c:v>
                </c:pt>
                <c:pt idx="387">
                  <c:v>44286</c:v>
                </c:pt>
                <c:pt idx="388">
                  <c:v>44285</c:v>
                </c:pt>
                <c:pt idx="389">
                  <c:v>44284</c:v>
                </c:pt>
                <c:pt idx="390">
                  <c:v>44283</c:v>
                </c:pt>
                <c:pt idx="391">
                  <c:v>44282</c:v>
                </c:pt>
                <c:pt idx="392">
                  <c:v>44281</c:v>
                </c:pt>
                <c:pt idx="393">
                  <c:v>44280</c:v>
                </c:pt>
                <c:pt idx="394">
                  <c:v>44279</c:v>
                </c:pt>
                <c:pt idx="395">
                  <c:v>44278</c:v>
                </c:pt>
                <c:pt idx="396">
                  <c:v>44277</c:v>
                </c:pt>
                <c:pt idx="397">
                  <c:v>44276</c:v>
                </c:pt>
                <c:pt idx="398">
                  <c:v>44275</c:v>
                </c:pt>
                <c:pt idx="399">
                  <c:v>44274</c:v>
                </c:pt>
                <c:pt idx="400">
                  <c:v>44273</c:v>
                </c:pt>
                <c:pt idx="401">
                  <c:v>44272</c:v>
                </c:pt>
                <c:pt idx="402">
                  <c:v>44271</c:v>
                </c:pt>
                <c:pt idx="403">
                  <c:v>44270</c:v>
                </c:pt>
                <c:pt idx="404">
                  <c:v>44269</c:v>
                </c:pt>
                <c:pt idx="405">
                  <c:v>44268</c:v>
                </c:pt>
                <c:pt idx="406">
                  <c:v>44267</c:v>
                </c:pt>
                <c:pt idx="407">
                  <c:v>44266</c:v>
                </c:pt>
                <c:pt idx="408">
                  <c:v>44265</c:v>
                </c:pt>
                <c:pt idx="409">
                  <c:v>44264</c:v>
                </c:pt>
                <c:pt idx="410">
                  <c:v>44263</c:v>
                </c:pt>
                <c:pt idx="411">
                  <c:v>44262</c:v>
                </c:pt>
                <c:pt idx="412">
                  <c:v>44261</c:v>
                </c:pt>
                <c:pt idx="413">
                  <c:v>44260</c:v>
                </c:pt>
                <c:pt idx="414">
                  <c:v>44259</c:v>
                </c:pt>
                <c:pt idx="415">
                  <c:v>44258</c:v>
                </c:pt>
                <c:pt idx="416">
                  <c:v>44257</c:v>
                </c:pt>
                <c:pt idx="417">
                  <c:v>44256</c:v>
                </c:pt>
                <c:pt idx="418">
                  <c:v>44255</c:v>
                </c:pt>
                <c:pt idx="419">
                  <c:v>44254</c:v>
                </c:pt>
                <c:pt idx="420">
                  <c:v>44253</c:v>
                </c:pt>
                <c:pt idx="421">
                  <c:v>44252</c:v>
                </c:pt>
                <c:pt idx="422">
                  <c:v>44251</c:v>
                </c:pt>
                <c:pt idx="423">
                  <c:v>44250</c:v>
                </c:pt>
                <c:pt idx="424">
                  <c:v>44249</c:v>
                </c:pt>
                <c:pt idx="425">
                  <c:v>44248</c:v>
                </c:pt>
                <c:pt idx="426">
                  <c:v>44247</c:v>
                </c:pt>
                <c:pt idx="427">
                  <c:v>44246</c:v>
                </c:pt>
                <c:pt idx="428">
                  <c:v>44245</c:v>
                </c:pt>
                <c:pt idx="429">
                  <c:v>44244</c:v>
                </c:pt>
                <c:pt idx="430">
                  <c:v>44243</c:v>
                </c:pt>
                <c:pt idx="431">
                  <c:v>44242</c:v>
                </c:pt>
                <c:pt idx="432">
                  <c:v>44241</c:v>
                </c:pt>
                <c:pt idx="433">
                  <c:v>44240</c:v>
                </c:pt>
                <c:pt idx="434">
                  <c:v>44239</c:v>
                </c:pt>
                <c:pt idx="435">
                  <c:v>44238</c:v>
                </c:pt>
                <c:pt idx="436">
                  <c:v>44237</c:v>
                </c:pt>
                <c:pt idx="437">
                  <c:v>44236</c:v>
                </c:pt>
                <c:pt idx="438">
                  <c:v>44235</c:v>
                </c:pt>
                <c:pt idx="439">
                  <c:v>44234</c:v>
                </c:pt>
                <c:pt idx="440">
                  <c:v>44233</c:v>
                </c:pt>
                <c:pt idx="441">
                  <c:v>44232</c:v>
                </c:pt>
                <c:pt idx="442">
                  <c:v>44231</c:v>
                </c:pt>
                <c:pt idx="443">
                  <c:v>44230</c:v>
                </c:pt>
                <c:pt idx="444">
                  <c:v>44229</c:v>
                </c:pt>
                <c:pt idx="445">
                  <c:v>44228</c:v>
                </c:pt>
                <c:pt idx="446">
                  <c:v>44227</c:v>
                </c:pt>
                <c:pt idx="447">
                  <c:v>44226</c:v>
                </c:pt>
                <c:pt idx="448">
                  <c:v>44225</c:v>
                </c:pt>
                <c:pt idx="449">
                  <c:v>44224</c:v>
                </c:pt>
                <c:pt idx="450">
                  <c:v>44223</c:v>
                </c:pt>
                <c:pt idx="451">
                  <c:v>44222</c:v>
                </c:pt>
                <c:pt idx="452">
                  <c:v>44221</c:v>
                </c:pt>
                <c:pt idx="453">
                  <c:v>44220</c:v>
                </c:pt>
                <c:pt idx="454">
                  <c:v>44219</c:v>
                </c:pt>
                <c:pt idx="455">
                  <c:v>44218</c:v>
                </c:pt>
                <c:pt idx="456">
                  <c:v>44217</c:v>
                </c:pt>
                <c:pt idx="457">
                  <c:v>44216</c:v>
                </c:pt>
                <c:pt idx="458">
                  <c:v>44215</c:v>
                </c:pt>
                <c:pt idx="459">
                  <c:v>44214</c:v>
                </c:pt>
                <c:pt idx="460">
                  <c:v>44213</c:v>
                </c:pt>
                <c:pt idx="461">
                  <c:v>44212</c:v>
                </c:pt>
                <c:pt idx="462">
                  <c:v>44211</c:v>
                </c:pt>
                <c:pt idx="463">
                  <c:v>44210</c:v>
                </c:pt>
                <c:pt idx="464">
                  <c:v>44209</c:v>
                </c:pt>
                <c:pt idx="465">
                  <c:v>44208</c:v>
                </c:pt>
                <c:pt idx="466">
                  <c:v>44207</c:v>
                </c:pt>
                <c:pt idx="467">
                  <c:v>44206</c:v>
                </c:pt>
                <c:pt idx="468">
                  <c:v>44205</c:v>
                </c:pt>
                <c:pt idx="469">
                  <c:v>44204</c:v>
                </c:pt>
                <c:pt idx="470">
                  <c:v>44203</c:v>
                </c:pt>
                <c:pt idx="471">
                  <c:v>44202</c:v>
                </c:pt>
                <c:pt idx="472">
                  <c:v>44201</c:v>
                </c:pt>
                <c:pt idx="473">
                  <c:v>44200</c:v>
                </c:pt>
                <c:pt idx="474">
                  <c:v>44199</c:v>
                </c:pt>
                <c:pt idx="475">
                  <c:v>44198</c:v>
                </c:pt>
                <c:pt idx="476">
                  <c:v>44197</c:v>
                </c:pt>
                <c:pt idx="477">
                  <c:v>44196</c:v>
                </c:pt>
                <c:pt idx="478">
                  <c:v>44195</c:v>
                </c:pt>
                <c:pt idx="479">
                  <c:v>44194</c:v>
                </c:pt>
                <c:pt idx="480">
                  <c:v>44193</c:v>
                </c:pt>
                <c:pt idx="481">
                  <c:v>44192</c:v>
                </c:pt>
                <c:pt idx="482">
                  <c:v>44191</c:v>
                </c:pt>
                <c:pt idx="483">
                  <c:v>44190</c:v>
                </c:pt>
                <c:pt idx="484">
                  <c:v>44189</c:v>
                </c:pt>
                <c:pt idx="485">
                  <c:v>44188</c:v>
                </c:pt>
                <c:pt idx="486">
                  <c:v>44187</c:v>
                </c:pt>
                <c:pt idx="487">
                  <c:v>44186</c:v>
                </c:pt>
                <c:pt idx="488">
                  <c:v>44185</c:v>
                </c:pt>
                <c:pt idx="489">
                  <c:v>44184</c:v>
                </c:pt>
                <c:pt idx="490">
                  <c:v>44183</c:v>
                </c:pt>
                <c:pt idx="491">
                  <c:v>44182</c:v>
                </c:pt>
                <c:pt idx="492">
                  <c:v>44181</c:v>
                </c:pt>
                <c:pt idx="493">
                  <c:v>44180</c:v>
                </c:pt>
                <c:pt idx="494">
                  <c:v>44179</c:v>
                </c:pt>
                <c:pt idx="495">
                  <c:v>44178</c:v>
                </c:pt>
                <c:pt idx="496">
                  <c:v>44177</c:v>
                </c:pt>
                <c:pt idx="497">
                  <c:v>44176</c:v>
                </c:pt>
                <c:pt idx="498">
                  <c:v>44175</c:v>
                </c:pt>
                <c:pt idx="499">
                  <c:v>44174</c:v>
                </c:pt>
                <c:pt idx="500">
                  <c:v>44173</c:v>
                </c:pt>
                <c:pt idx="501">
                  <c:v>44172</c:v>
                </c:pt>
                <c:pt idx="502">
                  <c:v>44171</c:v>
                </c:pt>
                <c:pt idx="503">
                  <c:v>44170</c:v>
                </c:pt>
                <c:pt idx="504">
                  <c:v>44169</c:v>
                </c:pt>
                <c:pt idx="505">
                  <c:v>44168</c:v>
                </c:pt>
                <c:pt idx="506">
                  <c:v>44167</c:v>
                </c:pt>
                <c:pt idx="507">
                  <c:v>44166</c:v>
                </c:pt>
                <c:pt idx="508">
                  <c:v>44165</c:v>
                </c:pt>
                <c:pt idx="509">
                  <c:v>44164</c:v>
                </c:pt>
                <c:pt idx="510">
                  <c:v>44163</c:v>
                </c:pt>
                <c:pt idx="511">
                  <c:v>44162</c:v>
                </c:pt>
                <c:pt idx="512">
                  <c:v>44161</c:v>
                </c:pt>
                <c:pt idx="513">
                  <c:v>44160</c:v>
                </c:pt>
                <c:pt idx="514">
                  <c:v>44159</c:v>
                </c:pt>
                <c:pt idx="515">
                  <c:v>44158</c:v>
                </c:pt>
                <c:pt idx="516">
                  <c:v>44157</c:v>
                </c:pt>
                <c:pt idx="517">
                  <c:v>44156</c:v>
                </c:pt>
                <c:pt idx="518">
                  <c:v>44155</c:v>
                </c:pt>
                <c:pt idx="519">
                  <c:v>44154</c:v>
                </c:pt>
                <c:pt idx="520">
                  <c:v>44153</c:v>
                </c:pt>
                <c:pt idx="521">
                  <c:v>44152</c:v>
                </c:pt>
                <c:pt idx="522">
                  <c:v>44151</c:v>
                </c:pt>
                <c:pt idx="523">
                  <c:v>44150</c:v>
                </c:pt>
                <c:pt idx="524">
                  <c:v>44149</c:v>
                </c:pt>
                <c:pt idx="525">
                  <c:v>44148</c:v>
                </c:pt>
                <c:pt idx="526">
                  <c:v>44147</c:v>
                </c:pt>
                <c:pt idx="527">
                  <c:v>44146</c:v>
                </c:pt>
                <c:pt idx="528">
                  <c:v>44145</c:v>
                </c:pt>
                <c:pt idx="529">
                  <c:v>44144</c:v>
                </c:pt>
                <c:pt idx="530">
                  <c:v>44143</c:v>
                </c:pt>
                <c:pt idx="531">
                  <c:v>44142</c:v>
                </c:pt>
                <c:pt idx="532">
                  <c:v>44141</c:v>
                </c:pt>
                <c:pt idx="533">
                  <c:v>44140</c:v>
                </c:pt>
                <c:pt idx="534">
                  <c:v>44139</c:v>
                </c:pt>
                <c:pt idx="535">
                  <c:v>44138</c:v>
                </c:pt>
                <c:pt idx="536">
                  <c:v>44137</c:v>
                </c:pt>
                <c:pt idx="537">
                  <c:v>44136</c:v>
                </c:pt>
                <c:pt idx="538">
                  <c:v>44135</c:v>
                </c:pt>
                <c:pt idx="539">
                  <c:v>44134</c:v>
                </c:pt>
                <c:pt idx="540">
                  <c:v>44133</c:v>
                </c:pt>
                <c:pt idx="541">
                  <c:v>44132</c:v>
                </c:pt>
                <c:pt idx="542">
                  <c:v>44131</c:v>
                </c:pt>
                <c:pt idx="543">
                  <c:v>44130</c:v>
                </c:pt>
                <c:pt idx="544">
                  <c:v>44129</c:v>
                </c:pt>
                <c:pt idx="545">
                  <c:v>44128</c:v>
                </c:pt>
                <c:pt idx="546">
                  <c:v>44127</c:v>
                </c:pt>
                <c:pt idx="547">
                  <c:v>44126</c:v>
                </c:pt>
                <c:pt idx="548">
                  <c:v>44125</c:v>
                </c:pt>
                <c:pt idx="549">
                  <c:v>44124</c:v>
                </c:pt>
                <c:pt idx="550">
                  <c:v>44123</c:v>
                </c:pt>
                <c:pt idx="551">
                  <c:v>44122</c:v>
                </c:pt>
                <c:pt idx="552">
                  <c:v>44121</c:v>
                </c:pt>
                <c:pt idx="553">
                  <c:v>44120</c:v>
                </c:pt>
                <c:pt idx="554">
                  <c:v>44119</c:v>
                </c:pt>
                <c:pt idx="555">
                  <c:v>44118</c:v>
                </c:pt>
                <c:pt idx="556">
                  <c:v>44117</c:v>
                </c:pt>
                <c:pt idx="557">
                  <c:v>44116</c:v>
                </c:pt>
                <c:pt idx="558">
                  <c:v>44115</c:v>
                </c:pt>
                <c:pt idx="559">
                  <c:v>44114</c:v>
                </c:pt>
                <c:pt idx="560">
                  <c:v>44113</c:v>
                </c:pt>
                <c:pt idx="561">
                  <c:v>44112</c:v>
                </c:pt>
                <c:pt idx="562">
                  <c:v>44111</c:v>
                </c:pt>
                <c:pt idx="563">
                  <c:v>44110</c:v>
                </c:pt>
                <c:pt idx="564">
                  <c:v>44109</c:v>
                </c:pt>
                <c:pt idx="565">
                  <c:v>44108</c:v>
                </c:pt>
                <c:pt idx="566">
                  <c:v>44107</c:v>
                </c:pt>
                <c:pt idx="567">
                  <c:v>44106</c:v>
                </c:pt>
                <c:pt idx="568">
                  <c:v>44105</c:v>
                </c:pt>
                <c:pt idx="569">
                  <c:v>44104</c:v>
                </c:pt>
                <c:pt idx="570">
                  <c:v>44103</c:v>
                </c:pt>
                <c:pt idx="571">
                  <c:v>44102</c:v>
                </c:pt>
                <c:pt idx="572">
                  <c:v>44101</c:v>
                </c:pt>
                <c:pt idx="573">
                  <c:v>44100</c:v>
                </c:pt>
                <c:pt idx="574">
                  <c:v>44099</c:v>
                </c:pt>
                <c:pt idx="575">
                  <c:v>44098</c:v>
                </c:pt>
                <c:pt idx="576">
                  <c:v>44097</c:v>
                </c:pt>
                <c:pt idx="577">
                  <c:v>44096</c:v>
                </c:pt>
                <c:pt idx="578">
                  <c:v>44095</c:v>
                </c:pt>
                <c:pt idx="579">
                  <c:v>44094</c:v>
                </c:pt>
                <c:pt idx="580">
                  <c:v>44093</c:v>
                </c:pt>
                <c:pt idx="581">
                  <c:v>44092</c:v>
                </c:pt>
                <c:pt idx="582">
                  <c:v>44091</c:v>
                </c:pt>
                <c:pt idx="583">
                  <c:v>44090</c:v>
                </c:pt>
                <c:pt idx="584">
                  <c:v>44089</c:v>
                </c:pt>
                <c:pt idx="585">
                  <c:v>44088</c:v>
                </c:pt>
                <c:pt idx="586">
                  <c:v>44087</c:v>
                </c:pt>
                <c:pt idx="587">
                  <c:v>44086</c:v>
                </c:pt>
                <c:pt idx="588">
                  <c:v>44085</c:v>
                </c:pt>
                <c:pt idx="589">
                  <c:v>44084</c:v>
                </c:pt>
                <c:pt idx="590">
                  <c:v>44083</c:v>
                </c:pt>
                <c:pt idx="591">
                  <c:v>44082</c:v>
                </c:pt>
                <c:pt idx="592">
                  <c:v>44081</c:v>
                </c:pt>
                <c:pt idx="593">
                  <c:v>44080</c:v>
                </c:pt>
                <c:pt idx="594">
                  <c:v>44079</c:v>
                </c:pt>
                <c:pt idx="595">
                  <c:v>44078</c:v>
                </c:pt>
                <c:pt idx="596">
                  <c:v>44077</c:v>
                </c:pt>
                <c:pt idx="597">
                  <c:v>44076</c:v>
                </c:pt>
                <c:pt idx="598">
                  <c:v>44075</c:v>
                </c:pt>
                <c:pt idx="599">
                  <c:v>44074</c:v>
                </c:pt>
                <c:pt idx="600">
                  <c:v>44073</c:v>
                </c:pt>
                <c:pt idx="601">
                  <c:v>44072</c:v>
                </c:pt>
                <c:pt idx="602">
                  <c:v>44071</c:v>
                </c:pt>
                <c:pt idx="603">
                  <c:v>44070</c:v>
                </c:pt>
                <c:pt idx="604">
                  <c:v>44069</c:v>
                </c:pt>
                <c:pt idx="605">
                  <c:v>44068</c:v>
                </c:pt>
                <c:pt idx="606">
                  <c:v>44067</c:v>
                </c:pt>
                <c:pt idx="607">
                  <c:v>44066</c:v>
                </c:pt>
                <c:pt idx="608">
                  <c:v>44065</c:v>
                </c:pt>
                <c:pt idx="609">
                  <c:v>44064</c:v>
                </c:pt>
                <c:pt idx="610">
                  <c:v>44063</c:v>
                </c:pt>
                <c:pt idx="611">
                  <c:v>44062</c:v>
                </c:pt>
                <c:pt idx="612">
                  <c:v>44061</c:v>
                </c:pt>
                <c:pt idx="613">
                  <c:v>44060</c:v>
                </c:pt>
                <c:pt idx="614">
                  <c:v>44059</c:v>
                </c:pt>
                <c:pt idx="615">
                  <c:v>44058</c:v>
                </c:pt>
                <c:pt idx="616">
                  <c:v>44057</c:v>
                </c:pt>
                <c:pt idx="617">
                  <c:v>44056</c:v>
                </c:pt>
                <c:pt idx="618">
                  <c:v>44055</c:v>
                </c:pt>
                <c:pt idx="619">
                  <c:v>44054</c:v>
                </c:pt>
                <c:pt idx="620">
                  <c:v>44053</c:v>
                </c:pt>
                <c:pt idx="621">
                  <c:v>44052</c:v>
                </c:pt>
                <c:pt idx="622">
                  <c:v>44051</c:v>
                </c:pt>
                <c:pt idx="623">
                  <c:v>44050</c:v>
                </c:pt>
                <c:pt idx="624">
                  <c:v>44049</c:v>
                </c:pt>
                <c:pt idx="625">
                  <c:v>44048</c:v>
                </c:pt>
                <c:pt idx="626">
                  <c:v>44047</c:v>
                </c:pt>
                <c:pt idx="627">
                  <c:v>44046</c:v>
                </c:pt>
                <c:pt idx="628">
                  <c:v>44045</c:v>
                </c:pt>
                <c:pt idx="629">
                  <c:v>44044</c:v>
                </c:pt>
                <c:pt idx="630">
                  <c:v>44043</c:v>
                </c:pt>
                <c:pt idx="631">
                  <c:v>44042</c:v>
                </c:pt>
                <c:pt idx="632">
                  <c:v>44041</c:v>
                </c:pt>
                <c:pt idx="633">
                  <c:v>44040</c:v>
                </c:pt>
                <c:pt idx="634">
                  <c:v>44039</c:v>
                </c:pt>
                <c:pt idx="635">
                  <c:v>44038</c:v>
                </c:pt>
                <c:pt idx="636">
                  <c:v>44037</c:v>
                </c:pt>
                <c:pt idx="637">
                  <c:v>44036</c:v>
                </c:pt>
                <c:pt idx="638">
                  <c:v>44035</c:v>
                </c:pt>
                <c:pt idx="639">
                  <c:v>44034</c:v>
                </c:pt>
                <c:pt idx="640">
                  <c:v>44033</c:v>
                </c:pt>
                <c:pt idx="641">
                  <c:v>44032</c:v>
                </c:pt>
                <c:pt idx="642">
                  <c:v>44031</c:v>
                </c:pt>
                <c:pt idx="643">
                  <c:v>44030</c:v>
                </c:pt>
                <c:pt idx="644">
                  <c:v>44029</c:v>
                </c:pt>
                <c:pt idx="645">
                  <c:v>44028</c:v>
                </c:pt>
                <c:pt idx="646">
                  <c:v>44027</c:v>
                </c:pt>
                <c:pt idx="647">
                  <c:v>44026</c:v>
                </c:pt>
                <c:pt idx="648">
                  <c:v>44025</c:v>
                </c:pt>
                <c:pt idx="649">
                  <c:v>44024</c:v>
                </c:pt>
                <c:pt idx="650">
                  <c:v>44023</c:v>
                </c:pt>
                <c:pt idx="651">
                  <c:v>44022</c:v>
                </c:pt>
                <c:pt idx="652">
                  <c:v>44021</c:v>
                </c:pt>
                <c:pt idx="653">
                  <c:v>44020</c:v>
                </c:pt>
                <c:pt idx="654">
                  <c:v>44019</c:v>
                </c:pt>
                <c:pt idx="655">
                  <c:v>44018</c:v>
                </c:pt>
                <c:pt idx="656">
                  <c:v>44017</c:v>
                </c:pt>
                <c:pt idx="657">
                  <c:v>44016</c:v>
                </c:pt>
                <c:pt idx="658">
                  <c:v>44015</c:v>
                </c:pt>
                <c:pt idx="659">
                  <c:v>44014</c:v>
                </c:pt>
                <c:pt idx="660">
                  <c:v>44013</c:v>
                </c:pt>
                <c:pt idx="661">
                  <c:v>44012</c:v>
                </c:pt>
                <c:pt idx="662">
                  <c:v>44011</c:v>
                </c:pt>
                <c:pt idx="663">
                  <c:v>44010</c:v>
                </c:pt>
                <c:pt idx="664">
                  <c:v>44009</c:v>
                </c:pt>
                <c:pt idx="665">
                  <c:v>44008</c:v>
                </c:pt>
                <c:pt idx="666">
                  <c:v>44007</c:v>
                </c:pt>
                <c:pt idx="667">
                  <c:v>44006</c:v>
                </c:pt>
                <c:pt idx="668">
                  <c:v>44005</c:v>
                </c:pt>
                <c:pt idx="669">
                  <c:v>44004</c:v>
                </c:pt>
                <c:pt idx="670">
                  <c:v>44003</c:v>
                </c:pt>
                <c:pt idx="671">
                  <c:v>44002</c:v>
                </c:pt>
                <c:pt idx="672">
                  <c:v>44001</c:v>
                </c:pt>
                <c:pt idx="673">
                  <c:v>44000</c:v>
                </c:pt>
                <c:pt idx="674">
                  <c:v>43999</c:v>
                </c:pt>
                <c:pt idx="675">
                  <c:v>43998</c:v>
                </c:pt>
                <c:pt idx="676">
                  <c:v>43997</c:v>
                </c:pt>
                <c:pt idx="677">
                  <c:v>43996</c:v>
                </c:pt>
                <c:pt idx="678">
                  <c:v>43995</c:v>
                </c:pt>
                <c:pt idx="679">
                  <c:v>43994</c:v>
                </c:pt>
                <c:pt idx="680">
                  <c:v>43993</c:v>
                </c:pt>
                <c:pt idx="681">
                  <c:v>43992</c:v>
                </c:pt>
                <c:pt idx="682">
                  <c:v>43991</c:v>
                </c:pt>
                <c:pt idx="683">
                  <c:v>43990</c:v>
                </c:pt>
                <c:pt idx="684">
                  <c:v>43989</c:v>
                </c:pt>
                <c:pt idx="685">
                  <c:v>43988</c:v>
                </c:pt>
                <c:pt idx="686">
                  <c:v>43987</c:v>
                </c:pt>
                <c:pt idx="687">
                  <c:v>43986</c:v>
                </c:pt>
                <c:pt idx="688">
                  <c:v>43985</c:v>
                </c:pt>
                <c:pt idx="689">
                  <c:v>43984</c:v>
                </c:pt>
                <c:pt idx="690">
                  <c:v>43983</c:v>
                </c:pt>
                <c:pt idx="691">
                  <c:v>43982</c:v>
                </c:pt>
                <c:pt idx="692">
                  <c:v>43981</c:v>
                </c:pt>
                <c:pt idx="693">
                  <c:v>43980</c:v>
                </c:pt>
                <c:pt idx="694">
                  <c:v>43979</c:v>
                </c:pt>
                <c:pt idx="695">
                  <c:v>43978</c:v>
                </c:pt>
                <c:pt idx="696">
                  <c:v>43977</c:v>
                </c:pt>
                <c:pt idx="697">
                  <c:v>43976</c:v>
                </c:pt>
                <c:pt idx="698">
                  <c:v>43975</c:v>
                </c:pt>
                <c:pt idx="699">
                  <c:v>43974</c:v>
                </c:pt>
                <c:pt idx="700">
                  <c:v>43973</c:v>
                </c:pt>
                <c:pt idx="701">
                  <c:v>43972</c:v>
                </c:pt>
                <c:pt idx="702">
                  <c:v>43971</c:v>
                </c:pt>
                <c:pt idx="703">
                  <c:v>43970</c:v>
                </c:pt>
                <c:pt idx="704">
                  <c:v>43969</c:v>
                </c:pt>
                <c:pt idx="705">
                  <c:v>43968</c:v>
                </c:pt>
                <c:pt idx="706">
                  <c:v>43967</c:v>
                </c:pt>
                <c:pt idx="707">
                  <c:v>43966</c:v>
                </c:pt>
                <c:pt idx="708">
                  <c:v>43965</c:v>
                </c:pt>
                <c:pt idx="709">
                  <c:v>43964</c:v>
                </c:pt>
                <c:pt idx="710">
                  <c:v>43963</c:v>
                </c:pt>
                <c:pt idx="711">
                  <c:v>43962</c:v>
                </c:pt>
                <c:pt idx="712">
                  <c:v>43961</c:v>
                </c:pt>
                <c:pt idx="713">
                  <c:v>43960</c:v>
                </c:pt>
                <c:pt idx="714">
                  <c:v>43959</c:v>
                </c:pt>
                <c:pt idx="715">
                  <c:v>43958</c:v>
                </c:pt>
                <c:pt idx="716">
                  <c:v>43957</c:v>
                </c:pt>
                <c:pt idx="717">
                  <c:v>43956</c:v>
                </c:pt>
                <c:pt idx="718">
                  <c:v>43955</c:v>
                </c:pt>
                <c:pt idx="719">
                  <c:v>43954</c:v>
                </c:pt>
                <c:pt idx="720">
                  <c:v>43953</c:v>
                </c:pt>
                <c:pt idx="721">
                  <c:v>43952</c:v>
                </c:pt>
                <c:pt idx="722">
                  <c:v>43951</c:v>
                </c:pt>
                <c:pt idx="723">
                  <c:v>43950</c:v>
                </c:pt>
                <c:pt idx="724">
                  <c:v>43949</c:v>
                </c:pt>
                <c:pt idx="725">
                  <c:v>43948</c:v>
                </c:pt>
                <c:pt idx="726">
                  <c:v>43947</c:v>
                </c:pt>
                <c:pt idx="727">
                  <c:v>43946</c:v>
                </c:pt>
                <c:pt idx="728">
                  <c:v>43945</c:v>
                </c:pt>
                <c:pt idx="729">
                  <c:v>43944</c:v>
                </c:pt>
                <c:pt idx="730">
                  <c:v>43943</c:v>
                </c:pt>
                <c:pt idx="731">
                  <c:v>43942</c:v>
                </c:pt>
                <c:pt idx="732">
                  <c:v>43941</c:v>
                </c:pt>
                <c:pt idx="733">
                  <c:v>43940</c:v>
                </c:pt>
                <c:pt idx="734">
                  <c:v>43939</c:v>
                </c:pt>
                <c:pt idx="735">
                  <c:v>43938</c:v>
                </c:pt>
                <c:pt idx="736">
                  <c:v>43937</c:v>
                </c:pt>
                <c:pt idx="737">
                  <c:v>43936</c:v>
                </c:pt>
                <c:pt idx="738">
                  <c:v>43935</c:v>
                </c:pt>
                <c:pt idx="739">
                  <c:v>43934</c:v>
                </c:pt>
                <c:pt idx="740">
                  <c:v>43933</c:v>
                </c:pt>
                <c:pt idx="741">
                  <c:v>43932</c:v>
                </c:pt>
                <c:pt idx="742">
                  <c:v>43931</c:v>
                </c:pt>
                <c:pt idx="743">
                  <c:v>43930</c:v>
                </c:pt>
                <c:pt idx="744">
                  <c:v>43929</c:v>
                </c:pt>
                <c:pt idx="745">
                  <c:v>43928</c:v>
                </c:pt>
                <c:pt idx="746">
                  <c:v>43927</c:v>
                </c:pt>
                <c:pt idx="747">
                  <c:v>43926</c:v>
                </c:pt>
                <c:pt idx="748">
                  <c:v>43925</c:v>
                </c:pt>
                <c:pt idx="749">
                  <c:v>43924</c:v>
                </c:pt>
                <c:pt idx="750">
                  <c:v>43923</c:v>
                </c:pt>
                <c:pt idx="751">
                  <c:v>43922</c:v>
                </c:pt>
                <c:pt idx="752">
                  <c:v>43921</c:v>
                </c:pt>
                <c:pt idx="753">
                  <c:v>43920</c:v>
                </c:pt>
                <c:pt idx="754">
                  <c:v>43919</c:v>
                </c:pt>
                <c:pt idx="755">
                  <c:v>43918</c:v>
                </c:pt>
                <c:pt idx="756">
                  <c:v>43917</c:v>
                </c:pt>
                <c:pt idx="757">
                  <c:v>43916</c:v>
                </c:pt>
                <c:pt idx="758">
                  <c:v>43915</c:v>
                </c:pt>
                <c:pt idx="759">
                  <c:v>43914</c:v>
                </c:pt>
                <c:pt idx="760">
                  <c:v>43913</c:v>
                </c:pt>
                <c:pt idx="761">
                  <c:v>43912</c:v>
                </c:pt>
                <c:pt idx="762">
                  <c:v>43911</c:v>
                </c:pt>
                <c:pt idx="763">
                  <c:v>43910</c:v>
                </c:pt>
                <c:pt idx="764">
                  <c:v>43909</c:v>
                </c:pt>
                <c:pt idx="765">
                  <c:v>43908</c:v>
                </c:pt>
                <c:pt idx="766">
                  <c:v>43907</c:v>
                </c:pt>
                <c:pt idx="767">
                  <c:v>43906</c:v>
                </c:pt>
                <c:pt idx="768">
                  <c:v>43905</c:v>
                </c:pt>
                <c:pt idx="769">
                  <c:v>43904</c:v>
                </c:pt>
                <c:pt idx="770">
                  <c:v>43903</c:v>
                </c:pt>
                <c:pt idx="771">
                  <c:v>43902</c:v>
                </c:pt>
                <c:pt idx="772">
                  <c:v>43901</c:v>
                </c:pt>
                <c:pt idx="773">
                  <c:v>43900</c:v>
                </c:pt>
                <c:pt idx="774">
                  <c:v>43899</c:v>
                </c:pt>
                <c:pt idx="775">
                  <c:v>43898</c:v>
                </c:pt>
                <c:pt idx="776">
                  <c:v>43897</c:v>
                </c:pt>
                <c:pt idx="777">
                  <c:v>43896</c:v>
                </c:pt>
                <c:pt idx="778">
                  <c:v>43895</c:v>
                </c:pt>
                <c:pt idx="779">
                  <c:v>43894</c:v>
                </c:pt>
                <c:pt idx="780">
                  <c:v>43893</c:v>
                </c:pt>
                <c:pt idx="781">
                  <c:v>43892</c:v>
                </c:pt>
                <c:pt idx="782">
                  <c:v>43891</c:v>
                </c:pt>
                <c:pt idx="783">
                  <c:v>43890</c:v>
                </c:pt>
              </c:numCache>
            </c:numRef>
          </c:cat>
          <c:val>
            <c:numRef>
              <c:f>KCDC_Total_Deaths_Data!$D$8:$D$863</c:f>
              <c:numCache>
                <c:formatCode>General</c:formatCode>
                <c:ptCount val="856"/>
                <c:pt idx="0">
                  <c:v>206</c:v>
                </c:pt>
                <c:pt idx="1">
                  <c:v>147</c:v>
                </c:pt>
                <c:pt idx="2">
                  <c:v>166</c:v>
                </c:pt>
                <c:pt idx="3">
                  <c:v>130</c:v>
                </c:pt>
                <c:pt idx="4">
                  <c:v>132</c:v>
                </c:pt>
                <c:pt idx="5">
                  <c:v>203</c:v>
                </c:pt>
                <c:pt idx="6">
                  <c:v>273</c:v>
                </c:pt>
                <c:pt idx="7">
                  <c:v>264</c:v>
                </c:pt>
                <c:pt idx="8">
                  <c:v>318</c:v>
                </c:pt>
                <c:pt idx="9">
                  <c:v>184</c:v>
                </c:pt>
                <c:pt idx="10">
                  <c:v>171</c:v>
                </c:pt>
                <c:pt idx="11">
                  <c:v>258</c:v>
                </c:pt>
                <c:pt idx="12">
                  <c:v>329</c:v>
                </c:pt>
                <c:pt idx="13">
                  <c:v>338</c:v>
                </c:pt>
                <c:pt idx="14">
                  <c:v>373</c:v>
                </c:pt>
                <c:pt idx="15">
                  <c:v>348</c:v>
                </c:pt>
                <c:pt idx="16">
                  <c:v>371</c:v>
                </c:pt>
                <c:pt idx="17">
                  <c:v>209</c:v>
                </c:pt>
                <c:pt idx="18">
                  <c:v>218</c:v>
                </c:pt>
                <c:pt idx="19">
                  <c:v>306</c:v>
                </c:pt>
                <c:pt idx="20">
                  <c:v>339</c:v>
                </c:pt>
                <c:pt idx="21">
                  <c:v>360</c:v>
                </c:pt>
                <c:pt idx="22">
                  <c:v>375</c:v>
                </c:pt>
                <c:pt idx="23">
                  <c:v>432</c:v>
                </c:pt>
                <c:pt idx="24">
                  <c:v>237</c:v>
                </c:pt>
                <c:pt idx="25">
                  <c:v>287</c:v>
                </c:pt>
                <c:pt idx="26">
                  <c:v>282</c:v>
                </c:pt>
                <c:pt idx="27">
                  <c:v>323</c:v>
                </c:pt>
                <c:pt idx="28">
                  <c:v>392</c:v>
                </c:pt>
                <c:pt idx="29">
                  <c:v>470</c:v>
                </c:pt>
                <c:pt idx="30">
                  <c:v>291</c:v>
                </c:pt>
                <c:pt idx="31">
                  <c:v>384</c:v>
                </c:pt>
                <c:pt idx="32">
                  <c:v>329</c:v>
                </c:pt>
                <c:pt idx="33">
                  <c:v>327</c:v>
                </c:pt>
                <c:pt idx="34">
                  <c:v>319</c:v>
                </c:pt>
                <c:pt idx="35">
                  <c:v>301</c:v>
                </c:pt>
                <c:pt idx="36">
                  <c:v>429</c:v>
                </c:pt>
                <c:pt idx="37">
                  <c:v>164</c:v>
                </c:pt>
                <c:pt idx="38">
                  <c:v>293</c:v>
                </c:pt>
                <c:pt idx="39">
                  <c:v>200</c:v>
                </c:pt>
                <c:pt idx="40">
                  <c:v>251</c:v>
                </c:pt>
                <c:pt idx="41">
                  <c:v>269</c:v>
                </c:pt>
                <c:pt idx="42">
                  <c:v>229</c:v>
                </c:pt>
                <c:pt idx="43">
                  <c:v>206</c:v>
                </c:pt>
                <c:pt idx="44">
                  <c:v>158</c:v>
                </c:pt>
                <c:pt idx="45">
                  <c:v>186</c:v>
                </c:pt>
                <c:pt idx="46">
                  <c:v>139</c:v>
                </c:pt>
                <c:pt idx="47">
                  <c:v>161</c:v>
                </c:pt>
                <c:pt idx="48">
                  <c:v>216</c:v>
                </c:pt>
                <c:pt idx="49">
                  <c:v>186</c:v>
                </c:pt>
                <c:pt idx="50">
                  <c:v>128</c:v>
                </c:pt>
                <c:pt idx="51">
                  <c:v>96</c:v>
                </c:pt>
                <c:pt idx="52">
                  <c:v>112</c:v>
                </c:pt>
                <c:pt idx="53">
                  <c:v>114</c:v>
                </c:pt>
                <c:pt idx="54">
                  <c:v>49</c:v>
                </c:pt>
                <c:pt idx="55">
                  <c:v>112</c:v>
                </c:pt>
                <c:pt idx="56">
                  <c:v>94</c:v>
                </c:pt>
                <c:pt idx="57">
                  <c:v>82</c:v>
                </c:pt>
                <c:pt idx="58">
                  <c:v>99</c:v>
                </c:pt>
                <c:pt idx="59">
                  <c:v>58</c:v>
                </c:pt>
                <c:pt idx="60">
                  <c:v>45</c:v>
                </c:pt>
                <c:pt idx="61">
                  <c:v>51</c:v>
                </c:pt>
                <c:pt idx="62">
                  <c:v>71</c:v>
                </c:pt>
                <c:pt idx="63">
                  <c:v>45</c:v>
                </c:pt>
                <c:pt idx="64">
                  <c:v>36</c:v>
                </c:pt>
                <c:pt idx="65">
                  <c:v>39</c:v>
                </c:pt>
                <c:pt idx="66">
                  <c:v>61</c:v>
                </c:pt>
                <c:pt idx="67">
                  <c:v>21</c:v>
                </c:pt>
                <c:pt idx="68">
                  <c:v>36</c:v>
                </c:pt>
                <c:pt idx="69">
                  <c:v>33</c:v>
                </c:pt>
                <c:pt idx="70">
                  <c:v>49</c:v>
                </c:pt>
                <c:pt idx="71">
                  <c:v>20</c:v>
                </c:pt>
                <c:pt idx="72">
                  <c:v>21</c:v>
                </c:pt>
                <c:pt idx="73">
                  <c:v>36</c:v>
                </c:pt>
                <c:pt idx="74">
                  <c:v>13</c:v>
                </c:pt>
                <c:pt idx="75">
                  <c:v>15</c:v>
                </c:pt>
                <c:pt idx="76">
                  <c:v>22</c:v>
                </c:pt>
                <c:pt idx="77">
                  <c:v>24</c:v>
                </c:pt>
                <c:pt idx="78">
                  <c:v>25</c:v>
                </c:pt>
                <c:pt idx="79">
                  <c:v>15</c:v>
                </c:pt>
                <c:pt idx="80">
                  <c:v>17</c:v>
                </c:pt>
                <c:pt idx="81">
                  <c:v>23</c:v>
                </c:pt>
                <c:pt idx="82">
                  <c:v>20</c:v>
                </c:pt>
                <c:pt idx="83">
                  <c:v>34</c:v>
                </c:pt>
                <c:pt idx="84">
                  <c:v>24</c:v>
                </c:pt>
                <c:pt idx="85">
                  <c:v>34</c:v>
                </c:pt>
                <c:pt idx="86">
                  <c:v>32</c:v>
                </c:pt>
                <c:pt idx="87">
                  <c:v>23</c:v>
                </c:pt>
                <c:pt idx="88">
                  <c:v>25</c:v>
                </c:pt>
                <c:pt idx="89">
                  <c:v>11</c:v>
                </c:pt>
                <c:pt idx="90">
                  <c:v>28</c:v>
                </c:pt>
                <c:pt idx="91">
                  <c:v>21</c:v>
                </c:pt>
                <c:pt idx="92">
                  <c:v>28</c:v>
                </c:pt>
                <c:pt idx="93">
                  <c:v>74</c:v>
                </c:pt>
                <c:pt idx="94">
                  <c:v>45</c:v>
                </c:pt>
                <c:pt idx="95">
                  <c:v>23</c:v>
                </c:pt>
                <c:pt idx="96">
                  <c:v>29</c:v>
                </c:pt>
                <c:pt idx="97">
                  <c:v>22</c:v>
                </c:pt>
                <c:pt idx="98">
                  <c:v>49</c:v>
                </c:pt>
                <c:pt idx="99">
                  <c:v>44</c:v>
                </c:pt>
                <c:pt idx="100">
                  <c:v>52</c:v>
                </c:pt>
                <c:pt idx="101">
                  <c:v>43</c:v>
                </c:pt>
                <c:pt idx="102">
                  <c:v>34</c:v>
                </c:pt>
                <c:pt idx="103">
                  <c:v>51</c:v>
                </c:pt>
                <c:pt idx="104">
                  <c:v>54</c:v>
                </c:pt>
                <c:pt idx="105">
                  <c:v>45</c:v>
                </c:pt>
                <c:pt idx="106">
                  <c:v>49</c:v>
                </c:pt>
                <c:pt idx="107">
                  <c:v>57</c:v>
                </c:pt>
                <c:pt idx="108">
                  <c:v>51</c:v>
                </c:pt>
                <c:pt idx="109">
                  <c:v>36</c:v>
                </c:pt>
                <c:pt idx="110">
                  <c:v>69</c:v>
                </c:pt>
                <c:pt idx="111">
                  <c:v>62</c:v>
                </c:pt>
                <c:pt idx="112">
                  <c:v>108</c:v>
                </c:pt>
                <c:pt idx="113">
                  <c:v>73</c:v>
                </c:pt>
                <c:pt idx="114">
                  <c:v>36</c:v>
                </c:pt>
                <c:pt idx="115">
                  <c:v>46</c:v>
                </c:pt>
                <c:pt idx="116">
                  <c:v>55</c:v>
                </c:pt>
                <c:pt idx="117">
                  <c:v>69</c:v>
                </c:pt>
                <c:pt idx="118">
                  <c:v>105</c:v>
                </c:pt>
                <c:pt idx="119">
                  <c:v>56</c:v>
                </c:pt>
                <c:pt idx="120">
                  <c:v>109</c:v>
                </c:pt>
                <c:pt idx="121">
                  <c:v>78</c:v>
                </c:pt>
                <c:pt idx="122">
                  <c:v>52</c:v>
                </c:pt>
                <c:pt idx="123">
                  <c:v>54</c:v>
                </c:pt>
                <c:pt idx="124">
                  <c:v>78</c:v>
                </c:pt>
                <c:pt idx="125">
                  <c:v>53</c:v>
                </c:pt>
                <c:pt idx="126">
                  <c:v>73</c:v>
                </c:pt>
                <c:pt idx="127">
                  <c:v>62</c:v>
                </c:pt>
                <c:pt idx="128">
                  <c:v>70</c:v>
                </c:pt>
                <c:pt idx="129">
                  <c:v>94</c:v>
                </c:pt>
                <c:pt idx="130">
                  <c:v>40</c:v>
                </c:pt>
                <c:pt idx="131">
                  <c:v>43</c:v>
                </c:pt>
                <c:pt idx="132">
                  <c:v>80</c:v>
                </c:pt>
                <c:pt idx="133">
                  <c:v>53</c:v>
                </c:pt>
                <c:pt idx="134">
                  <c:v>57</c:v>
                </c:pt>
                <c:pt idx="135">
                  <c:v>63</c:v>
                </c:pt>
                <c:pt idx="136">
                  <c:v>64</c:v>
                </c:pt>
                <c:pt idx="137">
                  <c:v>41</c:v>
                </c:pt>
                <c:pt idx="138">
                  <c:v>43</c:v>
                </c:pt>
                <c:pt idx="139">
                  <c:v>70</c:v>
                </c:pt>
                <c:pt idx="140">
                  <c:v>34</c:v>
                </c:pt>
                <c:pt idx="141">
                  <c:v>47</c:v>
                </c:pt>
                <c:pt idx="142">
                  <c:v>34</c:v>
                </c:pt>
                <c:pt idx="143">
                  <c:v>44</c:v>
                </c:pt>
                <c:pt idx="144">
                  <c:v>32</c:v>
                </c:pt>
                <c:pt idx="145">
                  <c:v>56</c:v>
                </c:pt>
                <c:pt idx="146">
                  <c:v>52</c:v>
                </c:pt>
                <c:pt idx="147">
                  <c:v>39</c:v>
                </c:pt>
                <c:pt idx="148">
                  <c:v>39</c:v>
                </c:pt>
                <c:pt idx="149">
                  <c:v>34</c:v>
                </c:pt>
                <c:pt idx="150">
                  <c:v>30</c:v>
                </c:pt>
                <c:pt idx="151">
                  <c:v>24</c:v>
                </c:pt>
                <c:pt idx="152">
                  <c:v>30</c:v>
                </c:pt>
                <c:pt idx="153">
                  <c:v>29</c:v>
                </c:pt>
                <c:pt idx="154">
                  <c:v>28</c:v>
                </c:pt>
                <c:pt idx="155">
                  <c:v>29</c:v>
                </c:pt>
                <c:pt idx="156">
                  <c:v>21</c:v>
                </c:pt>
                <c:pt idx="157">
                  <c:v>22</c:v>
                </c:pt>
                <c:pt idx="158">
                  <c:v>12</c:v>
                </c:pt>
                <c:pt idx="159">
                  <c:v>20</c:v>
                </c:pt>
                <c:pt idx="160">
                  <c:v>32</c:v>
                </c:pt>
                <c:pt idx="161">
                  <c:v>18</c:v>
                </c:pt>
                <c:pt idx="162">
                  <c:v>21</c:v>
                </c:pt>
                <c:pt idx="163">
                  <c:v>14</c:v>
                </c:pt>
                <c:pt idx="164">
                  <c:v>18</c:v>
                </c:pt>
                <c:pt idx="165">
                  <c:v>13</c:v>
                </c:pt>
                <c:pt idx="166">
                  <c:v>11</c:v>
                </c:pt>
                <c:pt idx="167">
                  <c:v>20</c:v>
                </c:pt>
                <c:pt idx="168">
                  <c:v>20</c:v>
                </c:pt>
                <c:pt idx="169">
                  <c:v>24</c:v>
                </c:pt>
                <c:pt idx="170">
                  <c:v>18</c:v>
                </c:pt>
                <c:pt idx="171">
                  <c:v>16</c:v>
                </c:pt>
                <c:pt idx="172">
                  <c:v>9</c:v>
                </c:pt>
                <c:pt idx="173">
                  <c:v>19</c:v>
                </c:pt>
                <c:pt idx="174">
                  <c:v>13</c:v>
                </c:pt>
                <c:pt idx="175">
                  <c:v>9</c:v>
                </c:pt>
                <c:pt idx="176">
                  <c:v>11</c:v>
                </c:pt>
                <c:pt idx="177">
                  <c:v>9</c:v>
                </c:pt>
                <c:pt idx="178">
                  <c:v>15</c:v>
                </c:pt>
                <c:pt idx="179">
                  <c:v>7</c:v>
                </c:pt>
                <c:pt idx="180">
                  <c:v>21</c:v>
                </c:pt>
                <c:pt idx="181">
                  <c:v>20</c:v>
                </c:pt>
                <c:pt idx="182">
                  <c:v>16</c:v>
                </c:pt>
                <c:pt idx="183">
                  <c:v>11</c:v>
                </c:pt>
                <c:pt idx="184">
                  <c:v>9</c:v>
                </c:pt>
                <c:pt idx="185">
                  <c:v>21</c:v>
                </c:pt>
                <c:pt idx="186">
                  <c:v>8</c:v>
                </c:pt>
                <c:pt idx="187">
                  <c:v>16</c:v>
                </c:pt>
                <c:pt idx="188">
                  <c:v>18</c:v>
                </c:pt>
                <c:pt idx="189">
                  <c:v>8</c:v>
                </c:pt>
                <c:pt idx="190">
                  <c:v>13</c:v>
                </c:pt>
                <c:pt idx="191">
                  <c:v>11</c:v>
                </c:pt>
                <c:pt idx="192">
                  <c:v>11</c:v>
                </c:pt>
                <c:pt idx="193">
                  <c:v>8</c:v>
                </c:pt>
                <c:pt idx="194">
                  <c:v>15</c:v>
                </c:pt>
                <c:pt idx="195">
                  <c:v>6</c:v>
                </c:pt>
                <c:pt idx="196">
                  <c:v>10</c:v>
                </c:pt>
                <c:pt idx="197">
                  <c:v>8</c:v>
                </c:pt>
                <c:pt idx="198">
                  <c:v>12</c:v>
                </c:pt>
                <c:pt idx="199">
                  <c:v>11</c:v>
                </c:pt>
                <c:pt idx="200">
                  <c:v>6</c:v>
                </c:pt>
                <c:pt idx="201">
                  <c:v>3</c:v>
                </c:pt>
                <c:pt idx="202">
                  <c:v>7</c:v>
                </c:pt>
                <c:pt idx="203">
                  <c:v>16</c:v>
                </c:pt>
                <c:pt idx="204">
                  <c:v>7</c:v>
                </c:pt>
                <c:pt idx="205">
                  <c:v>10</c:v>
                </c:pt>
                <c:pt idx="206">
                  <c:v>8</c:v>
                </c:pt>
                <c:pt idx="207">
                  <c:v>6</c:v>
                </c:pt>
                <c:pt idx="208">
                  <c:v>9</c:v>
                </c:pt>
                <c:pt idx="209">
                  <c:v>7</c:v>
                </c:pt>
                <c:pt idx="210">
                  <c:v>7</c:v>
                </c:pt>
                <c:pt idx="211">
                  <c:v>8</c:v>
                </c:pt>
                <c:pt idx="212">
                  <c:v>6</c:v>
                </c:pt>
                <c:pt idx="213">
                  <c:v>4</c:v>
                </c:pt>
                <c:pt idx="214">
                  <c:v>5</c:v>
                </c:pt>
                <c:pt idx="215">
                  <c:v>10</c:v>
                </c:pt>
                <c:pt idx="216">
                  <c:v>5</c:v>
                </c:pt>
                <c:pt idx="217">
                  <c:v>3</c:v>
                </c:pt>
                <c:pt idx="218">
                  <c:v>6</c:v>
                </c:pt>
                <c:pt idx="219">
                  <c:v>13</c:v>
                </c:pt>
                <c:pt idx="220">
                  <c:v>7</c:v>
                </c:pt>
                <c:pt idx="221">
                  <c:v>1</c:v>
                </c:pt>
                <c:pt idx="222">
                  <c:v>1</c:v>
                </c:pt>
                <c:pt idx="223">
                  <c:v>10</c:v>
                </c:pt>
                <c:pt idx="224">
                  <c:v>5</c:v>
                </c:pt>
                <c:pt idx="225">
                  <c:v>9</c:v>
                </c:pt>
                <c:pt idx="226">
                  <c:v>4</c:v>
                </c:pt>
                <c:pt idx="227">
                  <c:v>3</c:v>
                </c:pt>
                <c:pt idx="228">
                  <c:v>6</c:v>
                </c:pt>
                <c:pt idx="229">
                  <c:v>6</c:v>
                </c:pt>
                <c:pt idx="230">
                  <c:v>7</c:v>
                </c:pt>
                <c:pt idx="231">
                  <c:v>5</c:v>
                </c:pt>
                <c:pt idx="232">
                  <c:v>11</c:v>
                </c:pt>
                <c:pt idx="233">
                  <c:v>7</c:v>
                </c:pt>
                <c:pt idx="234">
                  <c:v>1</c:v>
                </c:pt>
                <c:pt idx="235">
                  <c:v>5</c:v>
                </c:pt>
                <c:pt idx="236">
                  <c:v>3</c:v>
                </c:pt>
                <c:pt idx="237">
                  <c:v>11</c:v>
                </c:pt>
                <c:pt idx="238">
                  <c:v>8</c:v>
                </c:pt>
                <c:pt idx="239">
                  <c:v>20</c:v>
                </c:pt>
                <c:pt idx="240">
                  <c:v>9</c:v>
                </c:pt>
                <c:pt idx="241">
                  <c:v>6</c:v>
                </c:pt>
                <c:pt idx="242">
                  <c:v>7</c:v>
                </c:pt>
                <c:pt idx="243">
                  <c:v>13</c:v>
                </c:pt>
                <c:pt idx="244">
                  <c:v>5</c:v>
                </c:pt>
                <c:pt idx="245">
                  <c:v>6</c:v>
                </c:pt>
                <c:pt idx="246">
                  <c:v>13</c:v>
                </c:pt>
                <c:pt idx="247">
                  <c:v>5</c:v>
                </c:pt>
                <c:pt idx="248">
                  <c:v>6</c:v>
                </c:pt>
                <c:pt idx="249">
                  <c:v>11</c:v>
                </c:pt>
                <c:pt idx="250">
                  <c:v>8</c:v>
                </c:pt>
                <c:pt idx="251">
                  <c:v>4</c:v>
                </c:pt>
                <c:pt idx="252">
                  <c:v>6</c:v>
                </c:pt>
                <c:pt idx="253">
                  <c:v>3</c:v>
                </c:pt>
                <c:pt idx="254">
                  <c:v>1</c:v>
                </c:pt>
                <c:pt idx="255">
                  <c:v>9</c:v>
                </c:pt>
                <c:pt idx="256">
                  <c:v>4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5</c:v>
                </c:pt>
                <c:pt idx="263">
                  <c:v>1</c:v>
                </c:pt>
                <c:pt idx="264">
                  <c:v>3</c:v>
                </c:pt>
                <c:pt idx="265">
                  <c:v>6</c:v>
                </c:pt>
                <c:pt idx="266">
                  <c:v>4</c:v>
                </c:pt>
                <c:pt idx="267">
                  <c:v>2</c:v>
                </c:pt>
                <c:pt idx="268">
                  <c:v>4</c:v>
                </c:pt>
                <c:pt idx="269">
                  <c:v>2</c:v>
                </c:pt>
                <c:pt idx="270">
                  <c:v>4</c:v>
                </c:pt>
                <c:pt idx="271">
                  <c:v>5</c:v>
                </c:pt>
                <c:pt idx="272">
                  <c:v>2</c:v>
                </c:pt>
                <c:pt idx="273">
                  <c:v>3</c:v>
                </c:pt>
                <c:pt idx="274">
                  <c:v>3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4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5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5</c:v>
                </c:pt>
                <c:pt idx="307">
                  <c:v>1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4</c:v>
                </c:pt>
                <c:pt idx="326">
                  <c:v>2</c:v>
                </c:pt>
                <c:pt idx="327">
                  <c:v>6</c:v>
                </c:pt>
                <c:pt idx="328">
                  <c:v>5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4</c:v>
                </c:pt>
                <c:pt idx="333">
                  <c:v>3</c:v>
                </c:pt>
                <c:pt idx="334">
                  <c:v>5</c:v>
                </c:pt>
                <c:pt idx="335">
                  <c:v>4</c:v>
                </c:pt>
                <c:pt idx="336">
                  <c:v>6</c:v>
                </c:pt>
                <c:pt idx="337">
                  <c:v>4</c:v>
                </c:pt>
                <c:pt idx="338">
                  <c:v>8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2</c:v>
                </c:pt>
                <c:pt idx="344">
                  <c:v>7</c:v>
                </c:pt>
                <c:pt idx="345">
                  <c:v>5</c:v>
                </c:pt>
                <c:pt idx="346">
                  <c:v>4</c:v>
                </c:pt>
                <c:pt idx="347">
                  <c:v>1</c:v>
                </c:pt>
                <c:pt idx="348">
                  <c:v>9</c:v>
                </c:pt>
                <c:pt idx="349">
                  <c:v>5</c:v>
                </c:pt>
                <c:pt idx="350">
                  <c:v>9</c:v>
                </c:pt>
                <c:pt idx="351">
                  <c:v>4</c:v>
                </c:pt>
                <c:pt idx="352">
                  <c:v>7</c:v>
                </c:pt>
                <c:pt idx="353">
                  <c:v>6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1</c:v>
                </c:pt>
                <c:pt idx="360">
                  <c:v>3</c:v>
                </c:pt>
                <c:pt idx="361">
                  <c:v>4</c:v>
                </c:pt>
                <c:pt idx="362">
                  <c:v>1</c:v>
                </c:pt>
                <c:pt idx="363">
                  <c:v>1</c:v>
                </c:pt>
                <c:pt idx="364">
                  <c:v>3</c:v>
                </c:pt>
                <c:pt idx="365">
                  <c:v>2</c:v>
                </c:pt>
                <c:pt idx="366">
                  <c:v>4</c:v>
                </c:pt>
                <c:pt idx="367">
                  <c:v>1</c:v>
                </c:pt>
                <c:pt idx="368">
                  <c:v>4</c:v>
                </c:pt>
                <c:pt idx="369">
                  <c:v>3</c:v>
                </c:pt>
                <c:pt idx="370">
                  <c:v>4</c:v>
                </c:pt>
                <c:pt idx="371">
                  <c:v>2</c:v>
                </c:pt>
                <c:pt idx="372">
                  <c:v>6</c:v>
                </c:pt>
                <c:pt idx="373">
                  <c:v>7</c:v>
                </c:pt>
                <c:pt idx="374">
                  <c:v>5</c:v>
                </c:pt>
                <c:pt idx="375">
                  <c:v>2</c:v>
                </c:pt>
                <c:pt idx="376">
                  <c:v>3</c:v>
                </c:pt>
                <c:pt idx="377">
                  <c:v>1</c:v>
                </c:pt>
                <c:pt idx="378">
                  <c:v>6</c:v>
                </c:pt>
                <c:pt idx="379">
                  <c:v>2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4</c:v>
                </c:pt>
                <c:pt idx="387">
                  <c:v>2</c:v>
                </c:pt>
                <c:pt idx="388">
                  <c:v>3</c:v>
                </c:pt>
                <c:pt idx="389">
                  <c:v>4</c:v>
                </c:pt>
                <c:pt idx="390">
                  <c:v>1</c:v>
                </c:pt>
                <c:pt idx="391">
                  <c:v>5</c:v>
                </c:pt>
                <c:pt idx="392">
                  <c:v>7</c:v>
                </c:pt>
                <c:pt idx="393">
                  <c:v>2</c:v>
                </c:pt>
                <c:pt idx="394">
                  <c:v>3</c:v>
                </c:pt>
                <c:pt idx="395">
                  <c:v>7</c:v>
                </c:pt>
                <c:pt idx="396">
                  <c:v>1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8</c:v>
                </c:pt>
                <c:pt idx="402">
                  <c:v>3</c:v>
                </c:pt>
                <c:pt idx="403">
                  <c:v>6</c:v>
                </c:pt>
                <c:pt idx="404">
                  <c:v>2</c:v>
                </c:pt>
                <c:pt idx="405">
                  <c:v>5</c:v>
                </c:pt>
                <c:pt idx="406">
                  <c:v>10</c:v>
                </c:pt>
                <c:pt idx="407">
                  <c:v>4</c:v>
                </c:pt>
                <c:pt idx="408">
                  <c:v>3</c:v>
                </c:pt>
                <c:pt idx="409">
                  <c:v>3</c:v>
                </c:pt>
                <c:pt idx="410">
                  <c:v>8</c:v>
                </c:pt>
                <c:pt idx="411">
                  <c:v>2</c:v>
                </c:pt>
                <c:pt idx="412">
                  <c:v>5</c:v>
                </c:pt>
                <c:pt idx="413">
                  <c:v>8</c:v>
                </c:pt>
                <c:pt idx="414">
                  <c:v>7</c:v>
                </c:pt>
                <c:pt idx="415">
                  <c:v>6</c:v>
                </c:pt>
                <c:pt idx="416">
                  <c:v>1</c:v>
                </c:pt>
                <c:pt idx="417">
                  <c:v>2</c:v>
                </c:pt>
                <c:pt idx="418">
                  <c:v>8</c:v>
                </c:pt>
                <c:pt idx="419">
                  <c:v>10</c:v>
                </c:pt>
                <c:pt idx="420">
                  <c:v>4</c:v>
                </c:pt>
                <c:pt idx="421">
                  <c:v>5</c:v>
                </c:pt>
                <c:pt idx="422">
                  <c:v>3</c:v>
                </c:pt>
                <c:pt idx="423">
                  <c:v>11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6</c:v>
                </c:pt>
                <c:pt idx="428">
                  <c:v>6</c:v>
                </c:pt>
                <c:pt idx="429">
                  <c:v>4</c:v>
                </c:pt>
                <c:pt idx="430">
                  <c:v>7</c:v>
                </c:pt>
                <c:pt idx="431">
                  <c:v>5</c:v>
                </c:pt>
                <c:pt idx="432">
                  <c:v>8</c:v>
                </c:pt>
                <c:pt idx="433">
                  <c:v>7</c:v>
                </c:pt>
                <c:pt idx="434">
                  <c:v>11</c:v>
                </c:pt>
                <c:pt idx="435">
                  <c:v>10</c:v>
                </c:pt>
                <c:pt idx="436">
                  <c:v>4</c:v>
                </c:pt>
                <c:pt idx="437">
                  <c:v>8</c:v>
                </c:pt>
                <c:pt idx="438">
                  <c:v>3</c:v>
                </c:pt>
                <c:pt idx="439">
                  <c:v>7</c:v>
                </c:pt>
                <c:pt idx="440">
                  <c:v>5</c:v>
                </c:pt>
                <c:pt idx="441">
                  <c:v>11</c:v>
                </c:pt>
                <c:pt idx="442">
                  <c:v>7</c:v>
                </c:pt>
                <c:pt idx="443">
                  <c:v>6</c:v>
                </c:pt>
                <c:pt idx="444">
                  <c:v>10</c:v>
                </c:pt>
                <c:pt idx="445">
                  <c:v>5</c:v>
                </c:pt>
                <c:pt idx="446">
                  <c:v>6</c:v>
                </c:pt>
                <c:pt idx="447">
                  <c:v>15</c:v>
                </c:pt>
                <c:pt idx="448">
                  <c:v>13</c:v>
                </c:pt>
                <c:pt idx="449">
                  <c:v>8</c:v>
                </c:pt>
                <c:pt idx="450">
                  <c:v>7</c:v>
                </c:pt>
                <c:pt idx="451">
                  <c:v>11</c:v>
                </c:pt>
                <c:pt idx="452">
                  <c:v>11</c:v>
                </c:pt>
                <c:pt idx="453">
                  <c:v>12</c:v>
                </c:pt>
                <c:pt idx="454">
                  <c:v>9</c:v>
                </c:pt>
                <c:pt idx="455">
                  <c:v>12</c:v>
                </c:pt>
                <c:pt idx="456">
                  <c:v>16</c:v>
                </c:pt>
                <c:pt idx="457">
                  <c:v>17</c:v>
                </c:pt>
                <c:pt idx="458">
                  <c:v>19</c:v>
                </c:pt>
                <c:pt idx="459">
                  <c:v>15</c:v>
                </c:pt>
                <c:pt idx="460">
                  <c:v>13</c:v>
                </c:pt>
                <c:pt idx="461">
                  <c:v>19</c:v>
                </c:pt>
                <c:pt idx="462">
                  <c:v>22</c:v>
                </c:pt>
                <c:pt idx="463">
                  <c:v>10</c:v>
                </c:pt>
                <c:pt idx="464">
                  <c:v>20</c:v>
                </c:pt>
                <c:pt idx="465">
                  <c:v>25</c:v>
                </c:pt>
                <c:pt idx="466">
                  <c:v>15</c:v>
                </c:pt>
                <c:pt idx="467">
                  <c:v>25</c:v>
                </c:pt>
                <c:pt idx="468">
                  <c:v>19</c:v>
                </c:pt>
                <c:pt idx="469">
                  <c:v>35</c:v>
                </c:pt>
                <c:pt idx="470">
                  <c:v>19</c:v>
                </c:pt>
                <c:pt idx="471">
                  <c:v>20</c:v>
                </c:pt>
                <c:pt idx="472">
                  <c:v>26</c:v>
                </c:pt>
                <c:pt idx="473">
                  <c:v>19</c:v>
                </c:pt>
                <c:pt idx="474">
                  <c:v>20</c:v>
                </c:pt>
                <c:pt idx="475">
                  <c:v>25</c:v>
                </c:pt>
                <c:pt idx="476">
                  <c:v>17</c:v>
                </c:pt>
                <c:pt idx="477">
                  <c:v>21</c:v>
                </c:pt>
                <c:pt idx="478">
                  <c:v>20</c:v>
                </c:pt>
                <c:pt idx="479">
                  <c:v>40</c:v>
                </c:pt>
                <c:pt idx="480">
                  <c:v>11</c:v>
                </c:pt>
                <c:pt idx="481">
                  <c:v>15</c:v>
                </c:pt>
                <c:pt idx="482">
                  <c:v>20</c:v>
                </c:pt>
                <c:pt idx="483">
                  <c:v>17</c:v>
                </c:pt>
                <c:pt idx="484">
                  <c:v>17</c:v>
                </c:pt>
                <c:pt idx="485">
                  <c:v>17</c:v>
                </c:pt>
                <c:pt idx="486">
                  <c:v>24</c:v>
                </c:pt>
                <c:pt idx="487">
                  <c:v>24</c:v>
                </c:pt>
                <c:pt idx="488">
                  <c:v>15</c:v>
                </c:pt>
                <c:pt idx="489">
                  <c:v>14</c:v>
                </c:pt>
                <c:pt idx="490">
                  <c:v>11</c:v>
                </c:pt>
                <c:pt idx="491">
                  <c:v>22</c:v>
                </c:pt>
                <c:pt idx="492">
                  <c:v>12</c:v>
                </c:pt>
                <c:pt idx="493">
                  <c:v>13</c:v>
                </c:pt>
                <c:pt idx="494">
                  <c:v>7</c:v>
                </c:pt>
                <c:pt idx="495">
                  <c:v>2</c:v>
                </c:pt>
                <c:pt idx="496">
                  <c:v>6</c:v>
                </c:pt>
                <c:pt idx="497">
                  <c:v>8</c:v>
                </c:pt>
                <c:pt idx="498">
                  <c:v>8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5</c:v>
                </c:pt>
                <c:pt idx="503">
                  <c:v>4</c:v>
                </c:pt>
                <c:pt idx="504">
                  <c:v>7</c:v>
                </c:pt>
                <c:pt idx="505">
                  <c:v>3</c:v>
                </c:pt>
                <c:pt idx="506">
                  <c:v>0</c:v>
                </c:pt>
                <c:pt idx="507">
                  <c:v>0</c:v>
                </c:pt>
                <c:pt idx="508">
                  <c:v>3</c:v>
                </c:pt>
                <c:pt idx="509">
                  <c:v>1</c:v>
                </c:pt>
                <c:pt idx="510">
                  <c:v>6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1</c:v>
                </c:pt>
                <c:pt idx="515">
                  <c:v>4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4</c:v>
                </c:pt>
                <c:pt idx="525">
                  <c:v>1</c:v>
                </c:pt>
                <c:pt idx="526">
                  <c:v>0</c:v>
                </c:pt>
                <c:pt idx="527">
                  <c:v>2</c:v>
                </c:pt>
                <c:pt idx="528">
                  <c:v>5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4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3</c:v>
                </c:pt>
                <c:pt idx="543">
                  <c:v>0</c:v>
                </c:pt>
                <c:pt idx="544">
                  <c:v>0</c:v>
                </c:pt>
                <c:pt idx="545">
                  <c:v>2</c:v>
                </c:pt>
                <c:pt idx="546">
                  <c:v>2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0</c:v>
                </c:pt>
                <c:pt idx="551">
                  <c:v>1</c:v>
                </c:pt>
                <c:pt idx="552">
                  <c:v>2</c:v>
                </c:pt>
                <c:pt idx="553">
                  <c:v>2</c:v>
                </c:pt>
                <c:pt idx="554">
                  <c:v>1</c:v>
                </c:pt>
                <c:pt idx="555">
                  <c:v>4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3</c:v>
                </c:pt>
                <c:pt idx="563">
                  <c:v>0</c:v>
                </c:pt>
                <c:pt idx="564">
                  <c:v>1</c:v>
                </c:pt>
                <c:pt idx="565">
                  <c:v>1</c:v>
                </c:pt>
                <c:pt idx="566">
                  <c:v>4</c:v>
                </c:pt>
                <c:pt idx="567">
                  <c:v>1</c:v>
                </c:pt>
                <c:pt idx="568">
                  <c:v>2</c:v>
                </c:pt>
                <c:pt idx="569">
                  <c:v>6</c:v>
                </c:pt>
                <c:pt idx="570">
                  <c:v>1</c:v>
                </c:pt>
                <c:pt idx="571">
                  <c:v>5</c:v>
                </c:pt>
                <c:pt idx="572">
                  <c:v>2</c:v>
                </c:pt>
                <c:pt idx="573">
                  <c:v>4</c:v>
                </c:pt>
                <c:pt idx="574">
                  <c:v>2</c:v>
                </c:pt>
                <c:pt idx="575">
                  <c:v>5</c:v>
                </c:pt>
                <c:pt idx="576">
                  <c:v>0</c:v>
                </c:pt>
                <c:pt idx="577">
                  <c:v>3</c:v>
                </c:pt>
                <c:pt idx="578">
                  <c:v>2</c:v>
                </c:pt>
                <c:pt idx="579">
                  <c:v>5</c:v>
                </c:pt>
                <c:pt idx="580">
                  <c:v>1</c:v>
                </c:pt>
                <c:pt idx="581">
                  <c:v>5</c:v>
                </c:pt>
                <c:pt idx="582">
                  <c:v>5</c:v>
                </c:pt>
                <c:pt idx="583">
                  <c:v>0</c:v>
                </c:pt>
                <c:pt idx="584">
                  <c:v>4</c:v>
                </c:pt>
                <c:pt idx="585">
                  <c:v>5</c:v>
                </c:pt>
                <c:pt idx="586">
                  <c:v>3</c:v>
                </c:pt>
                <c:pt idx="587">
                  <c:v>5</c:v>
                </c:pt>
                <c:pt idx="588">
                  <c:v>4</c:v>
                </c:pt>
                <c:pt idx="589">
                  <c:v>2</c:v>
                </c:pt>
                <c:pt idx="590">
                  <c:v>3</c:v>
                </c:pt>
                <c:pt idx="591">
                  <c:v>5</c:v>
                </c:pt>
                <c:pt idx="592">
                  <c:v>2</c:v>
                </c:pt>
                <c:pt idx="593">
                  <c:v>1</c:v>
                </c:pt>
                <c:pt idx="594">
                  <c:v>2</c:v>
                </c:pt>
                <c:pt idx="595">
                  <c:v>2</c:v>
                </c:pt>
                <c:pt idx="596">
                  <c:v>3</c:v>
                </c:pt>
                <c:pt idx="597">
                  <c:v>2</c:v>
                </c:pt>
                <c:pt idx="598">
                  <c:v>0</c:v>
                </c:pt>
                <c:pt idx="599">
                  <c:v>1</c:v>
                </c:pt>
                <c:pt idx="600">
                  <c:v>2</c:v>
                </c:pt>
                <c:pt idx="601">
                  <c:v>5</c:v>
                </c:pt>
                <c:pt idx="602">
                  <c:v>3</c:v>
                </c:pt>
                <c:pt idx="603">
                  <c:v>1</c:v>
                </c:pt>
                <c:pt idx="604">
                  <c:v>2</c:v>
                </c:pt>
                <c:pt idx="605">
                  <c:v>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2</c:v>
                </c:pt>
                <c:pt idx="610">
                  <c:v>1</c:v>
                </c:pt>
                <c:pt idx="611">
                  <c:v>0</c:v>
                </c:pt>
                <c:pt idx="612">
                  <c:v>1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0</c:v>
                </c:pt>
                <c:pt idx="625">
                  <c:v>1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1</c:v>
                </c:pt>
                <c:pt idx="634">
                  <c:v>1</c:v>
                </c:pt>
                <c:pt idx="635">
                  <c:v>0</c:v>
                </c:pt>
                <c:pt idx="636">
                  <c:v>0</c:v>
                </c:pt>
                <c:pt idx="637">
                  <c:v>1</c:v>
                </c:pt>
                <c:pt idx="638">
                  <c:v>0</c:v>
                </c:pt>
                <c:pt idx="639">
                  <c:v>1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2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0</c:v>
                </c:pt>
                <c:pt idx="651">
                  <c:v>1</c:v>
                </c:pt>
                <c:pt idx="652">
                  <c:v>2</c:v>
                </c:pt>
                <c:pt idx="653">
                  <c:v>0</c:v>
                </c:pt>
                <c:pt idx="654">
                  <c:v>1</c:v>
                </c:pt>
                <c:pt idx="655">
                  <c:v>1</c:v>
                </c:pt>
                <c:pt idx="656">
                  <c:v>0</c:v>
                </c:pt>
                <c:pt idx="657">
                  <c:v>1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1</c:v>
                </c:pt>
                <c:pt idx="667">
                  <c:v>0</c:v>
                </c:pt>
                <c:pt idx="668">
                  <c:v>1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</c:v>
                </c:pt>
                <c:pt idx="680">
                  <c:v>0</c:v>
                </c:pt>
                <c:pt idx="681">
                  <c:v>2</c:v>
                </c:pt>
                <c:pt idx="682">
                  <c:v>1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2</c:v>
                </c:pt>
                <c:pt idx="697">
                  <c:v>1</c:v>
                </c:pt>
                <c:pt idx="698">
                  <c:v>0</c:v>
                </c:pt>
                <c:pt idx="699">
                  <c:v>2</c:v>
                </c:pt>
                <c:pt idx="700">
                  <c:v>0</c:v>
                </c:pt>
                <c:pt idx="701">
                  <c:v>1</c:v>
                </c:pt>
                <c:pt idx="702">
                  <c:v>0</c:v>
                </c:pt>
                <c:pt idx="703">
                  <c:v>0</c:v>
                </c:pt>
                <c:pt idx="704">
                  <c:v>1</c:v>
                </c:pt>
                <c:pt idx="705">
                  <c:v>0</c:v>
                </c:pt>
                <c:pt idx="706">
                  <c:v>2</c:v>
                </c:pt>
                <c:pt idx="707">
                  <c:v>0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1</c:v>
                </c:pt>
                <c:pt idx="716">
                  <c:v>1</c:v>
                </c:pt>
                <c:pt idx="717">
                  <c:v>2</c:v>
                </c:pt>
                <c:pt idx="718">
                  <c:v>2</c:v>
                </c:pt>
                <c:pt idx="719">
                  <c:v>0</c:v>
                </c:pt>
                <c:pt idx="720">
                  <c:v>2</c:v>
                </c:pt>
                <c:pt idx="721">
                  <c:v>1</c:v>
                </c:pt>
                <c:pt idx="722">
                  <c:v>1</c:v>
                </c:pt>
                <c:pt idx="723">
                  <c:v>2</c:v>
                </c:pt>
                <c:pt idx="724">
                  <c:v>1</c:v>
                </c:pt>
                <c:pt idx="725">
                  <c:v>1</c:v>
                </c:pt>
                <c:pt idx="726">
                  <c:v>2</c:v>
                </c:pt>
                <c:pt idx="727">
                  <c:v>0</c:v>
                </c:pt>
                <c:pt idx="728">
                  <c:v>0</c:v>
                </c:pt>
                <c:pt idx="729">
                  <c:v>2</c:v>
                </c:pt>
                <c:pt idx="730">
                  <c:v>1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1</c:v>
                </c:pt>
                <c:pt idx="736">
                  <c:v>4</c:v>
                </c:pt>
                <c:pt idx="737">
                  <c:v>3</c:v>
                </c:pt>
                <c:pt idx="738">
                  <c:v>5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4</c:v>
                </c:pt>
                <c:pt idx="743">
                  <c:v>4</c:v>
                </c:pt>
                <c:pt idx="744">
                  <c:v>8</c:v>
                </c:pt>
                <c:pt idx="745">
                  <c:v>6</c:v>
                </c:pt>
                <c:pt idx="746">
                  <c:v>3</c:v>
                </c:pt>
                <c:pt idx="747">
                  <c:v>6</c:v>
                </c:pt>
                <c:pt idx="748">
                  <c:v>3</c:v>
                </c:pt>
                <c:pt idx="749">
                  <c:v>5</c:v>
                </c:pt>
                <c:pt idx="750">
                  <c:v>4</c:v>
                </c:pt>
                <c:pt idx="751">
                  <c:v>3</c:v>
                </c:pt>
                <c:pt idx="752">
                  <c:v>4</c:v>
                </c:pt>
                <c:pt idx="753">
                  <c:v>6</c:v>
                </c:pt>
                <c:pt idx="754">
                  <c:v>8</c:v>
                </c:pt>
                <c:pt idx="755">
                  <c:v>5</c:v>
                </c:pt>
                <c:pt idx="756">
                  <c:v>8</c:v>
                </c:pt>
                <c:pt idx="757">
                  <c:v>5</c:v>
                </c:pt>
                <c:pt idx="758">
                  <c:v>6</c:v>
                </c:pt>
                <c:pt idx="759">
                  <c:v>9</c:v>
                </c:pt>
                <c:pt idx="760">
                  <c:v>7</c:v>
                </c:pt>
                <c:pt idx="761">
                  <c:v>2</c:v>
                </c:pt>
                <c:pt idx="762">
                  <c:v>8</c:v>
                </c:pt>
                <c:pt idx="763">
                  <c:v>3</c:v>
                </c:pt>
                <c:pt idx="764">
                  <c:v>7</c:v>
                </c:pt>
                <c:pt idx="765">
                  <c:v>3</c:v>
                </c:pt>
                <c:pt idx="766">
                  <c:v>6</c:v>
                </c:pt>
                <c:pt idx="767">
                  <c:v>0</c:v>
                </c:pt>
                <c:pt idx="768">
                  <c:v>3</c:v>
                </c:pt>
                <c:pt idx="769">
                  <c:v>5</c:v>
                </c:pt>
                <c:pt idx="770">
                  <c:v>1</c:v>
                </c:pt>
                <c:pt idx="771">
                  <c:v>6</c:v>
                </c:pt>
                <c:pt idx="772">
                  <c:v>6</c:v>
                </c:pt>
                <c:pt idx="773">
                  <c:v>3</c:v>
                </c:pt>
                <c:pt idx="774">
                  <c:v>1</c:v>
                </c:pt>
                <c:pt idx="775">
                  <c:v>6</c:v>
                </c:pt>
                <c:pt idx="776">
                  <c:v>2</c:v>
                </c:pt>
                <c:pt idx="777">
                  <c:v>7</c:v>
                </c:pt>
                <c:pt idx="778">
                  <c:v>3</c:v>
                </c:pt>
                <c:pt idx="779">
                  <c:v>4</c:v>
                </c:pt>
                <c:pt idx="780">
                  <c:v>6</c:v>
                </c:pt>
                <c:pt idx="781">
                  <c:v>4</c:v>
                </c:pt>
                <c:pt idx="78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C-9B4D-AD54-9BCDF15BD0F7}"/>
            </c:ext>
          </c:extLst>
        </c:ser>
        <c:ser>
          <c:idx val="1"/>
          <c:order val="1"/>
          <c:tx>
            <c:strRef>
              <c:f>KCDC_Total_Deaths_Data!$E$6:$E$7</c:f>
              <c:strCache>
                <c:ptCount val="2"/>
                <c:pt idx="0">
                  <c:v>DailyDeath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KCDC_Total_Deaths_Data!$C$8:$C$863</c:f>
              <c:numCache>
                <c:formatCode>dd/mm/yy;@</c:formatCode>
                <c:ptCount val="856"/>
                <c:pt idx="0">
                  <c:v>44673</c:v>
                </c:pt>
                <c:pt idx="1">
                  <c:v>44672</c:v>
                </c:pt>
                <c:pt idx="2">
                  <c:v>44671</c:v>
                </c:pt>
                <c:pt idx="3">
                  <c:v>44670</c:v>
                </c:pt>
                <c:pt idx="4">
                  <c:v>44669</c:v>
                </c:pt>
                <c:pt idx="5">
                  <c:v>44668</c:v>
                </c:pt>
                <c:pt idx="6">
                  <c:v>44667</c:v>
                </c:pt>
                <c:pt idx="7">
                  <c:v>44666</c:v>
                </c:pt>
                <c:pt idx="8">
                  <c:v>44665</c:v>
                </c:pt>
                <c:pt idx="9">
                  <c:v>44664</c:v>
                </c:pt>
                <c:pt idx="10">
                  <c:v>44663</c:v>
                </c:pt>
                <c:pt idx="11">
                  <c:v>44662</c:v>
                </c:pt>
                <c:pt idx="12">
                  <c:v>44661</c:v>
                </c:pt>
                <c:pt idx="13">
                  <c:v>44660</c:v>
                </c:pt>
                <c:pt idx="14">
                  <c:v>44659</c:v>
                </c:pt>
                <c:pt idx="15">
                  <c:v>44658</c:v>
                </c:pt>
                <c:pt idx="16">
                  <c:v>44657</c:v>
                </c:pt>
                <c:pt idx="17">
                  <c:v>44656</c:v>
                </c:pt>
                <c:pt idx="18">
                  <c:v>44655</c:v>
                </c:pt>
                <c:pt idx="19">
                  <c:v>44654</c:v>
                </c:pt>
                <c:pt idx="20">
                  <c:v>44653</c:v>
                </c:pt>
                <c:pt idx="21">
                  <c:v>44652</c:v>
                </c:pt>
                <c:pt idx="22">
                  <c:v>44651</c:v>
                </c:pt>
                <c:pt idx="23">
                  <c:v>44650</c:v>
                </c:pt>
                <c:pt idx="24">
                  <c:v>44649</c:v>
                </c:pt>
                <c:pt idx="25">
                  <c:v>44648</c:v>
                </c:pt>
                <c:pt idx="26">
                  <c:v>44647</c:v>
                </c:pt>
                <c:pt idx="27">
                  <c:v>44646</c:v>
                </c:pt>
                <c:pt idx="28">
                  <c:v>44645</c:v>
                </c:pt>
                <c:pt idx="29">
                  <c:v>44644</c:v>
                </c:pt>
                <c:pt idx="30">
                  <c:v>44643</c:v>
                </c:pt>
                <c:pt idx="31">
                  <c:v>44642</c:v>
                </c:pt>
                <c:pt idx="32">
                  <c:v>44641</c:v>
                </c:pt>
                <c:pt idx="33">
                  <c:v>44640</c:v>
                </c:pt>
                <c:pt idx="34">
                  <c:v>44639</c:v>
                </c:pt>
                <c:pt idx="35">
                  <c:v>44638</c:v>
                </c:pt>
                <c:pt idx="36">
                  <c:v>44637</c:v>
                </c:pt>
                <c:pt idx="37">
                  <c:v>44636</c:v>
                </c:pt>
                <c:pt idx="38">
                  <c:v>44635</c:v>
                </c:pt>
                <c:pt idx="39">
                  <c:v>44634</c:v>
                </c:pt>
                <c:pt idx="40">
                  <c:v>44633</c:v>
                </c:pt>
                <c:pt idx="41">
                  <c:v>44632</c:v>
                </c:pt>
                <c:pt idx="42">
                  <c:v>44631</c:v>
                </c:pt>
                <c:pt idx="43">
                  <c:v>44630</c:v>
                </c:pt>
                <c:pt idx="44">
                  <c:v>44629</c:v>
                </c:pt>
                <c:pt idx="45">
                  <c:v>44628</c:v>
                </c:pt>
                <c:pt idx="46">
                  <c:v>44627</c:v>
                </c:pt>
                <c:pt idx="47">
                  <c:v>44626</c:v>
                </c:pt>
                <c:pt idx="48">
                  <c:v>44625</c:v>
                </c:pt>
                <c:pt idx="49">
                  <c:v>44624</c:v>
                </c:pt>
                <c:pt idx="50">
                  <c:v>44623</c:v>
                </c:pt>
                <c:pt idx="51">
                  <c:v>44622</c:v>
                </c:pt>
                <c:pt idx="52">
                  <c:v>44621</c:v>
                </c:pt>
                <c:pt idx="53">
                  <c:v>44620</c:v>
                </c:pt>
                <c:pt idx="54">
                  <c:v>44619</c:v>
                </c:pt>
                <c:pt idx="55">
                  <c:v>44618</c:v>
                </c:pt>
                <c:pt idx="56">
                  <c:v>44617</c:v>
                </c:pt>
                <c:pt idx="57">
                  <c:v>44616</c:v>
                </c:pt>
                <c:pt idx="58">
                  <c:v>44615</c:v>
                </c:pt>
                <c:pt idx="59">
                  <c:v>44614</c:v>
                </c:pt>
                <c:pt idx="60">
                  <c:v>44613</c:v>
                </c:pt>
                <c:pt idx="61">
                  <c:v>44612</c:v>
                </c:pt>
                <c:pt idx="62">
                  <c:v>44611</c:v>
                </c:pt>
                <c:pt idx="63">
                  <c:v>44610</c:v>
                </c:pt>
                <c:pt idx="64">
                  <c:v>44609</c:v>
                </c:pt>
                <c:pt idx="65">
                  <c:v>44608</c:v>
                </c:pt>
                <c:pt idx="66">
                  <c:v>44607</c:v>
                </c:pt>
                <c:pt idx="67">
                  <c:v>44606</c:v>
                </c:pt>
                <c:pt idx="68">
                  <c:v>44605</c:v>
                </c:pt>
                <c:pt idx="69">
                  <c:v>44604</c:v>
                </c:pt>
                <c:pt idx="70">
                  <c:v>44603</c:v>
                </c:pt>
                <c:pt idx="71">
                  <c:v>44602</c:v>
                </c:pt>
                <c:pt idx="72">
                  <c:v>44601</c:v>
                </c:pt>
                <c:pt idx="73">
                  <c:v>44600</c:v>
                </c:pt>
                <c:pt idx="74">
                  <c:v>44599</c:v>
                </c:pt>
                <c:pt idx="75">
                  <c:v>44598</c:v>
                </c:pt>
                <c:pt idx="76">
                  <c:v>44597</c:v>
                </c:pt>
                <c:pt idx="77">
                  <c:v>44596</c:v>
                </c:pt>
                <c:pt idx="78">
                  <c:v>44595</c:v>
                </c:pt>
                <c:pt idx="79">
                  <c:v>44594</c:v>
                </c:pt>
                <c:pt idx="80">
                  <c:v>44593</c:v>
                </c:pt>
                <c:pt idx="81">
                  <c:v>44592</c:v>
                </c:pt>
                <c:pt idx="82">
                  <c:v>44591</c:v>
                </c:pt>
                <c:pt idx="83">
                  <c:v>44590</c:v>
                </c:pt>
                <c:pt idx="84">
                  <c:v>44589</c:v>
                </c:pt>
                <c:pt idx="85">
                  <c:v>44588</c:v>
                </c:pt>
                <c:pt idx="86">
                  <c:v>44587</c:v>
                </c:pt>
                <c:pt idx="87">
                  <c:v>44586</c:v>
                </c:pt>
                <c:pt idx="88">
                  <c:v>44585</c:v>
                </c:pt>
                <c:pt idx="89">
                  <c:v>44584</c:v>
                </c:pt>
                <c:pt idx="90">
                  <c:v>44583</c:v>
                </c:pt>
                <c:pt idx="91">
                  <c:v>44582</c:v>
                </c:pt>
                <c:pt idx="92">
                  <c:v>44581</c:v>
                </c:pt>
                <c:pt idx="93">
                  <c:v>44580</c:v>
                </c:pt>
                <c:pt idx="94">
                  <c:v>44579</c:v>
                </c:pt>
                <c:pt idx="95">
                  <c:v>44578</c:v>
                </c:pt>
                <c:pt idx="96">
                  <c:v>44577</c:v>
                </c:pt>
                <c:pt idx="97">
                  <c:v>44576</c:v>
                </c:pt>
                <c:pt idx="98">
                  <c:v>44575</c:v>
                </c:pt>
                <c:pt idx="99">
                  <c:v>44574</c:v>
                </c:pt>
                <c:pt idx="100">
                  <c:v>44573</c:v>
                </c:pt>
                <c:pt idx="101">
                  <c:v>44572</c:v>
                </c:pt>
                <c:pt idx="102">
                  <c:v>44571</c:v>
                </c:pt>
                <c:pt idx="103">
                  <c:v>44570</c:v>
                </c:pt>
                <c:pt idx="104">
                  <c:v>44569</c:v>
                </c:pt>
                <c:pt idx="105">
                  <c:v>44568</c:v>
                </c:pt>
                <c:pt idx="106">
                  <c:v>44567</c:v>
                </c:pt>
                <c:pt idx="107">
                  <c:v>44566</c:v>
                </c:pt>
                <c:pt idx="108">
                  <c:v>44565</c:v>
                </c:pt>
                <c:pt idx="109">
                  <c:v>44564</c:v>
                </c:pt>
                <c:pt idx="110">
                  <c:v>44563</c:v>
                </c:pt>
                <c:pt idx="111">
                  <c:v>44562</c:v>
                </c:pt>
                <c:pt idx="112">
                  <c:v>44561</c:v>
                </c:pt>
                <c:pt idx="113">
                  <c:v>44560</c:v>
                </c:pt>
                <c:pt idx="114">
                  <c:v>44559</c:v>
                </c:pt>
                <c:pt idx="115">
                  <c:v>44558</c:v>
                </c:pt>
                <c:pt idx="116">
                  <c:v>44557</c:v>
                </c:pt>
                <c:pt idx="117">
                  <c:v>44556</c:v>
                </c:pt>
                <c:pt idx="118">
                  <c:v>44555</c:v>
                </c:pt>
                <c:pt idx="119">
                  <c:v>44554</c:v>
                </c:pt>
                <c:pt idx="120">
                  <c:v>44553</c:v>
                </c:pt>
                <c:pt idx="121">
                  <c:v>44552</c:v>
                </c:pt>
                <c:pt idx="122">
                  <c:v>44551</c:v>
                </c:pt>
                <c:pt idx="123">
                  <c:v>44550</c:v>
                </c:pt>
                <c:pt idx="124">
                  <c:v>44549</c:v>
                </c:pt>
                <c:pt idx="125">
                  <c:v>44548</c:v>
                </c:pt>
                <c:pt idx="126">
                  <c:v>44547</c:v>
                </c:pt>
                <c:pt idx="127">
                  <c:v>44546</c:v>
                </c:pt>
                <c:pt idx="128">
                  <c:v>44545</c:v>
                </c:pt>
                <c:pt idx="129">
                  <c:v>44544</c:v>
                </c:pt>
                <c:pt idx="130">
                  <c:v>44543</c:v>
                </c:pt>
                <c:pt idx="131">
                  <c:v>44542</c:v>
                </c:pt>
                <c:pt idx="132">
                  <c:v>44541</c:v>
                </c:pt>
                <c:pt idx="133">
                  <c:v>44540</c:v>
                </c:pt>
                <c:pt idx="134">
                  <c:v>44539</c:v>
                </c:pt>
                <c:pt idx="135">
                  <c:v>44538</c:v>
                </c:pt>
                <c:pt idx="136">
                  <c:v>44537</c:v>
                </c:pt>
                <c:pt idx="137">
                  <c:v>44536</c:v>
                </c:pt>
                <c:pt idx="138">
                  <c:v>44535</c:v>
                </c:pt>
                <c:pt idx="139">
                  <c:v>44534</c:v>
                </c:pt>
                <c:pt idx="140">
                  <c:v>44533</c:v>
                </c:pt>
                <c:pt idx="141">
                  <c:v>44532</c:v>
                </c:pt>
                <c:pt idx="142">
                  <c:v>44531</c:v>
                </c:pt>
                <c:pt idx="143">
                  <c:v>44530</c:v>
                </c:pt>
                <c:pt idx="144">
                  <c:v>44529</c:v>
                </c:pt>
                <c:pt idx="145">
                  <c:v>44528</c:v>
                </c:pt>
                <c:pt idx="146">
                  <c:v>44527</c:v>
                </c:pt>
                <c:pt idx="147">
                  <c:v>44526</c:v>
                </c:pt>
                <c:pt idx="148">
                  <c:v>44525</c:v>
                </c:pt>
                <c:pt idx="149">
                  <c:v>44524</c:v>
                </c:pt>
                <c:pt idx="150">
                  <c:v>44523</c:v>
                </c:pt>
                <c:pt idx="151">
                  <c:v>44522</c:v>
                </c:pt>
                <c:pt idx="152">
                  <c:v>44521</c:v>
                </c:pt>
                <c:pt idx="153">
                  <c:v>44520</c:v>
                </c:pt>
                <c:pt idx="154">
                  <c:v>44519</c:v>
                </c:pt>
                <c:pt idx="155">
                  <c:v>44518</c:v>
                </c:pt>
                <c:pt idx="156">
                  <c:v>44517</c:v>
                </c:pt>
                <c:pt idx="157">
                  <c:v>44516</c:v>
                </c:pt>
                <c:pt idx="158">
                  <c:v>44515</c:v>
                </c:pt>
                <c:pt idx="159">
                  <c:v>44514</c:v>
                </c:pt>
                <c:pt idx="160">
                  <c:v>44513</c:v>
                </c:pt>
                <c:pt idx="161">
                  <c:v>44512</c:v>
                </c:pt>
                <c:pt idx="162">
                  <c:v>44511</c:v>
                </c:pt>
                <c:pt idx="163">
                  <c:v>44510</c:v>
                </c:pt>
                <c:pt idx="164">
                  <c:v>44509</c:v>
                </c:pt>
                <c:pt idx="165">
                  <c:v>44508</c:v>
                </c:pt>
                <c:pt idx="166">
                  <c:v>44507</c:v>
                </c:pt>
                <c:pt idx="167">
                  <c:v>44506</c:v>
                </c:pt>
                <c:pt idx="168">
                  <c:v>44505</c:v>
                </c:pt>
                <c:pt idx="169">
                  <c:v>44504</c:v>
                </c:pt>
                <c:pt idx="170">
                  <c:v>44503</c:v>
                </c:pt>
                <c:pt idx="171">
                  <c:v>44502</c:v>
                </c:pt>
                <c:pt idx="172">
                  <c:v>44501</c:v>
                </c:pt>
                <c:pt idx="173">
                  <c:v>44500</c:v>
                </c:pt>
                <c:pt idx="174">
                  <c:v>44499</c:v>
                </c:pt>
                <c:pt idx="175">
                  <c:v>44498</c:v>
                </c:pt>
                <c:pt idx="176">
                  <c:v>44497</c:v>
                </c:pt>
                <c:pt idx="177">
                  <c:v>44496</c:v>
                </c:pt>
                <c:pt idx="178">
                  <c:v>44495</c:v>
                </c:pt>
                <c:pt idx="179">
                  <c:v>44494</c:v>
                </c:pt>
                <c:pt idx="180">
                  <c:v>44493</c:v>
                </c:pt>
                <c:pt idx="181">
                  <c:v>44492</c:v>
                </c:pt>
                <c:pt idx="182">
                  <c:v>44491</c:v>
                </c:pt>
                <c:pt idx="183">
                  <c:v>44490</c:v>
                </c:pt>
                <c:pt idx="184">
                  <c:v>44489</c:v>
                </c:pt>
                <c:pt idx="185">
                  <c:v>44488</c:v>
                </c:pt>
                <c:pt idx="186">
                  <c:v>44487</c:v>
                </c:pt>
                <c:pt idx="187">
                  <c:v>44486</c:v>
                </c:pt>
                <c:pt idx="188">
                  <c:v>44485</c:v>
                </c:pt>
                <c:pt idx="189">
                  <c:v>44484</c:v>
                </c:pt>
                <c:pt idx="190">
                  <c:v>44483</c:v>
                </c:pt>
                <c:pt idx="191">
                  <c:v>44482</c:v>
                </c:pt>
                <c:pt idx="192">
                  <c:v>44481</c:v>
                </c:pt>
                <c:pt idx="193">
                  <c:v>44480</c:v>
                </c:pt>
                <c:pt idx="194">
                  <c:v>44479</c:v>
                </c:pt>
                <c:pt idx="195">
                  <c:v>44478</c:v>
                </c:pt>
                <c:pt idx="196">
                  <c:v>44477</c:v>
                </c:pt>
                <c:pt idx="197">
                  <c:v>44476</c:v>
                </c:pt>
                <c:pt idx="198">
                  <c:v>44475</c:v>
                </c:pt>
                <c:pt idx="199">
                  <c:v>44474</c:v>
                </c:pt>
                <c:pt idx="200">
                  <c:v>44473</c:v>
                </c:pt>
                <c:pt idx="201">
                  <c:v>44472</c:v>
                </c:pt>
                <c:pt idx="202">
                  <c:v>44471</c:v>
                </c:pt>
                <c:pt idx="203">
                  <c:v>44470</c:v>
                </c:pt>
                <c:pt idx="204">
                  <c:v>44469</c:v>
                </c:pt>
                <c:pt idx="205">
                  <c:v>44468</c:v>
                </c:pt>
                <c:pt idx="206">
                  <c:v>44467</c:v>
                </c:pt>
                <c:pt idx="207">
                  <c:v>44466</c:v>
                </c:pt>
                <c:pt idx="208">
                  <c:v>44465</c:v>
                </c:pt>
                <c:pt idx="209">
                  <c:v>44464</c:v>
                </c:pt>
                <c:pt idx="210">
                  <c:v>44463</c:v>
                </c:pt>
                <c:pt idx="211">
                  <c:v>44462</c:v>
                </c:pt>
                <c:pt idx="212">
                  <c:v>44461</c:v>
                </c:pt>
                <c:pt idx="213">
                  <c:v>44460</c:v>
                </c:pt>
                <c:pt idx="214">
                  <c:v>44459</c:v>
                </c:pt>
                <c:pt idx="215">
                  <c:v>44458</c:v>
                </c:pt>
                <c:pt idx="216">
                  <c:v>44457</c:v>
                </c:pt>
                <c:pt idx="217">
                  <c:v>44456</c:v>
                </c:pt>
                <c:pt idx="218">
                  <c:v>44455</c:v>
                </c:pt>
                <c:pt idx="219">
                  <c:v>44454</c:v>
                </c:pt>
                <c:pt idx="220">
                  <c:v>44453</c:v>
                </c:pt>
                <c:pt idx="221">
                  <c:v>44452</c:v>
                </c:pt>
                <c:pt idx="222">
                  <c:v>44451</c:v>
                </c:pt>
                <c:pt idx="223">
                  <c:v>44450</c:v>
                </c:pt>
                <c:pt idx="224">
                  <c:v>44449</c:v>
                </c:pt>
                <c:pt idx="225">
                  <c:v>44448</c:v>
                </c:pt>
                <c:pt idx="226">
                  <c:v>44447</c:v>
                </c:pt>
                <c:pt idx="227">
                  <c:v>44446</c:v>
                </c:pt>
                <c:pt idx="228">
                  <c:v>44445</c:v>
                </c:pt>
                <c:pt idx="229">
                  <c:v>44444</c:v>
                </c:pt>
                <c:pt idx="230">
                  <c:v>44443</c:v>
                </c:pt>
                <c:pt idx="231">
                  <c:v>44442</c:v>
                </c:pt>
                <c:pt idx="232">
                  <c:v>44441</c:v>
                </c:pt>
                <c:pt idx="233">
                  <c:v>44440</c:v>
                </c:pt>
                <c:pt idx="234">
                  <c:v>44439</c:v>
                </c:pt>
                <c:pt idx="235">
                  <c:v>44438</c:v>
                </c:pt>
                <c:pt idx="236">
                  <c:v>44437</c:v>
                </c:pt>
                <c:pt idx="237">
                  <c:v>44436</c:v>
                </c:pt>
                <c:pt idx="238">
                  <c:v>44435</c:v>
                </c:pt>
                <c:pt idx="239">
                  <c:v>44434</c:v>
                </c:pt>
                <c:pt idx="240">
                  <c:v>44433</c:v>
                </c:pt>
                <c:pt idx="241">
                  <c:v>44432</c:v>
                </c:pt>
                <c:pt idx="242">
                  <c:v>44431</c:v>
                </c:pt>
                <c:pt idx="243">
                  <c:v>44430</c:v>
                </c:pt>
                <c:pt idx="244">
                  <c:v>44429</c:v>
                </c:pt>
                <c:pt idx="245">
                  <c:v>44428</c:v>
                </c:pt>
                <c:pt idx="246">
                  <c:v>44427</c:v>
                </c:pt>
                <c:pt idx="247">
                  <c:v>44426</c:v>
                </c:pt>
                <c:pt idx="248">
                  <c:v>44425</c:v>
                </c:pt>
                <c:pt idx="249">
                  <c:v>44424</c:v>
                </c:pt>
                <c:pt idx="250">
                  <c:v>44423</c:v>
                </c:pt>
                <c:pt idx="251">
                  <c:v>44422</c:v>
                </c:pt>
                <c:pt idx="252">
                  <c:v>44421</c:v>
                </c:pt>
                <c:pt idx="253">
                  <c:v>44420</c:v>
                </c:pt>
                <c:pt idx="254">
                  <c:v>44419</c:v>
                </c:pt>
                <c:pt idx="255">
                  <c:v>44418</c:v>
                </c:pt>
                <c:pt idx="256">
                  <c:v>44417</c:v>
                </c:pt>
                <c:pt idx="257">
                  <c:v>44416</c:v>
                </c:pt>
                <c:pt idx="258">
                  <c:v>44415</c:v>
                </c:pt>
                <c:pt idx="259">
                  <c:v>44414</c:v>
                </c:pt>
                <c:pt idx="260">
                  <c:v>44413</c:v>
                </c:pt>
                <c:pt idx="261">
                  <c:v>44412</c:v>
                </c:pt>
                <c:pt idx="262">
                  <c:v>44411</c:v>
                </c:pt>
                <c:pt idx="263">
                  <c:v>44410</c:v>
                </c:pt>
                <c:pt idx="264">
                  <c:v>44409</c:v>
                </c:pt>
                <c:pt idx="265">
                  <c:v>44408</c:v>
                </c:pt>
                <c:pt idx="266">
                  <c:v>44407</c:v>
                </c:pt>
                <c:pt idx="267">
                  <c:v>44406</c:v>
                </c:pt>
                <c:pt idx="268">
                  <c:v>44405</c:v>
                </c:pt>
                <c:pt idx="269">
                  <c:v>44404</c:v>
                </c:pt>
                <c:pt idx="270">
                  <c:v>44403</c:v>
                </c:pt>
                <c:pt idx="271">
                  <c:v>44402</c:v>
                </c:pt>
                <c:pt idx="272">
                  <c:v>44401</c:v>
                </c:pt>
                <c:pt idx="273">
                  <c:v>44400</c:v>
                </c:pt>
                <c:pt idx="274">
                  <c:v>44399</c:v>
                </c:pt>
                <c:pt idx="275">
                  <c:v>44398</c:v>
                </c:pt>
                <c:pt idx="276">
                  <c:v>44397</c:v>
                </c:pt>
                <c:pt idx="277">
                  <c:v>44396</c:v>
                </c:pt>
                <c:pt idx="278">
                  <c:v>44395</c:v>
                </c:pt>
                <c:pt idx="279">
                  <c:v>44394</c:v>
                </c:pt>
                <c:pt idx="280">
                  <c:v>44393</c:v>
                </c:pt>
                <c:pt idx="281">
                  <c:v>44392</c:v>
                </c:pt>
                <c:pt idx="282">
                  <c:v>44391</c:v>
                </c:pt>
                <c:pt idx="283">
                  <c:v>44390</c:v>
                </c:pt>
                <c:pt idx="284">
                  <c:v>44389</c:v>
                </c:pt>
                <c:pt idx="285">
                  <c:v>44388</c:v>
                </c:pt>
                <c:pt idx="286">
                  <c:v>44387</c:v>
                </c:pt>
                <c:pt idx="287">
                  <c:v>44386</c:v>
                </c:pt>
                <c:pt idx="288">
                  <c:v>44385</c:v>
                </c:pt>
                <c:pt idx="289">
                  <c:v>44384</c:v>
                </c:pt>
                <c:pt idx="290">
                  <c:v>44383</c:v>
                </c:pt>
                <c:pt idx="291">
                  <c:v>44382</c:v>
                </c:pt>
                <c:pt idx="292">
                  <c:v>44381</c:v>
                </c:pt>
                <c:pt idx="293">
                  <c:v>44380</c:v>
                </c:pt>
                <c:pt idx="294">
                  <c:v>44379</c:v>
                </c:pt>
                <c:pt idx="295">
                  <c:v>44378</c:v>
                </c:pt>
                <c:pt idx="296">
                  <c:v>44377</c:v>
                </c:pt>
                <c:pt idx="297">
                  <c:v>44376</c:v>
                </c:pt>
                <c:pt idx="298">
                  <c:v>44375</c:v>
                </c:pt>
                <c:pt idx="299">
                  <c:v>44374</c:v>
                </c:pt>
                <c:pt idx="300">
                  <c:v>44373</c:v>
                </c:pt>
                <c:pt idx="301">
                  <c:v>44372</c:v>
                </c:pt>
                <c:pt idx="302">
                  <c:v>44371</c:v>
                </c:pt>
                <c:pt idx="303">
                  <c:v>44370</c:v>
                </c:pt>
                <c:pt idx="304">
                  <c:v>44369</c:v>
                </c:pt>
                <c:pt idx="305">
                  <c:v>44368</c:v>
                </c:pt>
                <c:pt idx="306">
                  <c:v>44367</c:v>
                </c:pt>
                <c:pt idx="307">
                  <c:v>44366</c:v>
                </c:pt>
                <c:pt idx="308">
                  <c:v>44365</c:v>
                </c:pt>
                <c:pt idx="309">
                  <c:v>44364</c:v>
                </c:pt>
                <c:pt idx="310">
                  <c:v>44363</c:v>
                </c:pt>
                <c:pt idx="311">
                  <c:v>44362</c:v>
                </c:pt>
                <c:pt idx="312">
                  <c:v>44361</c:v>
                </c:pt>
                <c:pt idx="313">
                  <c:v>44360</c:v>
                </c:pt>
                <c:pt idx="314">
                  <c:v>44359</c:v>
                </c:pt>
                <c:pt idx="315">
                  <c:v>44358</c:v>
                </c:pt>
                <c:pt idx="316">
                  <c:v>44357</c:v>
                </c:pt>
                <c:pt idx="317">
                  <c:v>44356</c:v>
                </c:pt>
                <c:pt idx="318">
                  <c:v>44355</c:v>
                </c:pt>
                <c:pt idx="319">
                  <c:v>44354</c:v>
                </c:pt>
                <c:pt idx="320">
                  <c:v>44353</c:v>
                </c:pt>
                <c:pt idx="321">
                  <c:v>44352</c:v>
                </c:pt>
                <c:pt idx="322">
                  <c:v>44351</c:v>
                </c:pt>
                <c:pt idx="323">
                  <c:v>44350</c:v>
                </c:pt>
                <c:pt idx="324">
                  <c:v>44349</c:v>
                </c:pt>
                <c:pt idx="325">
                  <c:v>44348</c:v>
                </c:pt>
                <c:pt idx="326">
                  <c:v>44347</c:v>
                </c:pt>
                <c:pt idx="327">
                  <c:v>44346</c:v>
                </c:pt>
                <c:pt idx="328">
                  <c:v>44345</c:v>
                </c:pt>
                <c:pt idx="329">
                  <c:v>44344</c:v>
                </c:pt>
                <c:pt idx="330">
                  <c:v>44343</c:v>
                </c:pt>
                <c:pt idx="331">
                  <c:v>44342</c:v>
                </c:pt>
                <c:pt idx="332">
                  <c:v>44341</c:v>
                </c:pt>
                <c:pt idx="333">
                  <c:v>44340</c:v>
                </c:pt>
                <c:pt idx="334">
                  <c:v>44339</c:v>
                </c:pt>
                <c:pt idx="335">
                  <c:v>44338</c:v>
                </c:pt>
                <c:pt idx="336">
                  <c:v>44337</c:v>
                </c:pt>
                <c:pt idx="337">
                  <c:v>44336</c:v>
                </c:pt>
                <c:pt idx="338">
                  <c:v>44335</c:v>
                </c:pt>
                <c:pt idx="339">
                  <c:v>44334</c:v>
                </c:pt>
                <c:pt idx="340">
                  <c:v>44333</c:v>
                </c:pt>
                <c:pt idx="341">
                  <c:v>44332</c:v>
                </c:pt>
                <c:pt idx="342">
                  <c:v>44331</c:v>
                </c:pt>
                <c:pt idx="343">
                  <c:v>44330</c:v>
                </c:pt>
                <c:pt idx="344">
                  <c:v>44329</c:v>
                </c:pt>
                <c:pt idx="345">
                  <c:v>44328</c:v>
                </c:pt>
                <c:pt idx="346">
                  <c:v>44327</c:v>
                </c:pt>
                <c:pt idx="347">
                  <c:v>44326</c:v>
                </c:pt>
                <c:pt idx="348">
                  <c:v>44325</c:v>
                </c:pt>
                <c:pt idx="349">
                  <c:v>44324</c:v>
                </c:pt>
                <c:pt idx="350">
                  <c:v>44323</c:v>
                </c:pt>
                <c:pt idx="351">
                  <c:v>44322</c:v>
                </c:pt>
                <c:pt idx="352">
                  <c:v>44321</c:v>
                </c:pt>
                <c:pt idx="353">
                  <c:v>44320</c:v>
                </c:pt>
                <c:pt idx="354">
                  <c:v>44319</c:v>
                </c:pt>
                <c:pt idx="355">
                  <c:v>44318</c:v>
                </c:pt>
                <c:pt idx="356">
                  <c:v>44317</c:v>
                </c:pt>
                <c:pt idx="357">
                  <c:v>44316</c:v>
                </c:pt>
                <c:pt idx="358">
                  <c:v>44315</c:v>
                </c:pt>
                <c:pt idx="359">
                  <c:v>44314</c:v>
                </c:pt>
                <c:pt idx="360">
                  <c:v>44313</c:v>
                </c:pt>
                <c:pt idx="361">
                  <c:v>44312</c:v>
                </c:pt>
                <c:pt idx="362">
                  <c:v>44311</c:v>
                </c:pt>
                <c:pt idx="363">
                  <c:v>44310</c:v>
                </c:pt>
                <c:pt idx="364">
                  <c:v>44309</c:v>
                </c:pt>
                <c:pt idx="365">
                  <c:v>44308</c:v>
                </c:pt>
                <c:pt idx="366">
                  <c:v>44307</c:v>
                </c:pt>
                <c:pt idx="367">
                  <c:v>44306</c:v>
                </c:pt>
                <c:pt idx="368">
                  <c:v>44305</c:v>
                </c:pt>
                <c:pt idx="369">
                  <c:v>44304</c:v>
                </c:pt>
                <c:pt idx="370">
                  <c:v>44303</c:v>
                </c:pt>
                <c:pt idx="371">
                  <c:v>44302</c:v>
                </c:pt>
                <c:pt idx="372">
                  <c:v>44301</c:v>
                </c:pt>
                <c:pt idx="373">
                  <c:v>44300</c:v>
                </c:pt>
                <c:pt idx="374">
                  <c:v>44299</c:v>
                </c:pt>
                <c:pt idx="375">
                  <c:v>44298</c:v>
                </c:pt>
                <c:pt idx="376">
                  <c:v>44297</c:v>
                </c:pt>
                <c:pt idx="377">
                  <c:v>44296</c:v>
                </c:pt>
                <c:pt idx="378">
                  <c:v>44295</c:v>
                </c:pt>
                <c:pt idx="379">
                  <c:v>44294</c:v>
                </c:pt>
                <c:pt idx="380">
                  <c:v>44293</c:v>
                </c:pt>
                <c:pt idx="381">
                  <c:v>44292</c:v>
                </c:pt>
                <c:pt idx="382">
                  <c:v>44291</c:v>
                </c:pt>
                <c:pt idx="383">
                  <c:v>44290</c:v>
                </c:pt>
                <c:pt idx="384">
                  <c:v>44289</c:v>
                </c:pt>
                <c:pt idx="385">
                  <c:v>44288</c:v>
                </c:pt>
                <c:pt idx="386">
                  <c:v>44287</c:v>
                </c:pt>
                <c:pt idx="387">
                  <c:v>44286</c:v>
                </c:pt>
                <c:pt idx="388">
                  <c:v>44285</c:v>
                </c:pt>
                <c:pt idx="389">
                  <c:v>44284</c:v>
                </c:pt>
                <c:pt idx="390">
                  <c:v>44283</c:v>
                </c:pt>
                <c:pt idx="391">
                  <c:v>44282</c:v>
                </c:pt>
                <c:pt idx="392">
                  <c:v>44281</c:v>
                </c:pt>
                <c:pt idx="393">
                  <c:v>44280</c:v>
                </c:pt>
                <c:pt idx="394">
                  <c:v>44279</c:v>
                </c:pt>
                <c:pt idx="395">
                  <c:v>44278</c:v>
                </c:pt>
                <c:pt idx="396">
                  <c:v>44277</c:v>
                </c:pt>
                <c:pt idx="397">
                  <c:v>44276</c:v>
                </c:pt>
                <c:pt idx="398">
                  <c:v>44275</c:v>
                </c:pt>
                <c:pt idx="399">
                  <c:v>44274</c:v>
                </c:pt>
                <c:pt idx="400">
                  <c:v>44273</c:v>
                </c:pt>
                <c:pt idx="401">
                  <c:v>44272</c:v>
                </c:pt>
                <c:pt idx="402">
                  <c:v>44271</c:v>
                </c:pt>
                <c:pt idx="403">
                  <c:v>44270</c:v>
                </c:pt>
                <c:pt idx="404">
                  <c:v>44269</c:v>
                </c:pt>
                <c:pt idx="405">
                  <c:v>44268</c:v>
                </c:pt>
                <c:pt idx="406">
                  <c:v>44267</c:v>
                </c:pt>
                <c:pt idx="407">
                  <c:v>44266</c:v>
                </c:pt>
                <c:pt idx="408">
                  <c:v>44265</c:v>
                </c:pt>
                <c:pt idx="409">
                  <c:v>44264</c:v>
                </c:pt>
                <c:pt idx="410">
                  <c:v>44263</c:v>
                </c:pt>
                <c:pt idx="411">
                  <c:v>44262</c:v>
                </c:pt>
                <c:pt idx="412">
                  <c:v>44261</c:v>
                </c:pt>
                <c:pt idx="413">
                  <c:v>44260</c:v>
                </c:pt>
                <c:pt idx="414">
                  <c:v>44259</c:v>
                </c:pt>
                <c:pt idx="415">
                  <c:v>44258</c:v>
                </c:pt>
                <c:pt idx="416">
                  <c:v>44257</c:v>
                </c:pt>
                <c:pt idx="417">
                  <c:v>44256</c:v>
                </c:pt>
                <c:pt idx="418">
                  <c:v>44255</c:v>
                </c:pt>
                <c:pt idx="419">
                  <c:v>44254</c:v>
                </c:pt>
                <c:pt idx="420">
                  <c:v>44253</c:v>
                </c:pt>
                <c:pt idx="421">
                  <c:v>44252</c:v>
                </c:pt>
                <c:pt idx="422">
                  <c:v>44251</c:v>
                </c:pt>
                <c:pt idx="423">
                  <c:v>44250</c:v>
                </c:pt>
                <c:pt idx="424">
                  <c:v>44249</c:v>
                </c:pt>
                <c:pt idx="425">
                  <c:v>44248</c:v>
                </c:pt>
                <c:pt idx="426">
                  <c:v>44247</c:v>
                </c:pt>
                <c:pt idx="427">
                  <c:v>44246</c:v>
                </c:pt>
                <c:pt idx="428">
                  <c:v>44245</c:v>
                </c:pt>
                <c:pt idx="429">
                  <c:v>44244</c:v>
                </c:pt>
                <c:pt idx="430">
                  <c:v>44243</c:v>
                </c:pt>
                <c:pt idx="431">
                  <c:v>44242</c:v>
                </c:pt>
                <c:pt idx="432">
                  <c:v>44241</c:v>
                </c:pt>
                <c:pt idx="433">
                  <c:v>44240</c:v>
                </c:pt>
                <c:pt idx="434">
                  <c:v>44239</c:v>
                </c:pt>
                <c:pt idx="435">
                  <c:v>44238</c:v>
                </c:pt>
                <c:pt idx="436">
                  <c:v>44237</c:v>
                </c:pt>
                <c:pt idx="437">
                  <c:v>44236</c:v>
                </c:pt>
                <c:pt idx="438">
                  <c:v>44235</c:v>
                </c:pt>
                <c:pt idx="439">
                  <c:v>44234</c:v>
                </c:pt>
                <c:pt idx="440">
                  <c:v>44233</c:v>
                </c:pt>
                <c:pt idx="441">
                  <c:v>44232</c:v>
                </c:pt>
                <c:pt idx="442">
                  <c:v>44231</c:v>
                </c:pt>
                <c:pt idx="443">
                  <c:v>44230</c:v>
                </c:pt>
                <c:pt idx="444">
                  <c:v>44229</c:v>
                </c:pt>
                <c:pt idx="445">
                  <c:v>44228</c:v>
                </c:pt>
                <c:pt idx="446">
                  <c:v>44227</c:v>
                </c:pt>
                <c:pt idx="447">
                  <c:v>44226</c:v>
                </c:pt>
                <c:pt idx="448">
                  <c:v>44225</c:v>
                </c:pt>
                <c:pt idx="449">
                  <c:v>44224</c:v>
                </c:pt>
                <c:pt idx="450">
                  <c:v>44223</c:v>
                </c:pt>
                <c:pt idx="451">
                  <c:v>44222</c:v>
                </c:pt>
                <c:pt idx="452">
                  <c:v>44221</c:v>
                </c:pt>
                <c:pt idx="453">
                  <c:v>44220</c:v>
                </c:pt>
                <c:pt idx="454">
                  <c:v>44219</c:v>
                </c:pt>
                <c:pt idx="455">
                  <c:v>44218</c:v>
                </c:pt>
                <c:pt idx="456">
                  <c:v>44217</c:v>
                </c:pt>
                <c:pt idx="457">
                  <c:v>44216</c:v>
                </c:pt>
                <c:pt idx="458">
                  <c:v>44215</c:v>
                </c:pt>
                <c:pt idx="459">
                  <c:v>44214</c:v>
                </c:pt>
                <c:pt idx="460">
                  <c:v>44213</c:v>
                </c:pt>
                <c:pt idx="461">
                  <c:v>44212</c:v>
                </c:pt>
                <c:pt idx="462">
                  <c:v>44211</c:v>
                </c:pt>
                <c:pt idx="463">
                  <c:v>44210</c:v>
                </c:pt>
                <c:pt idx="464">
                  <c:v>44209</c:v>
                </c:pt>
                <c:pt idx="465">
                  <c:v>44208</c:v>
                </c:pt>
                <c:pt idx="466">
                  <c:v>44207</c:v>
                </c:pt>
                <c:pt idx="467">
                  <c:v>44206</c:v>
                </c:pt>
                <c:pt idx="468">
                  <c:v>44205</c:v>
                </c:pt>
                <c:pt idx="469">
                  <c:v>44204</c:v>
                </c:pt>
                <c:pt idx="470">
                  <c:v>44203</c:v>
                </c:pt>
                <c:pt idx="471">
                  <c:v>44202</c:v>
                </c:pt>
                <c:pt idx="472">
                  <c:v>44201</c:v>
                </c:pt>
                <c:pt idx="473">
                  <c:v>44200</c:v>
                </c:pt>
                <c:pt idx="474">
                  <c:v>44199</c:v>
                </c:pt>
                <c:pt idx="475">
                  <c:v>44198</c:v>
                </c:pt>
                <c:pt idx="476">
                  <c:v>44197</c:v>
                </c:pt>
                <c:pt idx="477">
                  <c:v>44196</c:v>
                </c:pt>
                <c:pt idx="478">
                  <c:v>44195</c:v>
                </c:pt>
                <c:pt idx="479">
                  <c:v>44194</c:v>
                </c:pt>
                <c:pt idx="480">
                  <c:v>44193</c:v>
                </c:pt>
                <c:pt idx="481">
                  <c:v>44192</c:v>
                </c:pt>
                <c:pt idx="482">
                  <c:v>44191</c:v>
                </c:pt>
                <c:pt idx="483">
                  <c:v>44190</c:v>
                </c:pt>
                <c:pt idx="484">
                  <c:v>44189</c:v>
                </c:pt>
                <c:pt idx="485">
                  <c:v>44188</c:v>
                </c:pt>
                <c:pt idx="486">
                  <c:v>44187</c:v>
                </c:pt>
                <c:pt idx="487">
                  <c:v>44186</c:v>
                </c:pt>
                <c:pt idx="488">
                  <c:v>44185</c:v>
                </c:pt>
                <c:pt idx="489">
                  <c:v>44184</c:v>
                </c:pt>
                <c:pt idx="490">
                  <c:v>44183</c:v>
                </c:pt>
                <c:pt idx="491">
                  <c:v>44182</c:v>
                </c:pt>
                <c:pt idx="492">
                  <c:v>44181</c:v>
                </c:pt>
                <c:pt idx="493">
                  <c:v>44180</c:v>
                </c:pt>
                <c:pt idx="494">
                  <c:v>44179</c:v>
                </c:pt>
                <c:pt idx="495">
                  <c:v>44178</c:v>
                </c:pt>
                <c:pt idx="496">
                  <c:v>44177</c:v>
                </c:pt>
                <c:pt idx="497">
                  <c:v>44176</c:v>
                </c:pt>
                <c:pt idx="498">
                  <c:v>44175</c:v>
                </c:pt>
                <c:pt idx="499">
                  <c:v>44174</c:v>
                </c:pt>
                <c:pt idx="500">
                  <c:v>44173</c:v>
                </c:pt>
                <c:pt idx="501">
                  <c:v>44172</c:v>
                </c:pt>
                <c:pt idx="502">
                  <c:v>44171</c:v>
                </c:pt>
                <c:pt idx="503">
                  <c:v>44170</c:v>
                </c:pt>
                <c:pt idx="504">
                  <c:v>44169</c:v>
                </c:pt>
                <c:pt idx="505">
                  <c:v>44168</c:v>
                </c:pt>
                <c:pt idx="506">
                  <c:v>44167</c:v>
                </c:pt>
                <c:pt idx="507">
                  <c:v>44166</c:v>
                </c:pt>
                <c:pt idx="508">
                  <c:v>44165</c:v>
                </c:pt>
                <c:pt idx="509">
                  <c:v>44164</c:v>
                </c:pt>
                <c:pt idx="510">
                  <c:v>44163</c:v>
                </c:pt>
                <c:pt idx="511">
                  <c:v>44162</c:v>
                </c:pt>
                <c:pt idx="512">
                  <c:v>44161</c:v>
                </c:pt>
                <c:pt idx="513">
                  <c:v>44160</c:v>
                </c:pt>
                <c:pt idx="514">
                  <c:v>44159</c:v>
                </c:pt>
                <c:pt idx="515">
                  <c:v>44158</c:v>
                </c:pt>
                <c:pt idx="516">
                  <c:v>44157</c:v>
                </c:pt>
                <c:pt idx="517">
                  <c:v>44156</c:v>
                </c:pt>
                <c:pt idx="518">
                  <c:v>44155</c:v>
                </c:pt>
                <c:pt idx="519">
                  <c:v>44154</c:v>
                </c:pt>
                <c:pt idx="520">
                  <c:v>44153</c:v>
                </c:pt>
                <c:pt idx="521">
                  <c:v>44152</c:v>
                </c:pt>
                <c:pt idx="522">
                  <c:v>44151</c:v>
                </c:pt>
                <c:pt idx="523">
                  <c:v>44150</c:v>
                </c:pt>
                <c:pt idx="524">
                  <c:v>44149</c:v>
                </c:pt>
                <c:pt idx="525">
                  <c:v>44148</c:v>
                </c:pt>
                <c:pt idx="526">
                  <c:v>44147</c:v>
                </c:pt>
                <c:pt idx="527">
                  <c:v>44146</c:v>
                </c:pt>
                <c:pt idx="528">
                  <c:v>44145</c:v>
                </c:pt>
                <c:pt idx="529">
                  <c:v>44144</c:v>
                </c:pt>
                <c:pt idx="530">
                  <c:v>44143</c:v>
                </c:pt>
                <c:pt idx="531">
                  <c:v>44142</c:v>
                </c:pt>
                <c:pt idx="532">
                  <c:v>44141</c:v>
                </c:pt>
                <c:pt idx="533">
                  <c:v>44140</c:v>
                </c:pt>
                <c:pt idx="534">
                  <c:v>44139</c:v>
                </c:pt>
                <c:pt idx="535">
                  <c:v>44138</c:v>
                </c:pt>
                <c:pt idx="536">
                  <c:v>44137</c:v>
                </c:pt>
                <c:pt idx="537">
                  <c:v>44136</c:v>
                </c:pt>
                <c:pt idx="538">
                  <c:v>44135</c:v>
                </c:pt>
                <c:pt idx="539">
                  <c:v>44134</c:v>
                </c:pt>
                <c:pt idx="540">
                  <c:v>44133</c:v>
                </c:pt>
                <c:pt idx="541">
                  <c:v>44132</c:v>
                </c:pt>
                <c:pt idx="542">
                  <c:v>44131</c:v>
                </c:pt>
                <c:pt idx="543">
                  <c:v>44130</c:v>
                </c:pt>
                <c:pt idx="544">
                  <c:v>44129</c:v>
                </c:pt>
                <c:pt idx="545">
                  <c:v>44128</c:v>
                </c:pt>
                <c:pt idx="546">
                  <c:v>44127</c:v>
                </c:pt>
                <c:pt idx="547">
                  <c:v>44126</c:v>
                </c:pt>
                <c:pt idx="548">
                  <c:v>44125</c:v>
                </c:pt>
                <c:pt idx="549">
                  <c:v>44124</c:v>
                </c:pt>
                <c:pt idx="550">
                  <c:v>44123</c:v>
                </c:pt>
                <c:pt idx="551">
                  <c:v>44122</c:v>
                </c:pt>
                <c:pt idx="552">
                  <c:v>44121</c:v>
                </c:pt>
                <c:pt idx="553">
                  <c:v>44120</c:v>
                </c:pt>
                <c:pt idx="554">
                  <c:v>44119</c:v>
                </c:pt>
                <c:pt idx="555">
                  <c:v>44118</c:v>
                </c:pt>
                <c:pt idx="556">
                  <c:v>44117</c:v>
                </c:pt>
                <c:pt idx="557">
                  <c:v>44116</c:v>
                </c:pt>
                <c:pt idx="558">
                  <c:v>44115</c:v>
                </c:pt>
                <c:pt idx="559">
                  <c:v>44114</c:v>
                </c:pt>
                <c:pt idx="560">
                  <c:v>44113</c:v>
                </c:pt>
                <c:pt idx="561">
                  <c:v>44112</c:v>
                </c:pt>
                <c:pt idx="562">
                  <c:v>44111</c:v>
                </c:pt>
                <c:pt idx="563">
                  <c:v>44110</c:v>
                </c:pt>
                <c:pt idx="564">
                  <c:v>44109</c:v>
                </c:pt>
                <c:pt idx="565">
                  <c:v>44108</c:v>
                </c:pt>
                <c:pt idx="566">
                  <c:v>44107</c:v>
                </c:pt>
                <c:pt idx="567">
                  <c:v>44106</c:v>
                </c:pt>
                <c:pt idx="568">
                  <c:v>44105</c:v>
                </c:pt>
                <c:pt idx="569">
                  <c:v>44104</c:v>
                </c:pt>
                <c:pt idx="570">
                  <c:v>44103</c:v>
                </c:pt>
                <c:pt idx="571">
                  <c:v>44102</c:v>
                </c:pt>
                <c:pt idx="572">
                  <c:v>44101</c:v>
                </c:pt>
                <c:pt idx="573">
                  <c:v>44100</c:v>
                </c:pt>
                <c:pt idx="574">
                  <c:v>44099</c:v>
                </c:pt>
                <c:pt idx="575">
                  <c:v>44098</c:v>
                </c:pt>
                <c:pt idx="576">
                  <c:v>44097</c:v>
                </c:pt>
                <c:pt idx="577">
                  <c:v>44096</c:v>
                </c:pt>
                <c:pt idx="578">
                  <c:v>44095</c:v>
                </c:pt>
                <c:pt idx="579">
                  <c:v>44094</c:v>
                </c:pt>
                <c:pt idx="580">
                  <c:v>44093</c:v>
                </c:pt>
                <c:pt idx="581">
                  <c:v>44092</c:v>
                </c:pt>
                <c:pt idx="582">
                  <c:v>44091</c:v>
                </c:pt>
                <c:pt idx="583">
                  <c:v>44090</c:v>
                </c:pt>
                <c:pt idx="584">
                  <c:v>44089</c:v>
                </c:pt>
                <c:pt idx="585">
                  <c:v>44088</c:v>
                </c:pt>
                <c:pt idx="586">
                  <c:v>44087</c:v>
                </c:pt>
                <c:pt idx="587">
                  <c:v>44086</c:v>
                </c:pt>
                <c:pt idx="588">
                  <c:v>44085</c:v>
                </c:pt>
                <c:pt idx="589">
                  <c:v>44084</c:v>
                </c:pt>
                <c:pt idx="590">
                  <c:v>44083</c:v>
                </c:pt>
                <c:pt idx="591">
                  <c:v>44082</c:v>
                </c:pt>
                <c:pt idx="592">
                  <c:v>44081</c:v>
                </c:pt>
                <c:pt idx="593">
                  <c:v>44080</c:v>
                </c:pt>
                <c:pt idx="594">
                  <c:v>44079</c:v>
                </c:pt>
                <c:pt idx="595">
                  <c:v>44078</c:v>
                </c:pt>
                <c:pt idx="596">
                  <c:v>44077</c:v>
                </c:pt>
                <c:pt idx="597">
                  <c:v>44076</c:v>
                </c:pt>
                <c:pt idx="598">
                  <c:v>44075</c:v>
                </c:pt>
                <c:pt idx="599">
                  <c:v>44074</c:v>
                </c:pt>
                <c:pt idx="600">
                  <c:v>44073</c:v>
                </c:pt>
                <c:pt idx="601">
                  <c:v>44072</c:v>
                </c:pt>
                <c:pt idx="602">
                  <c:v>44071</c:v>
                </c:pt>
                <c:pt idx="603">
                  <c:v>44070</c:v>
                </c:pt>
                <c:pt idx="604">
                  <c:v>44069</c:v>
                </c:pt>
                <c:pt idx="605">
                  <c:v>44068</c:v>
                </c:pt>
                <c:pt idx="606">
                  <c:v>44067</c:v>
                </c:pt>
                <c:pt idx="607">
                  <c:v>44066</c:v>
                </c:pt>
                <c:pt idx="608">
                  <c:v>44065</c:v>
                </c:pt>
                <c:pt idx="609">
                  <c:v>44064</c:v>
                </c:pt>
                <c:pt idx="610">
                  <c:v>44063</c:v>
                </c:pt>
                <c:pt idx="611">
                  <c:v>44062</c:v>
                </c:pt>
                <c:pt idx="612">
                  <c:v>44061</c:v>
                </c:pt>
                <c:pt idx="613">
                  <c:v>44060</c:v>
                </c:pt>
                <c:pt idx="614">
                  <c:v>44059</c:v>
                </c:pt>
                <c:pt idx="615">
                  <c:v>44058</c:v>
                </c:pt>
                <c:pt idx="616">
                  <c:v>44057</c:v>
                </c:pt>
                <c:pt idx="617">
                  <c:v>44056</c:v>
                </c:pt>
                <c:pt idx="618">
                  <c:v>44055</c:v>
                </c:pt>
                <c:pt idx="619">
                  <c:v>44054</c:v>
                </c:pt>
                <c:pt idx="620">
                  <c:v>44053</c:v>
                </c:pt>
                <c:pt idx="621">
                  <c:v>44052</c:v>
                </c:pt>
                <c:pt idx="622">
                  <c:v>44051</c:v>
                </c:pt>
                <c:pt idx="623">
                  <c:v>44050</c:v>
                </c:pt>
                <c:pt idx="624">
                  <c:v>44049</c:v>
                </c:pt>
                <c:pt idx="625">
                  <c:v>44048</c:v>
                </c:pt>
                <c:pt idx="626">
                  <c:v>44047</c:v>
                </c:pt>
                <c:pt idx="627">
                  <c:v>44046</c:v>
                </c:pt>
                <c:pt idx="628">
                  <c:v>44045</c:v>
                </c:pt>
                <c:pt idx="629">
                  <c:v>44044</c:v>
                </c:pt>
                <c:pt idx="630">
                  <c:v>44043</c:v>
                </c:pt>
                <c:pt idx="631">
                  <c:v>44042</c:v>
                </c:pt>
                <c:pt idx="632">
                  <c:v>44041</c:v>
                </c:pt>
                <c:pt idx="633">
                  <c:v>44040</c:v>
                </c:pt>
                <c:pt idx="634">
                  <c:v>44039</c:v>
                </c:pt>
                <c:pt idx="635">
                  <c:v>44038</c:v>
                </c:pt>
                <c:pt idx="636">
                  <c:v>44037</c:v>
                </c:pt>
                <c:pt idx="637">
                  <c:v>44036</c:v>
                </c:pt>
                <c:pt idx="638">
                  <c:v>44035</c:v>
                </c:pt>
                <c:pt idx="639">
                  <c:v>44034</c:v>
                </c:pt>
                <c:pt idx="640">
                  <c:v>44033</c:v>
                </c:pt>
                <c:pt idx="641">
                  <c:v>44032</c:v>
                </c:pt>
                <c:pt idx="642">
                  <c:v>44031</c:v>
                </c:pt>
                <c:pt idx="643">
                  <c:v>44030</c:v>
                </c:pt>
                <c:pt idx="644">
                  <c:v>44029</c:v>
                </c:pt>
                <c:pt idx="645">
                  <c:v>44028</c:v>
                </c:pt>
                <c:pt idx="646">
                  <c:v>44027</c:v>
                </c:pt>
                <c:pt idx="647">
                  <c:v>44026</c:v>
                </c:pt>
                <c:pt idx="648">
                  <c:v>44025</c:v>
                </c:pt>
                <c:pt idx="649">
                  <c:v>44024</c:v>
                </c:pt>
                <c:pt idx="650">
                  <c:v>44023</c:v>
                </c:pt>
                <c:pt idx="651">
                  <c:v>44022</c:v>
                </c:pt>
                <c:pt idx="652">
                  <c:v>44021</c:v>
                </c:pt>
                <c:pt idx="653">
                  <c:v>44020</c:v>
                </c:pt>
                <c:pt idx="654">
                  <c:v>44019</c:v>
                </c:pt>
                <c:pt idx="655">
                  <c:v>44018</c:v>
                </c:pt>
                <c:pt idx="656">
                  <c:v>44017</c:v>
                </c:pt>
                <c:pt idx="657">
                  <c:v>44016</c:v>
                </c:pt>
                <c:pt idx="658">
                  <c:v>44015</c:v>
                </c:pt>
                <c:pt idx="659">
                  <c:v>44014</c:v>
                </c:pt>
                <c:pt idx="660">
                  <c:v>44013</c:v>
                </c:pt>
                <c:pt idx="661">
                  <c:v>44012</c:v>
                </c:pt>
                <c:pt idx="662">
                  <c:v>44011</c:v>
                </c:pt>
                <c:pt idx="663">
                  <c:v>44010</c:v>
                </c:pt>
                <c:pt idx="664">
                  <c:v>44009</c:v>
                </c:pt>
                <c:pt idx="665">
                  <c:v>44008</c:v>
                </c:pt>
                <c:pt idx="666">
                  <c:v>44007</c:v>
                </c:pt>
                <c:pt idx="667">
                  <c:v>44006</c:v>
                </c:pt>
                <c:pt idx="668">
                  <c:v>44005</c:v>
                </c:pt>
                <c:pt idx="669">
                  <c:v>44004</c:v>
                </c:pt>
                <c:pt idx="670">
                  <c:v>44003</c:v>
                </c:pt>
                <c:pt idx="671">
                  <c:v>44002</c:v>
                </c:pt>
                <c:pt idx="672">
                  <c:v>44001</c:v>
                </c:pt>
                <c:pt idx="673">
                  <c:v>44000</c:v>
                </c:pt>
                <c:pt idx="674">
                  <c:v>43999</c:v>
                </c:pt>
                <c:pt idx="675">
                  <c:v>43998</c:v>
                </c:pt>
                <c:pt idx="676">
                  <c:v>43997</c:v>
                </c:pt>
                <c:pt idx="677">
                  <c:v>43996</c:v>
                </c:pt>
                <c:pt idx="678">
                  <c:v>43995</c:v>
                </c:pt>
                <c:pt idx="679">
                  <c:v>43994</c:v>
                </c:pt>
                <c:pt idx="680">
                  <c:v>43993</c:v>
                </c:pt>
                <c:pt idx="681">
                  <c:v>43992</c:v>
                </c:pt>
                <c:pt idx="682">
                  <c:v>43991</c:v>
                </c:pt>
                <c:pt idx="683">
                  <c:v>43990</c:v>
                </c:pt>
                <c:pt idx="684">
                  <c:v>43989</c:v>
                </c:pt>
                <c:pt idx="685">
                  <c:v>43988</c:v>
                </c:pt>
                <c:pt idx="686">
                  <c:v>43987</c:v>
                </c:pt>
                <c:pt idx="687">
                  <c:v>43986</c:v>
                </c:pt>
                <c:pt idx="688">
                  <c:v>43985</c:v>
                </c:pt>
                <c:pt idx="689">
                  <c:v>43984</c:v>
                </c:pt>
                <c:pt idx="690">
                  <c:v>43983</c:v>
                </c:pt>
                <c:pt idx="691">
                  <c:v>43982</c:v>
                </c:pt>
                <c:pt idx="692">
                  <c:v>43981</c:v>
                </c:pt>
                <c:pt idx="693">
                  <c:v>43980</c:v>
                </c:pt>
                <c:pt idx="694">
                  <c:v>43979</c:v>
                </c:pt>
                <c:pt idx="695">
                  <c:v>43978</c:v>
                </c:pt>
                <c:pt idx="696">
                  <c:v>43977</c:v>
                </c:pt>
                <c:pt idx="697">
                  <c:v>43976</c:v>
                </c:pt>
                <c:pt idx="698">
                  <c:v>43975</c:v>
                </c:pt>
                <c:pt idx="699">
                  <c:v>43974</c:v>
                </c:pt>
                <c:pt idx="700">
                  <c:v>43973</c:v>
                </c:pt>
                <c:pt idx="701">
                  <c:v>43972</c:v>
                </c:pt>
                <c:pt idx="702">
                  <c:v>43971</c:v>
                </c:pt>
                <c:pt idx="703">
                  <c:v>43970</c:v>
                </c:pt>
                <c:pt idx="704">
                  <c:v>43969</c:v>
                </c:pt>
                <c:pt idx="705">
                  <c:v>43968</c:v>
                </c:pt>
                <c:pt idx="706">
                  <c:v>43967</c:v>
                </c:pt>
                <c:pt idx="707">
                  <c:v>43966</c:v>
                </c:pt>
                <c:pt idx="708">
                  <c:v>43965</c:v>
                </c:pt>
                <c:pt idx="709">
                  <c:v>43964</c:v>
                </c:pt>
                <c:pt idx="710">
                  <c:v>43963</c:v>
                </c:pt>
                <c:pt idx="711">
                  <c:v>43962</c:v>
                </c:pt>
                <c:pt idx="712">
                  <c:v>43961</c:v>
                </c:pt>
                <c:pt idx="713">
                  <c:v>43960</c:v>
                </c:pt>
                <c:pt idx="714">
                  <c:v>43959</c:v>
                </c:pt>
                <c:pt idx="715">
                  <c:v>43958</c:v>
                </c:pt>
                <c:pt idx="716">
                  <c:v>43957</c:v>
                </c:pt>
                <c:pt idx="717">
                  <c:v>43956</c:v>
                </c:pt>
                <c:pt idx="718">
                  <c:v>43955</c:v>
                </c:pt>
                <c:pt idx="719">
                  <c:v>43954</c:v>
                </c:pt>
                <c:pt idx="720">
                  <c:v>43953</c:v>
                </c:pt>
                <c:pt idx="721">
                  <c:v>43952</c:v>
                </c:pt>
                <c:pt idx="722">
                  <c:v>43951</c:v>
                </c:pt>
                <c:pt idx="723">
                  <c:v>43950</c:v>
                </c:pt>
                <c:pt idx="724">
                  <c:v>43949</c:v>
                </c:pt>
                <c:pt idx="725">
                  <c:v>43948</c:v>
                </c:pt>
                <c:pt idx="726">
                  <c:v>43947</c:v>
                </c:pt>
                <c:pt idx="727">
                  <c:v>43946</c:v>
                </c:pt>
                <c:pt idx="728">
                  <c:v>43945</c:v>
                </c:pt>
                <c:pt idx="729">
                  <c:v>43944</c:v>
                </c:pt>
                <c:pt idx="730">
                  <c:v>43943</c:v>
                </c:pt>
                <c:pt idx="731">
                  <c:v>43942</c:v>
                </c:pt>
                <c:pt idx="732">
                  <c:v>43941</c:v>
                </c:pt>
                <c:pt idx="733">
                  <c:v>43940</c:v>
                </c:pt>
                <c:pt idx="734">
                  <c:v>43939</c:v>
                </c:pt>
                <c:pt idx="735">
                  <c:v>43938</c:v>
                </c:pt>
                <c:pt idx="736">
                  <c:v>43937</c:v>
                </c:pt>
                <c:pt idx="737">
                  <c:v>43936</c:v>
                </c:pt>
                <c:pt idx="738">
                  <c:v>43935</c:v>
                </c:pt>
                <c:pt idx="739">
                  <c:v>43934</c:v>
                </c:pt>
                <c:pt idx="740">
                  <c:v>43933</c:v>
                </c:pt>
                <c:pt idx="741">
                  <c:v>43932</c:v>
                </c:pt>
                <c:pt idx="742">
                  <c:v>43931</c:v>
                </c:pt>
                <c:pt idx="743">
                  <c:v>43930</c:v>
                </c:pt>
                <c:pt idx="744">
                  <c:v>43929</c:v>
                </c:pt>
                <c:pt idx="745">
                  <c:v>43928</c:v>
                </c:pt>
                <c:pt idx="746">
                  <c:v>43927</c:v>
                </c:pt>
                <c:pt idx="747">
                  <c:v>43926</c:v>
                </c:pt>
                <c:pt idx="748">
                  <c:v>43925</c:v>
                </c:pt>
                <c:pt idx="749">
                  <c:v>43924</c:v>
                </c:pt>
                <c:pt idx="750">
                  <c:v>43923</c:v>
                </c:pt>
                <c:pt idx="751">
                  <c:v>43922</c:v>
                </c:pt>
                <c:pt idx="752">
                  <c:v>43921</c:v>
                </c:pt>
                <c:pt idx="753">
                  <c:v>43920</c:v>
                </c:pt>
                <c:pt idx="754">
                  <c:v>43919</c:v>
                </c:pt>
                <c:pt idx="755">
                  <c:v>43918</c:v>
                </c:pt>
                <c:pt idx="756">
                  <c:v>43917</c:v>
                </c:pt>
                <c:pt idx="757">
                  <c:v>43916</c:v>
                </c:pt>
                <c:pt idx="758">
                  <c:v>43915</c:v>
                </c:pt>
                <c:pt idx="759">
                  <c:v>43914</c:v>
                </c:pt>
                <c:pt idx="760">
                  <c:v>43913</c:v>
                </c:pt>
                <c:pt idx="761">
                  <c:v>43912</c:v>
                </c:pt>
                <c:pt idx="762">
                  <c:v>43911</c:v>
                </c:pt>
                <c:pt idx="763">
                  <c:v>43910</c:v>
                </c:pt>
                <c:pt idx="764">
                  <c:v>43909</c:v>
                </c:pt>
                <c:pt idx="765">
                  <c:v>43908</c:v>
                </c:pt>
                <c:pt idx="766">
                  <c:v>43907</c:v>
                </c:pt>
                <c:pt idx="767">
                  <c:v>43906</c:v>
                </c:pt>
                <c:pt idx="768">
                  <c:v>43905</c:v>
                </c:pt>
                <c:pt idx="769">
                  <c:v>43904</c:v>
                </c:pt>
                <c:pt idx="770">
                  <c:v>43903</c:v>
                </c:pt>
                <c:pt idx="771">
                  <c:v>43902</c:v>
                </c:pt>
                <c:pt idx="772">
                  <c:v>43901</c:v>
                </c:pt>
                <c:pt idx="773">
                  <c:v>43900</c:v>
                </c:pt>
                <c:pt idx="774">
                  <c:v>43899</c:v>
                </c:pt>
                <c:pt idx="775">
                  <c:v>43898</c:v>
                </c:pt>
                <c:pt idx="776">
                  <c:v>43897</c:v>
                </c:pt>
                <c:pt idx="777">
                  <c:v>43896</c:v>
                </c:pt>
                <c:pt idx="778">
                  <c:v>43895</c:v>
                </c:pt>
                <c:pt idx="779">
                  <c:v>43894</c:v>
                </c:pt>
                <c:pt idx="780">
                  <c:v>43893</c:v>
                </c:pt>
                <c:pt idx="781">
                  <c:v>43892</c:v>
                </c:pt>
                <c:pt idx="782">
                  <c:v>43891</c:v>
                </c:pt>
                <c:pt idx="783">
                  <c:v>43890</c:v>
                </c:pt>
              </c:numCache>
            </c:numRef>
          </c:cat>
          <c:val>
            <c:numRef>
              <c:f>KCDC_Total_Deaths_Data!$E$8:$E$863</c:f>
              <c:numCache>
                <c:formatCode>General</c:formatCode>
                <c:ptCount val="856"/>
                <c:pt idx="3">
                  <c:v>179.57142857142858</c:v>
                </c:pt>
                <c:pt idx="4">
                  <c:v>187.85714285714286</c:v>
                </c:pt>
                <c:pt idx="5">
                  <c:v>212.28571428571428</c:v>
                </c:pt>
                <c:pt idx="6">
                  <c:v>214.85714285714286</c:v>
                </c:pt>
                <c:pt idx="7">
                  <c:v>220.71428571428572</c:v>
                </c:pt>
                <c:pt idx="8">
                  <c:v>238.71428571428572</c:v>
                </c:pt>
                <c:pt idx="9">
                  <c:v>256.71428571428572</c:v>
                </c:pt>
                <c:pt idx="10">
                  <c:v>266</c:v>
                </c:pt>
                <c:pt idx="11">
                  <c:v>281.57142857142856</c:v>
                </c:pt>
                <c:pt idx="12">
                  <c:v>285.85714285714283</c:v>
                </c:pt>
                <c:pt idx="13">
                  <c:v>312.57142857142856</c:v>
                </c:pt>
                <c:pt idx="14">
                  <c:v>318</c:v>
                </c:pt>
                <c:pt idx="15">
                  <c:v>312.28571428571428</c:v>
                </c:pt>
                <c:pt idx="16">
                  <c:v>309</c:v>
                </c:pt>
                <c:pt idx="17">
                  <c:v>309.14285714285717</c:v>
                </c:pt>
                <c:pt idx="18">
                  <c:v>307.28571428571428</c:v>
                </c:pt>
                <c:pt idx="19">
                  <c:v>311.14285714285717</c:v>
                </c:pt>
                <c:pt idx="20">
                  <c:v>319.85714285714283</c:v>
                </c:pt>
                <c:pt idx="21">
                  <c:v>323.85714285714283</c:v>
                </c:pt>
                <c:pt idx="22">
                  <c:v>333.71428571428572</c:v>
                </c:pt>
                <c:pt idx="23">
                  <c:v>330.28571428571428</c:v>
                </c:pt>
                <c:pt idx="24">
                  <c:v>328</c:v>
                </c:pt>
                <c:pt idx="25">
                  <c:v>332.57142857142856</c:v>
                </c:pt>
                <c:pt idx="26">
                  <c:v>346.14285714285717</c:v>
                </c:pt>
                <c:pt idx="27">
                  <c:v>326</c:v>
                </c:pt>
                <c:pt idx="28">
                  <c:v>347</c:v>
                </c:pt>
                <c:pt idx="29">
                  <c:v>353</c:v>
                </c:pt>
                <c:pt idx="30">
                  <c:v>359.42857142857144</c:v>
                </c:pt>
                <c:pt idx="31">
                  <c:v>358.85714285714283</c:v>
                </c:pt>
                <c:pt idx="32">
                  <c:v>345.85714285714283</c:v>
                </c:pt>
                <c:pt idx="33">
                  <c:v>340</c:v>
                </c:pt>
                <c:pt idx="34">
                  <c:v>321.85714285714283</c:v>
                </c:pt>
                <c:pt idx="35">
                  <c:v>308.85714285714283</c:v>
                </c:pt>
                <c:pt idx="36">
                  <c:v>290.42857142857144</c:v>
                </c:pt>
                <c:pt idx="37">
                  <c:v>279.57142857142856</c:v>
                </c:pt>
                <c:pt idx="38">
                  <c:v>272.42857142857144</c:v>
                </c:pt>
                <c:pt idx="39">
                  <c:v>262.14285714285717</c:v>
                </c:pt>
                <c:pt idx="40">
                  <c:v>230.28571428571428</c:v>
                </c:pt>
                <c:pt idx="41">
                  <c:v>229.42857142857142</c:v>
                </c:pt>
                <c:pt idx="42">
                  <c:v>214.14285714285714</c:v>
                </c:pt>
                <c:pt idx="43">
                  <c:v>205.42857142857142</c:v>
                </c:pt>
                <c:pt idx="44">
                  <c:v>192.57142857142858</c:v>
                </c:pt>
                <c:pt idx="45">
                  <c:v>185</c:v>
                </c:pt>
                <c:pt idx="46">
                  <c:v>178.85714285714286</c:v>
                </c:pt>
                <c:pt idx="47">
                  <c:v>167.71428571428572</c:v>
                </c:pt>
                <c:pt idx="48">
                  <c:v>158.85714285714286</c:v>
                </c:pt>
                <c:pt idx="49">
                  <c:v>148.28571428571428</c:v>
                </c:pt>
                <c:pt idx="50">
                  <c:v>144.71428571428572</c:v>
                </c:pt>
                <c:pt idx="51">
                  <c:v>128.71428571428572</c:v>
                </c:pt>
                <c:pt idx="52">
                  <c:v>113.85714285714286</c:v>
                </c:pt>
                <c:pt idx="53">
                  <c:v>100.71428571428571</c:v>
                </c:pt>
                <c:pt idx="54">
                  <c:v>94.142857142857139</c:v>
                </c:pt>
                <c:pt idx="55">
                  <c:v>94.571428571428569</c:v>
                </c:pt>
                <c:pt idx="56">
                  <c:v>86.857142857142861</c:v>
                </c:pt>
                <c:pt idx="57">
                  <c:v>77</c:v>
                </c:pt>
                <c:pt idx="58">
                  <c:v>77.285714285714292</c:v>
                </c:pt>
                <c:pt idx="59">
                  <c:v>71.428571428571431</c:v>
                </c:pt>
                <c:pt idx="60">
                  <c:v>64.428571428571431</c:v>
                </c:pt>
                <c:pt idx="61">
                  <c:v>57.857142857142854</c:v>
                </c:pt>
                <c:pt idx="62">
                  <c:v>49.285714285714285</c:v>
                </c:pt>
                <c:pt idx="63">
                  <c:v>49.714285714285715</c:v>
                </c:pt>
                <c:pt idx="64">
                  <c:v>46.285714285714285</c:v>
                </c:pt>
                <c:pt idx="65">
                  <c:v>44.142857142857146</c:v>
                </c:pt>
                <c:pt idx="66">
                  <c:v>38.714285714285715</c:v>
                </c:pt>
                <c:pt idx="67">
                  <c:v>39.285714285714285</c:v>
                </c:pt>
                <c:pt idx="68">
                  <c:v>37</c:v>
                </c:pt>
                <c:pt idx="69">
                  <c:v>34.428571428571431</c:v>
                </c:pt>
                <c:pt idx="70">
                  <c:v>30.857142857142858</c:v>
                </c:pt>
                <c:pt idx="71">
                  <c:v>29.714285714285715</c:v>
                </c:pt>
                <c:pt idx="72">
                  <c:v>26.714285714285715</c:v>
                </c:pt>
                <c:pt idx="73">
                  <c:v>25.142857142857142</c:v>
                </c:pt>
                <c:pt idx="74">
                  <c:v>21.571428571428573</c:v>
                </c:pt>
                <c:pt idx="75">
                  <c:v>22.285714285714285</c:v>
                </c:pt>
                <c:pt idx="76">
                  <c:v>21.428571428571427</c:v>
                </c:pt>
                <c:pt idx="77">
                  <c:v>18.714285714285715</c:v>
                </c:pt>
                <c:pt idx="78">
                  <c:v>20.142857142857142</c:v>
                </c:pt>
                <c:pt idx="79">
                  <c:v>20.857142857142858</c:v>
                </c:pt>
                <c:pt idx="80">
                  <c:v>22.571428571428573</c:v>
                </c:pt>
                <c:pt idx="81">
                  <c:v>22.571428571428573</c:v>
                </c:pt>
                <c:pt idx="82">
                  <c:v>23.857142857142858</c:v>
                </c:pt>
                <c:pt idx="83">
                  <c:v>26.285714285714285</c:v>
                </c:pt>
                <c:pt idx="84">
                  <c:v>27.142857142857142</c:v>
                </c:pt>
                <c:pt idx="85">
                  <c:v>27.428571428571427</c:v>
                </c:pt>
                <c:pt idx="86">
                  <c:v>26.142857142857142</c:v>
                </c:pt>
                <c:pt idx="87">
                  <c:v>25.285714285714285</c:v>
                </c:pt>
                <c:pt idx="88">
                  <c:v>24.857142857142858</c:v>
                </c:pt>
                <c:pt idx="89">
                  <c:v>24</c:v>
                </c:pt>
                <c:pt idx="90">
                  <c:v>30</c:v>
                </c:pt>
                <c:pt idx="91">
                  <c:v>33.142857142857146</c:v>
                </c:pt>
                <c:pt idx="92">
                  <c:v>32.857142857142854</c:v>
                </c:pt>
                <c:pt idx="93">
                  <c:v>35.428571428571431</c:v>
                </c:pt>
                <c:pt idx="94">
                  <c:v>34.571428571428569</c:v>
                </c:pt>
                <c:pt idx="95">
                  <c:v>38.571428571428569</c:v>
                </c:pt>
                <c:pt idx="96">
                  <c:v>40.857142857142854</c:v>
                </c:pt>
                <c:pt idx="97">
                  <c:v>37.714285714285715</c:v>
                </c:pt>
                <c:pt idx="98">
                  <c:v>37.428571428571431</c:v>
                </c:pt>
                <c:pt idx="99">
                  <c:v>39</c:v>
                </c:pt>
                <c:pt idx="100">
                  <c:v>42.142857142857146</c:v>
                </c:pt>
                <c:pt idx="101">
                  <c:v>46.714285714285715</c:v>
                </c:pt>
                <c:pt idx="102">
                  <c:v>46.142857142857146</c:v>
                </c:pt>
                <c:pt idx="103">
                  <c:v>46.857142857142854</c:v>
                </c:pt>
                <c:pt idx="104">
                  <c:v>47.571428571428569</c:v>
                </c:pt>
                <c:pt idx="105">
                  <c:v>48.714285714285715</c:v>
                </c:pt>
                <c:pt idx="106">
                  <c:v>49</c:v>
                </c:pt>
                <c:pt idx="107">
                  <c:v>51.571428571428569</c:v>
                </c:pt>
                <c:pt idx="108">
                  <c:v>52.714285714285715</c:v>
                </c:pt>
                <c:pt idx="109">
                  <c:v>61.714285714285715</c:v>
                </c:pt>
                <c:pt idx="110">
                  <c:v>65.142857142857139</c:v>
                </c:pt>
                <c:pt idx="111">
                  <c:v>62.142857142857146</c:v>
                </c:pt>
                <c:pt idx="112">
                  <c:v>61.428571428571431</c:v>
                </c:pt>
                <c:pt idx="113">
                  <c:v>64.142857142857139</c:v>
                </c:pt>
                <c:pt idx="114">
                  <c:v>64.142857142857139</c:v>
                </c:pt>
                <c:pt idx="115">
                  <c:v>70.285714285714292</c:v>
                </c:pt>
                <c:pt idx="116">
                  <c:v>62.857142857142854</c:v>
                </c:pt>
                <c:pt idx="117">
                  <c:v>68</c:v>
                </c:pt>
                <c:pt idx="118">
                  <c:v>74</c:v>
                </c:pt>
                <c:pt idx="119">
                  <c:v>74.857142857142861</c:v>
                </c:pt>
                <c:pt idx="120">
                  <c:v>74.714285714285708</c:v>
                </c:pt>
                <c:pt idx="121">
                  <c:v>76</c:v>
                </c:pt>
                <c:pt idx="122">
                  <c:v>68.571428571428569</c:v>
                </c:pt>
                <c:pt idx="123">
                  <c:v>71</c:v>
                </c:pt>
                <c:pt idx="124">
                  <c:v>64.285714285714292</c:v>
                </c:pt>
                <c:pt idx="125">
                  <c:v>63.142857142857146</c:v>
                </c:pt>
                <c:pt idx="126">
                  <c:v>69.142857142857139</c:v>
                </c:pt>
                <c:pt idx="127">
                  <c:v>67.142857142857139</c:v>
                </c:pt>
                <c:pt idx="128">
                  <c:v>62.142857142857146</c:v>
                </c:pt>
                <c:pt idx="129">
                  <c:v>66</c:v>
                </c:pt>
                <c:pt idx="130">
                  <c:v>63.142857142857146</c:v>
                </c:pt>
                <c:pt idx="131">
                  <c:v>62.428571428571431</c:v>
                </c:pt>
                <c:pt idx="132">
                  <c:v>61.428571428571431</c:v>
                </c:pt>
                <c:pt idx="133">
                  <c:v>57.142857142857146</c:v>
                </c:pt>
                <c:pt idx="134">
                  <c:v>57.285714285714285</c:v>
                </c:pt>
                <c:pt idx="135">
                  <c:v>57.285714285714285</c:v>
                </c:pt>
                <c:pt idx="136">
                  <c:v>55.857142857142854</c:v>
                </c:pt>
                <c:pt idx="137">
                  <c:v>53.142857142857146</c:v>
                </c:pt>
                <c:pt idx="138">
                  <c:v>51.714285714285715</c:v>
                </c:pt>
                <c:pt idx="139">
                  <c:v>47.571428571428569</c:v>
                </c:pt>
                <c:pt idx="140">
                  <c:v>44.714285714285715</c:v>
                </c:pt>
                <c:pt idx="141">
                  <c:v>43.428571428571431</c:v>
                </c:pt>
                <c:pt idx="142">
                  <c:v>45.285714285714285</c:v>
                </c:pt>
                <c:pt idx="143">
                  <c:v>42.714285714285715</c:v>
                </c:pt>
                <c:pt idx="144">
                  <c:v>43.428571428571431</c:v>
                </c:pt>
                <c:pt idx="145">
                  <c:v>42.285714285714285</c:v>
                </c:pt>
                <c:pt idx="146">
                  <c:v>42.285714285714285</c:v>
                </c:pt>
                <c:pt idx="147">
                  <c:v>40.285714285714285</c:v>
                </c:pt>
                <c:pt idx="148">
                  <c:v>39.142857142857146</c:v>
                </c:pt>
                <c:pt idx="149">
                  <c:v>35.428571428571431</c:v>
                </c:pt>
                <c:pt idx="150">
                  <c:v>32.142857142857146</c:v>
                </c:pt>
                <c:pt idx="151">
                  <c:v>30.571428571428573</c:v>
                </c:pt>
                <c:pt idx="152">
                  <c:v>29.142857142857142</c:v>
                </c:pt>
                <c:pt idx="153">
                  <c:v>27.285714285714285</c:v>
                </c:pt>
                <c:pt idx="154">
                  <c:v>26.142857142857142</c:v>
                </c:pt>
                <c:pt idx="155">
                  <c:v>24.428571428571427</c:v>
                </c:pt>
                <c:pt idx="156">
                  <c:v>23</c:v>
                </c:pt>
                <c:pt idx="157">
                  <c:v>23.428571428571427</c:v>
                </c:pt>
                <c:pt idx="158">
                  <c:v>22</c:v>
                </c:pt>
                <c:pt idx="159">
                  <c:v>20.857142857142858</c:v>
                </c:pt>
                <c:pt idx="160">
                  <c:v>19.857142857142858</c:v>
                </c:pt>
                <c:pt idx="161">
                  <c:v>19.285714285714285</c:v>
                </c:pt>
                <c:pt idx="162">
                  <c:v>19.428571428571427</c:v>
                </c:pt>
                <c:pt idx="163">
                  <c:v>18.142857142857142</c:v>
                </c:pt>
                <c:pt idx="164">
                  <c:v>16.428571428571427</c:v>
                </c:pt>
                <c:pt idx="165">
                  <c:v>16.714285714285715</c:v>
                </c:pt>
                <c:pt idx="166">
                  <c:v>17.142857142857142</c:v>
                </c:pt>
                <c:pt idx="167">
                  <c:v>17.714285714285715</c:v>
                </c:pt>
                <c:pt idx="168">
                  <c:v>17.428571428571427</c:v>
                </c:pt>
                <c:pt idx="169">
                  <c:v>16.857142857142858</c:v>
                </c:pt>
                <c:pt idx="170">
                  <c:v>18</c:v>
                </c:pt>
                <c:pt idx="171">
                  <c:v>17</c:v>
                </c:pt>
                <c:pt idx="172">
                  <c:v>15.428571428571429</c:v>
                </c:pt>
                <c:pt idx="173">
                  <c:v>13.571428571428571</c:v>
                </c:pt>
                <c:pt idx="174">
                  <c:v>12.285714285714286</c:v>
                </c:pt>
                <c:pt idx="175">
                  <c:v>12.142857142857142</c:v>
                </c:pt>
                <c:pt idx="176">
                  <c:v>11.857142857142858</c:v>
                </c:pt>
                <c:pt idx="177">
                  <c:v>12.142857142857142</c:v>
                </c:pt>
                <c:pt idx="178">
                  <c:v>13.142857142857142</c:v>
                </c:pt>
                <c:pt idx="179">
                  <c:v>14.142857142857142</c:v>
                </c:pt>
                <c:pt idx="180">
                  <c:v>14.142857142857142</c:v>
                </c:pt>
                <c:pt idx="181">
                  <c:v>14.142857142857142</c:v>
                </c:pt>
                <c:pt idx="182">
                  <c:v>15</c:v>
                </c:pt>
                <c:pt idx="183">
                  <c:v>15.142857142857142</c:v>
                </c:pt>
                <c:pt idx="184">
                  <c:v>14.428571428571429</c:v>
                </c:pt>
                <c:pt idx="185">
                  <c:v>14.142857142857142</c:v>
                </c:pt>
                <c:pt idx="186">
                  <c:v>13</c:v>
                </c:pt>
                <c:pt idx="187">
                  <c:v>13.285714285714286</c:v>
                </c:pt>
                <c:pt idx="188">
                  <c:v>13.571428571428571</c:v>
                </c:pt>
                <c:pt idx="189">
                  <c:v>12.142857142857142</c:v>
                </c:pt>
                <c:pt idx="190">
                  <c:v>12.142857142857142</c:v>
                </c:pt>
                <c:pt idx="191">
                  <c:v>12</c:v>
                </c:pt>
                <c:pt idx="192">
                  <c:v>10.285714285714286</c:v>
                </c:pt>
                <c:pt idx="193">
                  <c:v>10.571428571428571</c:v>
                </c:pt>
                <c:pt idx="194">
                  <c:v>9.8571428571428577</c:v>
                </c:pt>
                <c:pt idx="195">
                  <c:v>10</c:v>
                </c:pt>
                <c:pt idx="196">
                  <c:v>10</c:v>
                </c:pt>
                <c:pt idx="197">
                  <c:v>9.7142857142857135</c:v>
                </c:pt>
                <c:pt idx="198">
                  <c:v>8</c:v>
                </c:pt>
                <c:pt idx="199">
                  <c:v>8.1428571428571423</c:v>
                </c:pt>
                <c:pt idx="200">
                  <c:v>9</c:v>
                </c:pt>
                <c:pt idx="201">
                  <c:v>8.8571428571428577</c:v>
                </c:pt>
                <c:pt idx="202">
                  <c:v>8.5714285714285712</c:v>
                </c:pt>
                <c:pt idx="203">
                  <c:v>8.1428571428571423</c:v>
                </c:pt>
                <c:pt idx="204">
                  <c:v>8.1428571428571423</c:v>
                </c:pt>
                <c:pt idx="205">
                  <c:v>9</c:v>
                </c:pt>
                <c:pt idx="206">
                  <c:v>9</c:v>
                </c:pt>
                <c:pt idx="207">
                  <c:v>7.7142857142857144</c:v>
                </c:pt>
                <c:pt idx="208">
                  <c:v>7.8571428571428568</c:v>
                </c:pt>
                <c:pt idx="209">
                  <c:v>7.2857142857142856</c:v>
                </c:pt>
                <c:pt idx="210">
                  <c:v>6.7142857142857144</c:v>
                </c:pt>
                <c:pt idx="211">
                  <c:v>6.5714285714285712</c:v>
                </c:pt>
                <c:pt idx="212">
                  <c:v>6.7142857142857144</c:v>
                </c:pt>
                <c:pt idx="213">
                  <c:v>6.4285714285714288</c:v>
                </c:pt>
                <c:pt idx="214">
                  <c:v>5.8571428571428568</c:v>
                </c:pt>
                <c:pt idx="215">
                  <c:v>5.5714285714285712</c:v>
                </c:pt>
                <c:pt idx="216">
                  <c:v>6.5714285714285712</c:v>
                </c:pt>
                <c:pt idx="217">
                  <c:v>7</c:v>
                </c:pt>
                <c:pt idx="218">
                  <c:v>6.4285714285714288</c:v>
                </c:pt>
                <c:pt idx="219">
                  <c:v>5.1428571428571432</c:v>
                </c:pt>
                <c:pt idx="220">
                  <c:v>5.8571428571428568</c:v>
                </c:pt>
                <c:pt idx="221">
                  <c:v>6.1428571428571432</c:v>
                </c:pt>
                <c:pt idx="222">
                  <c:v>6.5714285714285712</c:v>
                </c:pt>
                <c:pt idx="223">
                  <c:v>5.2857142857142856</c:v>
                </c:pt>
                <c:pt idx="224">
                  <c:v>4.7142857142857144</c:v>
                </c:pt>
                <c:pt idx="225">
                  <c:v>5.4285714285714288</c:v>
                </c:pt>
                <c:pt idx="226">
                  <c:v>6.1428571428571432</c:v>
                </c:pt>
                <c:pt idx="227">
                  <c:v>5.7142857142857144</c:v>
                </c:pt>
                <c:pt idx="228">
                  <c:v>5.7142857142857144</c:v>
                </c:pt>
                <c:pt idx="229">
                  <c:v>6</c:v>
                </c:pt>
                <c:pt idx="230">
                  <c:v>6.4285714285714288</c:v>
                </c:pt>
                <c:pt idx="231">
                  <c:v>6.1428571428571432</c:v>
                </c:pt>
                <c:pt idx="232">
                  <c:v>6</c:v>
                </c:pt>
                <c:pt idx="233">
                  <c:v>5.5714285714285712</c:v>
                </c:pt>
                <c:pt idx="234">
                  <c:v>6.1428571428571432</c:v>
                </c:pt>
                <c:pt idx="235">
                  <c:v>6.5714285714285712</c:v>
                </c:pt>
                <c:pt idx="236">
                  <c:v>7.8571428571428568</c:v>
                </c:pt>
                <c:pt idx="237">
                  <c:v>8.1428571428571423</c:v>
                </c:pt>
                <c:pt idx="238">
                  <c:v>8.8571428571428577</c:v>
                </c:pt>
                <c:pt idx="239">
                  <c:v>9.1428571428571423</c:v>
                </c:pt>
                <c:pt idx="240">
                  <c:v>10.571428571428571</c:v>
                </c:pt>
                <c:pt idx="241">
                  <c:v>9.7142857142857135</c:v>
                </c:pt>
                <c:pt idx="242">
                  <c:v>9.4285714285714288</c:v>
                </c:pt>
                <c:pt idx="243">
                  <c:v>8.4285714285714288</c:v>
                </c:pt>
                <c:pt idx="244">
                  <c:v>7.8571428571428568</c:v>
                </c:pt>
                <c:pt idx="245">
                  <c:v>7.8571428571428568</c:v>
                </c:pt>
                <c:pt idx="246">
                  <c:v>8.4285714285714288</c:v>
                </c:pt>
                <c:pt idx="247">
                  <c:v>7.7142857142857144</c:v>
                </c:pt>
                <c:pt idx="248">
                  <c:v>7.5714285714285712</c:v>
                </c:pt>
                <c:pt idx="249">
                  <c:v>7.5714285714285712</c:v>
                </c:pt>
                <c:pt idx="250">
                  <c:v>6.1428571428571432</c:v>
                </c:pt>
                <c:pt idx="251">
                  <c:v>5.5714285714285712</c:v>
                </c:pt>
                <c:pt idx="252">
                  <c:v>6</c:v>
                </c:pt>
                <c:pt idx="253">
                  <c:v>5</c:v>
                </c:pt>
                <c:pt idx="254">
                  <c:v>4.5714285714285712</c:v>
                </c:pt>
                <c:pt idx="255">
                  <c:v>4.4285714285714288</c:v>
                </c:pt>
                <c:pt idx="256">
                  <c:v>4.1428571428571432</c:v>
                </c:pt>
                <c:pt idx="257">
                  <c:v>4.1428571428571432</c:v>
                </c:pt>
                <c:pt idx="258">
                  <c:v>4.2857142857142856</c:v>
                </c:pt>
                <c:pt idx="259">
                  <c:v>3.7142857142857144</c:v>
                </c:pt>
                <c:pt idx="260">
                  <c:v>3.2857142857142856</c:v>
                </c:pt>
                <c:pt idx="261">
                  <c:v>3</c:v>
                </c:pt>
                <c:pt idx="262">
                  <c:v>3.4285714285714284</c:v>
                </c:pt>
                <c:pt idx="263">
                  <c:v>3.4285714285714284</c:v>
                </c:pt>
                <c:pt idx="264">
                  <c:v>3.2857142857142856</c:v>
                </c:pt>
                <c:pt idx="265">
                  <c:v>3.5714285714285716</c:v>
                </c:pt>
                <c:pt idx="266">
                  <c:v>3.1428571428571428</c:v>
                </c:pt>
                <c:pt idx="267">
                  <c:v>3.5714285714285716</c:v>
                </c:pt>
                <c:pt idx="268">
                  <c:v>3.8571428571428572</c:v>
                </c:pt>
                <c:pt idx="269">
                  <c:v>3.2857142857142856</c:v>
                </c:pt>
                <c:pt idx="270">
                  <c:v>3.1428571428571428</c:v>
                </c:pt>
                <c:pt idx="271">
                  <c:v>3.2857142857142856</c:v>
                </c:pt>
                <c:pt idx="272">
                  <c:v>2.8571428571428572</c:v>
                </c:pt>
                <c:pt idx="273">
                  <c:v>2.7142857142857144</c:v>
                </c:pt>
                <c:pt idx="274">
                  <c:v>2.2857142857142856</c:v>
                </c:pt>
                <c:pt idx="275">
                  <c:v>1.8571428571428572</c:v>
                </c:pt>
                <c:pt idx="276">
                  <c:v>2.1428571428571428</c:v>
                </c:pt>
                <c:pt idx="277">
                  <c:v>1.8571428571428572</c:v>
                </c:pt>
                <c:pt idx="278">
                  <c:v>1.7142857142857142</c:v>
                </c:pt>
                <c:pt idx="279">
                  <c:v>1.8571428571428572</c:v>
                </c:pt>
                <c:pt idx="280">
                  <c:v>2</c:v>
                </c:pt>
                <c:pt idx="281">
                  <c:v>2</c:v>
                </c:pt>
                <c:pt idx="282">
                  <c:v>2.4285714285714284</c:v>
                </c:pt>
                <c:pt idx="283">
                  <c:v>2.1428571428571428</c:v>
                </c:pt>
                <c:pt idx="284">
                  <c:v>2.2857142857142856</c:v>
                </c:pt>
                <c:pt idx="285">
                  <c:v>2.1428571428571428</c:v>
                </c:pt>
                <c:pt idx="286">
                  <c:v>2</c:v>
                </c:pt>
                <c:pt idx="287">
                  <c:v>2.2857142857142856</c:v>
                </c:pt>
                <c:pt idx="288">
                  <c:v>2.4285714285714284</c:v>
                </c:pt>
                <c:pt idx="289">
                  <c:v>1.8571428571428572</c:v>
                </c:pt>
                <c:pt idx="290">
                  <c:v>1.7142857142857142</c:v>
                </c:pt>
                <c:pt idx="291">
                  <c:v>1.8571428571428572</c:v>
                </c:pt>
                <c:pt idx="292">
                  <c:v>2.1428571428571428</c:v>
                </c:pt>
                <c:pt idx="293">
                  <c:v>2.1428571428571428</c:v>
                </c:pt>
                <c:pt idx="294">
                  <c:v>1.8571428571428572</c:v>
                </c:pt>
                <c:pt idx="295">
                  <c:v>1.8571428571428572</c:v>
                </c:pt>
                <c:pt idx="296">
                  <c:v>1.8571428571428572</c:v>
                </c:pt>
                <c:pt idx="297">
                  <c:v>2.1428571428571428</c:v>
                </c:pt>
                <c:pt idx="298">
                  <c:v>1.8571428571428572</c:v>
                </c:pt>
                <c:pt idx="299">
                  <c:v>1.5714285714285714</c:v>
                </c:pt>
                <c:pt idx="300">
                  <c:v>1.5714285714285714</c:v>
                </c:pt>
                <c:pt idx="301">
                  <c:v>1.5714285714285714</c:v>
                </c:pt>
                <c:pt idx="302">
                  <c:v>1.5714285714285714</c:v>
                </c:pt>
                <c:pt idx="303">
                  <c:v>2.1428571428571428</c:v>
                </c:pt>
                <c:pt idx="304">
                  <c:v>1.8571428571428572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2.2857142857142856</c:v>
                </c:pt>
                <c:pt idx="309">
                  <c:v>2.4285714285714284</c:v>
                </c:pt>
                <c:pt idx="310">
                  <c:v>2.1428571428571428</c:v>
                </c:pt>
                <c:pt idx="311">
                  <c:v>2.1428571428571428</c:v>
                </c:pt>
                <c:pt idx="312">
                  <c:v>2.1428571428571428</c:v>
                </c:pt>
                <c:pt idx="313">
                  <c:v>2.2857142857142856</c:v>
                </c:pt>
                <c:pt idx="314">
                  <c:v>2.4285714285714284</c:v>
                </c:pt>
                <c:pt idx="315">
                  <c:v>2</c:v>
                </c:pt>
                <c:pt idx="316">
                  <c:v>1.7142857142857142</c:v>
                </c:pt>
                <c:pt idx="317">
                  <c:v>1.5714285714285714</c:v>
                </c:pt>
                <c:pt idx="318">
                  <c:v>1.7142857142857142</c:v>
                </c:pt>
                <c:pt idx="319">
                  <c:v>1.5714285714285714</c:v>
                </c:pt>
                <c:pt idx="320">
                  <c:v>1.7142857142857142</c:v>
                </c:pt>
                <c:pt idx="321">
                  <c:v>1.7142857142857142</c:v>
                </c:pt>
                <c:pt idx="322">
                  <c:v>2.1428571428571428</c:v>
                </c:pt>
                <c:pt idx="323">
                  <c:v>2.2857142857142856</c:v>
                </c:pt>
                <c:pt idx="324">
                  <c:v>2.8571428571428572</c:v>
                </c:pt>
                <c:pt idx="325">
                  <c:v>3.2857142857142856</c:v>
                </c:pt>
                <c:pt idx="326">
                  <c:v>3.5714285714285716</c:v>
                </c:pt>
                <c:pt idx="327">
                  <c:v>3.5714285714285716</c:v>
                </c:pt>
                <c:pt idx="328">
                  <c:v>3.5714285714285716</c:v>
                </c:pt>
                <c:pt idx="329">
                  <c:v>3.5714285714285716</c:v>
                </c:pt>
                <c:pt idx="330">
                  <c:v>3.7142857142857144</c:v>
                </c:pt>
                <c:pt idx="331">
                  <c:v>3.5714285714285716</c:v>
                </c:pt>
                <c:pt idx="332">
                  <c:v>3.4285714285714284</c:v>
                </c:pt>
                <c:pt idx="333">
                  <c:v>3.8571428571428572</c:v>
                </c:pt>
                <c:pt idx="334">
                  <c:v>4</c:v>
                </c:pt>
                <c:pt idx="335">
                  <c:v>4.8571428571428568</c:v>
                </c:pt>
                <c:pt idx="336">
                  <c:v>4.4285714285714288</c:v>
                </c:pt>
                <c:pt idx="337">
                  <c:v>4.4285714285714288</c:v>
                </c:pt>
                <c:pt idx="338">
                  <c:v>4.2857142857142856</c:v>
                </c:pt>
                <c:pt idx="339">
                  <c:v>4.1428571428571432</c:v>
                </c:pt>
                <c:pt idx="340">
                  <c:v>3.5714285714285716</c:v>
                </c:pt>
                <c:pt idx="341">
                  <c:v>4</c:v>
                </c:pt>
                <c:pt idx="342">
                  <c:v>3.5714285714285716</c:v>
                </c:pt>
                <c:pt idx="343">
                  <c:v>4</c:v>
                </c:pt>
                <c:pt idx="344">
                  <c:v>3.7142857142857144</c:v>
                </c:pt>
                <c:pt idx="345">
                  <c:v>4.4285714285714288</c:v>
                </c:pt>
                <c:pt idx="346">
                  <c:v>4.7142857142857144</c:v>
                </c:pt>
                <c:pt idx="347">
                  <c:v>5.7142857142857144</c:v>
                </c:pt>
                <c:pt idx="348">
                  <c:v>5.2857142857142856</c:v>
                </c:pt>
                <c:pt idx="349">
                  <c:v>5.5714285714285712</c:v>
                </c:pt>
                <c:pt idx="350">
                  <c:v>5.8571428571428568</c:v>
                </c:pt>
                <c:pt idx="351">
                  <c:v>5.8571428571428568</c:v>
                </c:pt>
                <c:pt idx="352">
                  <c:v>4.8571428571428568</c:v>
                </c:pt>
                <c:pt idx="353">
                  <c:v>4.5714285714285712</c:v>
                </c:pt>
                <c:pt idx="354">
                  <c:v>3.7142857142857144</c:v>
                </c:pt>
                <c:pt idx="355">
                  <c:v>3.7142857142857144</c:v>
                </c:pt>
                <c:pt idx="356">
                  <c:v>2.8571428571428572</c:v>
                </c:pt>
                <c:pt idx="357">
                  <c:v>2.4285714285714284</c:v>
                </c:pt>
                <c:pt idx="358">
                  <c:v>2.8571428571428572</c:v>
                </c:pt>
                <c:pt idx="359">
                  <c:v>2.7142857142857144</c:v>
                </c:pt>
                <c:pt idx="360">
                  <c:v>2.4285714285714284</c:v>
                </c:pt>
                <c:pt idx="361">
                  <c:v>2.4285714285714284</c:v>
                </c:pt>
                <c:pt idx="362">
                  <c:v>2.1428571428571428</c:v>
                </c:pt>
                <c:pt idx="363">
                  <c:v>2.5714285714285716</c:v>
                </c:pt>
                <c:pt idx="364">
                  <c:v>2.2857142857142856</c:v>
                </c:pt>
                <c:pt idx="365">
                  <c:v>2.2857142857142856</c:v>
                </c:pt>
                <c:pt idx="366">
                  <c:v>2.5714285714285716</c:v>
                </c:pt>
                <c:pt idx="367">
                  <c:v>3</c:v>
                </c:pt>
                <c:pt idx="368">
                  <c:v>2.8571428571428572</c:v>
                </c:pt>
                <c:pt idx="369">
                  <c:v>3.4285714285714284</c:v>
                </c:pt>
                <c:pt idx="370">
                  <c:v>3.8571428571428572</c:v>
                </c:pt>
                <c:pt idx="371">
                  <c:v>4.4285714285714288</c:v>
                </c:pt>
                <c:pt idx="372">
                  <c:v>4.1428571428571432</c:v>
                </c:pt>
                <c:pt idx="373">
                  <c:v>4.1428571428571432</c:v>
                </c:pt>
                <c:pt idx="374">
                  <c:v>3.7142857142857144</c:v>
                </c:pt>
                <c:pt idx="375">
                  <c:v>4.2857142857142856</c:v>
                </c:pt>
                <c:pt idx="376">
                  <c:v>3.7142857142857144</c:v>
                </c:pt>
                <c:pt idx="377">
                  <c:v>3.2857142857142856</c:v>
                </c:pt>
                <c:pt idx="378">
                  <c:v>3.1428571428571428</c:v>
                </c:pt>
                <c:pt idx="379">
                  <c:v>3.4285714285714284</c:v>
                </c:pt>
                <c:pt idx="380">
                  <c:v>3.5714285714285716</c:v>
                </c:pt>
                <c:pt idx="381">
                  <c:v>3.8571428571428572</c:v>
                </c:pt>
                <c:pt idx="382">
                  <c:v>3.2857142857142856</c:v>
                </c:pt>
                <c:pt idx="383">
                  <c:v>3.5714285714285716</c:v>
                </c:pt>
                <c:pt idx="384">
                  <c:v>3.2857142857142856</c:v>
                </c:pt>
                <c:pt idx="385">
                  <c:v>3.1428571428571428</c:v>
                </c:pt>
                <c:pt idx="386">
                  <c:v>3.1428571428571428</c:v>
                </c:pt>
                <c:pt idx="387">
                  <c:v>2.7142857142857144</c:v>
                </c:pt>
                <c:pt idx="388">
                  <c:v>3</c:v>
                </c:pt>
                <c:pt idx="389">
                  <c:v>3.7142857142857144</c:v>
                </c:pt>
                <c:pt idx="390">
                  <c:v>3.4285714285714284</c:v>
                </c:pt>
                <c:pt idx="391">
                  <c:v>3.5714285714285716</c:v>
                </c:pt>
                <c:pt idx="392">
                  <c:v>4.1428571428571432</c:v>
                </c:pt>
                <c:pt idx="393">
                  <c:v>3.7142857142857144</c:v>
                </c:pt>
                <c:pt idx="394">
                  <c:v>4</c:v>
                </c:pt>
                <c:pt idx="395">
                  <c:v>3.7142857142857144</c:v>
                </c:pt>
                <c:pt idx="396">
                  <c:v>3</c:v>
                </c:pt>
                <c:pt idx="397">
                  <c:v>3</c:v>
                </c:pt>
                <c:pt idx="398">
                  <c:v>3.7142857142857144</c:v>
                </c:pt>
                <c:pt idx="399">
                  <c:v>3.1428571428571428</c:v>
                </c:pt>
                <c:pt idx="400">
                  <c:v>3.8571428571428572</c:v>
                </c:pt>
                <c:pt idx="401">
                  <c:v>3.7142857142857144</c:v>
                </c:pt>
                <c:pt idx="402">
                  <c:v>4</c:v>
                </c:pt>
                <c:pt idx="403">
                  <c:v>5.1428571428571432</c:v>
                </c:pt>
                <c:pt idx="404">
                  <c:v>5.4285714285714288</c:v>
                </c:pt>
                <c:pt idx="405">
                  <c:v>4.7142857142857144</c:v>
                </c:pt>
                <c:pt idx="406">
                  <c:v>4.7142857142857144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4.7142857142857144</c:v>
                </c:pt>
                <c:pt idx="411">
                  <c:v>5.1428571428571432</c:v>
                </c:pt>
                <c:pt idx="412">
                  <c:v>5.5714285714285712</c:v>
                </c:pt>
                <c:pt idx="413">
                  <c:v>5.2857142857142856</c:v>
                </c:pt>
                <c:pt idx="414">
                  <c:v>4.4285714285714288</c:v>
                </c:pt>
                <c:pt idx="415">
                  <c:v>5.2857142857142856</c:v>
                </c:pt>
                <c:pt idx="416">
                  <c:v>6</c:v>
                </c:pt>
                <c:pt idx="417">
                  <c:v>5.4285714285714288</c:v>
                </c:pt>
                <c:pt idx="418">
                  <c:v>5.1428571428571432</c:v>
                </c:pt>
                <c:pt idx="419">
                  <c:v>4.7142857142857144</c:v>
                </c:pt>
                <c:pt idx="420">
                  <c:v>6.1428571428571432</c:v>
                </c:pt>
                <c:pt idx="421">
                  <c:v>6.5714285714285712</c:v>
                </c:pt>
                <c:pt idx="422">
                  <c:v>6</c:v>
                </c:pt>
                <c:pt idx="423">
                  <c:v>5</c:v>
                </c:pt>
                <c:pt idx="424">
                  <c:v>5.2857142857142856</c:v>
                </c:pt>
                <c:pt idx="425">
                  <c:v>5.4285714285714288</c:v>
                </c:pt>
                <c:pt idx="426">
                  <c:v>5.5714285714285712</c:v>
                </c:pt>
                <c:pt idx="427">
                  <c:v>5</c:v>
                </c:pt>
                <c:pt idx="428">
                  <c:v>5</c:v>
                </c:pt>
                <c:pt idx="429">
                  <c:v>5.5714285714285712</c:v>
                </c:pt>
                <c:pt idx="430">
                  <c:v>6.1428571428571432</c:v>
                </c:pt>
                <c:pt idx="431">
                  <c:v>6.8571428571428568</c:v>
                </c:pt>
                <c:pt idx="432">
                  <c:v>7.4285714285714288</c:v>
                </c:pt>
                <c:pt idx="433">
                  <c:v>7.4285714285714288</c:v>
                </c:pt>
                <c:pt idx="434">
                  <c:v>7.5714285714285712</c:v>
                </c:pt>
                <c:pt idx="435">
                  <c:v>7.2857142857142856</c:v>
                </c:pt>
                <c:pt idx="436">
                  <c:v>7.1428571428571432</c:v>
                </c:pt>
                <c:pt idx="437">
                  <c:v>6.8571428571428568</c:v>
                </c:pt>
                <c:pt idx="438">
                  <c:v>6.8571428571428568</c:v>
                </c:pt>
                <c:pt idx="439">
                  <c:v>6.4285714285714288</c:v>
                </c:pt>
                <c:pt idx="440">
                  <c:v>6.7142857142857144</c:v>
                </c:pt>
                <c:pt idx="441">
                  <c:v>7</c:v>
                </c:pt>
                <c:pt idx="442">
                  <c:v>7.2857142857142856</c:v>
                </c:pt>
                <c:pt idx="443">
                  <c:v>7.1428571428571432</c:v>
                </c:pt>
                <c:pt idx="444">
                  <c:v>8.5714285714285712</c:v>
                </c:pt>
                <c:pt idx="445">
                  <c:v>8.8571428571428577</c:v>
                </c:pt>
                <c:pt idx="446">
                  <c:v>9</c:v>
                </c:pt>
                <c:pt idx="447">
                  <c:v>9.1428571428571423</c:v>
                </c:pt>
                <c:pt idx="448">
                  <c:v>9.2857142857142865</c:v>
                </c:pt>
                <c:pt idx="449">
                  <c:v>10.142857142857142</c:v>
                </c:pt>
                <c:pt idx="450">
                  <c:v>11</c:v>
                </c:pt>
                <c:pt idx="451">
                  <c:v>10.142857142857142</c:v>
                </c:pt>
                <c:pt idx="452">
                  <c:v>10</c:v>
                </c:pt>
                <c:pt idx="453">
                  <c:v>11.142857142857142</c:v>
                </c:pt>
                <c:pt idx="454">
                  <c:v>12.571428571428571</c:v>
                </c:pt>
                <c:pt idx="455">
                  <c:v>13.714285714285714</c:v>
                </c:pt>
                <c:pt idx="456">
                  <c:v>14.285714285714286</c:v>
                </c:pt>
                <c:pt idx="457">
                  <c:v>14.428571428571429</c:v>
                </c:pt>
                <c:pt idx="458">
                  <c:v>15.857142857142858</c:v>
                </c:pt>
                <c:pt idx="459">
                  <c:v>17.285714285714285</c:v>
                </c:pt>
                <c:pt idx="460">
                  <c:v>16.428571428571427</c:v>
                </c:pt>
                <c:pt idx="461">
                  <c:v>16.857142857142858</c:v>
                </c:pt>
                <c:pt idx="462">
                  <c:v>17.714285714285715</c:v>
                </c:pt>
                <c:pt idx="463">
                  <c:v>17.714285714285715</c:v>
                </c:pt>
                <c:pt idx="464">
                  <c:v>19.428571428571427</c:v>
                </c:pt>
                <c:pt idx="465">
                  <c:v>19.428571428571427</c:v>
                </c:pt>
                <c:pt idx="466">
                  <c:v>21.285714285714285</c:v>
                </c:pt>
                <c:pt idx="467">
                  <c:v>22.571428571428573</c:v>
                </c:pt>
                <c:pt idx="468">
                  <c:v>22.571428571428573</c:v>
                </c:pt>
                <c:pt idx="469">
                  <c:v>22.714285714285715</c:v>
                </c:pt>
                <c:pt idx="470">
                  <c:v>23.285714285714285</c:v>
                </c:pt>
                <c:pt idx="471">
                  <c:v>22.571428571428573</c:v>
                </c:pt>
                <c:pt idx="472">
                  <c:v>23.428571428571427</c:v>
                </c:pt>
                <c:pt idx="473">
                  <c:v>20.857142857142858</c:v>
                </c:pt>
                <c:pt idx="474">
                  <c:v>21.142857142857142</c:v>
                </c:pt>
                <c:pt idx="475">
                  <c:v>21.142857142857142</c:v>
                </c:pt>
                <c:pt idx="476">
                  <c:v>23.142857142857142</c:v>
                </c:pt>
                <c:pt idx="477">
                  <c:v>22</c:v>
                </c:pt>
                <c:pt idx="478">
                  <c:v>21.285714285714285</c:v>
                </c:pt>
                <c:pt idx="479">
                  <c:v>20.571428571428573</c:v>
                </c:pt>
                <c:pt idx="480">
                  <c:v>20.571428571428573</c:v>
                </c:pt>
                <c:pt idx="481">
                  <c:v>20</c:v>
                </c:pt>
                <c:pt idx="482">
                  <c:v>19.571428571428573</c:v>
                </c:pt>
                <c:pt idx="483">
                  <c:v>17.285714285714285</c:v>
                </c:pt>
                <c:pt idx="484">
                  <c:v>19.142857142857142</c:v>
                </c:pt>
                <c:pt idx="485">
                  <c:v>19.142857142857142</c:v>
                </c:pt>
                <c:pt idx="486">
                  <c:v>18.285714285714285</c:v>
                </c:pt>
                <c:pt idx="487">
                  <c:v>17.428571428571427</c:v>
                </c:pt>
                <c:pt idx="488">
                  <c:v>18.142857142857142</c:v>
                </c:pt>
                <c:pt idx="489">
                  <c:v>17.428571428571427</c:v>
                </c:pt>
                <c:pt idx="490">
                  <c:v>15.857142857142858</c:v>
                </c:pt>
                <c:pt idx="491">
                  <c:v>13.428571428571429</c:v>
                </c:pt>
                <c:pt idx="492">
                  <c:v>11.571428571428571</c:v>
                </c:pt>
                <c:pt idx="493">
                  <c:v>10.428571428571429</c:v>
                </c:pt>
                <c:pt idx="494">
                  <c:v>10</c:v>
                </c:pt>
                <c:pt idx="495">
                  <c:v>8</c:v>
                </c:pt>
                <c:pt idx="496">
                  <c:v>6.8571428571428568</c:v>
                </c:pt>
                <c:pt idx="497">
                  <c:v>5.4285714285714288</c:v>
                </c:pt>
                <c:pt idx="498">
                  <c:v>5</c:v>
                </c:pt>
                <c:pt idx="499">
                  <c:v>5.4285714285714288</c:v>
                </c:pt>
                <c:pt idx="500">
                  <c:v>5.1428571428571432</c:v>
                </c:pt>
                <c:pt idx="501">
                  <c:v>5</c:v>
                </c:pt>
                <c:pt idx="502">
                  <c:v>4.2857142857142856</c:v>
                </c:pt>
                <c:pt idx="503">
                  <c:v>3.7142857142857144</c:v>
                </c:pt>
                <c:pt idx="504">
                  <c:v>3.2857142857142856</c:v>
                </c:pt>
                <c:pt idx="505">
                  <c:v>3.1428571428571428</c:v>
                </c:pt>
                <c:pt idx="506">
                  <c:v>2.5714285714285716</c:v>
                </c:pt>
                <c:pt idx="507">
                  <c:v>2.8571428571428572</c:v>
                </c:pt>
                <c:pt idx="508">
                  <c:v>2</c:v>
                </c:pt>
                <c:pt idx="509">
                  <c:v>1.8571428571428572</c:v>
                </c:pt>
                <c:pt idx="510">
                  <c:v>2.2857142857142856</c:v>
                </c:pt>
                <c:pt idx="511">
                  <c:v>2.4285714285714284</c:v>
                </c:pt>
                <c:pt idx="512">
                  <c:v>2.5714285714285716</c:v>
                </c:pt>
                <c:pt idx="513">
                  <c:v>2.7142857142857144</c:v>
                </c:pt>
                <c:pt idx="514">
                  <c:v>2.1428571428571428</c:v>
                </c:pt>
                <c:pt idx="515">
                  <c:v>2.4285714285714284</c:v>
                </c:pt>
                <c:pt idx="516">
                  <c:v>2.4285714285714284</c:v>
                </c:pt>
                <c:pt idx="517">
                  <c:v>2.2857142857142856</c:v>
                </c:pt>
                <c:pt idx="518">
                  <c:v>2.1428571428571428</c:v>
                </c:pt>
                <c:pt idx="519">
                  <c:v>1.7142857142857142</c:v>
                </c:pt>
                <c:pt idx="520">
                  <c:v>1.5714285714285714</c:v>
                </c:pt>
                <c:pt idx="521">
                  <c:v>1.8571428571428572</c:v>
                </c:pt>
                <c:pt idx="522">
                  <c:v>1.5714285714285714</c:v>
                </c:pt>
                <c:pt idx="523">
                  <c:v>1.2857142857142858</c:v>
                </c:pt>
                <c:pt idx="524">
                  <c:v>1.2857142857142858</c:v>
                </c:pt>
                <c:pt idx="525">
                  <c:v>2</c:v>
                </c:pt>
                <c:pt idx="526">
                  <c:v>2.1428571428571428</c:v>
                </c:pt>
                <c:pt idx="527">
                  <c:v>2.1428571428571428</c:v>
                </c:pt>
                <c:pt idx="528">
                  <c:v>1.7142857142857142</c:v>
                </c:pt>
                <c:pt idx="529">
                  <c:v>1.7142857142857142</c:v>
                </c:pt>
                <c:pt idx="530">
                  <c:v>1.8571428571428572</c:v>
                </c:pt>
                <c:pt idx="531">
                  <c:v>1.8571428571428572</c:v>
                </c:pt>
                <c:pt idx="532">
                  <c:v>1.7142857142857142</c:v>
                </c:pt>
                <c:pt idx="533">
                  <c:v>1.7142857142857142</c:v>
                </c:pt>
                <c:pt idx="534">
                  <c:v>1.8571428571428572</c:v>
                </c:pt>
                <c:pt idx="535">
                  <c:v>1.8571428571428572</c:v>
                </c:pt>
                <c:pt idx="536">
                  <c:v>1.8571428571428572</c:v>
                </c:pt>
                <c:pt idx="537">
                  <c:v>1.8571428571428572</c:v>
                </c:pt>
                <c:pt idx="538">
                  <c:v>1.7142857142857142</c:v>
                </c:pt>
                <c:pt idx="539">
                  <c:v>1.5714285714285714</c:v>
                </c:pt>
                <c:pt idx="540">
                  <c:v>1.2857142857142858</c:v>
                </c:pt>
                <c:pt idx="541">
                  <c:v>1</c:v>
                </c:pt>
                <c:pt idx="542">
                  <c:v>1.1428571428571428</c:v>
                </c:pt>
                <c:pt idx="543">
                  <c:v>1.2857142857142858</c:v>
                </c:pt>
                <c:pt idx="544">
                  <c:v>1.5714285714285714</c:v>
                </c:pt>
                <c:pt idx="545">
                  <c:v>1.8571428571428572</c:v>
                </c:pt>
                <c:pt idx="546">
                  <c:v>1.8571428571428572</c:v>
                </c:pt>
                <c:pt idx="547">
                  <c:v>1.8571428571428572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1.7142857142857142</c:v>
                </c:pt>
                <c:pt idx="552">
                  <c:v>1.8571428571428572</c:v>
                </c:pt>
                <c:pt idx="553">
                  <c:v>1.5714285714285714</c:v>
                </c:pt>
                <c:pt idx="554">
                  <c:v>1.7142857142857142</c:v>
                </c:pt>
                <c:pt idx="555">
                  <c:v>1.8571428571428572</c:v>
                </c:pt>
                <c:pt idx="556">
                  <c:v>1.8571428571428572</c:v>
                </c:pt>
                <c:pt idx="557">
                  <c:v>1.7142857142857142</c:v>
                </c:pt>
                <c:pt idx="558">
                  <c:v>1.8571428571428572</c:v>
                </c:pt>
                <c:pt idx="559">
                  <c:v>1.7142857142857142</c:v>
                </c:pt>
                <c:pt idx="560">
                  <c:v>1.5714285714285714</c:v>
                </c:pt>
                <c:pt idx="561">
                  <c:v>1.5714285714285714</c:v>
                </c:pt>
                <c:pt idx="562">
                  <c:v>1.4285714285714286</c:v>
                </c:pt>
                <c:pt idx="563">
                  <c:v>1.7142857142857142</c:v>
                </c:pt>
                <c:pt idx="564">
                  <c:v>1.7142857142857142</c:v>
                </c:pt>
                <c:pt idx="565">
                  <c:v>1.7142857142857142</c:v>
                </c:pt>
                <c:pt idx="566">
                  <c:v>2.1428571428571428</c:v>
                </c:pt>
                <c:pt idx="567">
                  <c:v>2.2857142857142856</c:v>
                </c:pt>
                <c:pt idx="568">
                  <c:v>2.8571428571428572</c:v>
                </c:pt>
                <c:pt idx="569">
                  <c:v>3</c:v>
                </c:pt>
                <c:pt idx="570">
                  <c:v>3</c:v>
                </c:pt>
                <c:pt idx="571">
                  <c:v>3.1428571428571428</c:v>
                </c:pt>
                <c:pt idx="572">
                  <c:v>3.5714285714285716</c:v>
                </c:pt>
                <c:pt idx="573">
                  <c:v>2.7142857142857144</c:v>
                </c:pt>
                <c:pt idx="574">
                  <c:v>3</c:v>
                </c:pt>
                <c:pt idx="575">
                  <c:v>2.5714285714285716</c:v>
                </c:pt>
                <c:pt idx="576">
                  <c:v>3</c:v>
                </c:pt>
                <c:pt idx="577">
                  <c:v>2.5714285714285716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3.1428571428571428</c:v>
                </c:pt>
                <c:pt idx="582">
                  <c:v>3.5714285714285716</c:v>
                </c:pt>
                <c:pt idx="583">
                  <c:v>3.2857142857142856</c:v>
                </c:pt>
                <c:pt idx="584">
                  <c:v>3.8571428571428572</c:v>
                </c:pt>
                <c:pt idx="585">
                  <c:v>3.7142857142857144</c:v>
                </c:pt>
                <c:pt idx="586">
                  <c:v>3.2857142857142856</c:v>
                </c:pt>
                <c:pt idx="587">
                  <c:v>3.7142857142857144</c:v>
                </c:pt>
                <c:pt idx="588">
                  <c:v>3.8571428571428572</c:v>
                </c:pt>
                <c:pt idx="589">
                  <c:v>3.4285714285714284</c:v>
                </c:pt>
                <c:pt idx="590">
                  <c:v>3.1428571428571428</c:v>
                </c:pt>
                <c:pt idx="591">
                  <c:v>2.7142857142857144</c:v>
                </c:pt>
                <c:pt idx="592">
                  <c:v>2.4285714285714284</c:v>
                </c:pt>
                <c:pt idx="593">
                  <c:v>2.5714285714285716</c:v>
                </c:pt>
                <c:pt idx="594">
                  <c:v>2.4285714285714284</c:v>
                </c:pt>
                <c:pt idx="595">
                  <c:v>1.7142857142857142</c:v>
                </c:pt>
                <c:pt idx="596">
                  <c:v>1.5714285714285714</c:v>
                </c:pt>
                <c:pt idx="597">
                  <c:v>1.7142857142857142</c:v>
                </c:pt>
                <c:pt idx="598">
                  <c:v>2.1428571428571428</c:v>
                </c:pt>
                <c:pt idx="599">
                  <c:v>2.2857142857142856</c:v>
                </c:pt>
                <c:pt idx="600">
                  <c:v>2</c:v>
                </c:pt>
                <c:pt idx="601">
                  <c:v>2</c:v>
                </c:pt>
                <c:pt idx="602">
                  <c:v>2.1428571428571428</c:v>
                </c:pt>
                <c:pt idx="603">
                  <c:v>2</c:v>
                </c:pt>
                <c:pt idx="604">
                  <c:v>1.7142857142857142</c:v>
                </c:pt>
                <c:pt idx="605">
                  <c:v>1</c:v>
                </c:pt>
                <c:pt idx="606">
                  <c:v>0.8571428571428571</c:v>
                </c:pt>
                <c:pt idx="607">
                  <c:v>0.8571428571428571</c:v>
                </c:pt>
                <c:pt idx="608">
                  <c:v>0.5714285714285714</c:v>
                </c:pt>
                <c:pt idx="609">
                  <c:v>0.5714285714285714</c:v>
                </c:pt>
                <c:pt idx="610">
                  <c:v>0.5714285714285714</c:v>
                </c:pt>
                <c:pt idx="611">
                  <c:v>0.5714285714285714</c:v>
                </c:pt>
                <c:pt idx="612">
                  <c:v>0.5714285714285714</c:v>
                </c:pt>
                <c:pt idx="613">
                  <c:v>0.2857142857142857</c:v>
                </c:pt>
                <c:pt idx="614">
                  <c:v>0.14285714285714285</c:v>
                </c:pt>
                <c:pt idx="615">
                  <c:v>0.14285714285714285</c:v>
                </c:pt>
                <c:pt idx="616">
                  <c:v>0</c:v>
                </c:pt>
                <c:pt idx="617">
                  <c:v>0</c:v>
                </c:pt>
                <c:pt idx="618">
                  <c:v>0.14285714285714285</c:v>
                </c:pt>
                <c:pt idx="619">
                  <c:v>0.2857142857142857</c:v>
                </c:pt>
                <c:pt idx="620">
                  <c:v>0.42857142857142855</c:v>
                </c:pt>
                <c:pt idx="621">
                  <c:v>0.42857142857142855</c:v>
                </c:pt>
                <c:pt idx="622">
                  <c:v>0.5714285714285714</c:v>
                </c:pt>
                <c:pt idx="623">
                  <c:v>0.5714285714285714</c:v>
                </c:pt>
                <c:pt idx="624">
                  <c:v>0.5714285714285714</c:v>
                </c:pt>
                <c:pt idx="625">
                  <c:v>0.42857142857142855</c:v>
                </c:pt>
                <c:pt idx="626">
                  <c:v>0.2857142857142857</c:v>
                </c:pt>
                <c:pt idx="627">
                  <c:v>0.2857142857142857</c:v>
                </c:pt>
                <c:pt idx="628">
                  <c:v>0.2857142857142857</c:v>
                </c:pt>
                <c:pt idx="629">
                  <c:v>0.14285714285714285</c:v>
                </c:pt>
                <c:pt idx="630">
                  <c:v>0.2857142857142857</c:v>
                </c:pt>
                <c:pt idx="631">
                  <c:v>0.42857142857142855</c:v>
                </c:pt>
                <c:pt idx="632">
                  <c:v>0.42857142857142855</c:v>
                </c:pt>
                <c:pt idx="633">
                  <c:v>0.42857142857142855</c:v>
                </c:pt>
                <c:pt idx="634">
                  <c:v>0.42857142857142855</c:v>
                </c:pt>
                <c:pt idx="635">
                  <c:v>0.42857142857142855</c:v>
                </c:pt>
                <c:pt idx="636">
                  <c:v>0.5714285714285714</c:v>
                </c:pt>
                <c:pt idx="637">
                  <c:v>0.42857142857142855</c:v>
                </c:pt>
                <c:pt idx="638">
                  <c:v>0.42857142857142855</c:v>
                </c:pt>
                <c:pt idx="639">
                  <c:v>0.5714285714285714</c:v>
                </c:pt>
                <c:pt idx="640">
                  <c:v>0.7142857142857143</c:v>
                </c:pt>
                <c:pt idx="641">
                  <c:v>0.8571428571428571</c:v>
                </c:pt>
                <c:pt idx="642">
                  <c:v>1.1428571428571428</c:v>
                </c:pt>
                <c:pt idx="643">
                  <c:v>1</c:v>
                </c:pt>
                <c:pt idx="644">
                  <c:v>1</c:v>
                </c:pt>
                <c:pt idx="645">
                  <c:v>0.8571428571428571</c:v>
                </c:pt>
                <c:pt idx="646">
                  <c:v>0.8571428571428571</c:v>
                </c:pt>
                <c:pt idx="647">
                  <c:v>0.7142857142857143</c:v>
                </c:pt>
                <c:pt idx="648">
                  <c:v>0.5714285714285714</c:v>
                </c:pt>
                <c:pt idx="649">
                  <c:v>0.5714285714285714</c:v>
                </c:pt>
                <c:pt idx="650">
                  <c:v>0.5714285714285714</c:v>
                </c:pt>
                <c:pt idx="651">
                  <c:v>0.7142857142857143</c:v>
                </c:pt>
                <c:pt idx="652">
                  <c:v>0.8571428571428571</c:v>
                </c:pt>
                <c:pt idx="653">
                  <c:v>0.7142857142857143</c:v>
                </c:pt>
                <c:pt idx="654">
                  <c:v>0.8571428571428571</c:v>
                </c:pt>
                <c:pt idx="655">
                  <c:v>0.7142857142857143</c:v>
                </c:pt>
                <c:pt idx="656">
                  <c:v>0.42857142857142855</c:v>
                </c:pt>
                <c:pt idx="657">
                  <c:v>0.42857142857142855</c:v>
                </c:pt>
                <c:pt idx="658">
                  <c:v>0.2857142857142857</c:v>
                </c:pt>
                <c:pt idx="659">
                  <c:v>0.14285714285714285</c:v>
                </c:pt>
                <c:pt idx="660">
                  <c:v>0.14285714285714285</c:v>
                </c:pt>
                <c:pt idx="661">
                  <c:v>0</c:v>
                </c:pt>
                <c:pt idx="662">
                  <c:v>0</c:v>
                </c:pt>
                <c:pt idx="663">
                  <c:v>0.14285714285714285</c:v>
                </c:pt>
                <c:pt idx="664">
                  <c:v>0.14285714285714285</c:v>
                </c:pt>
                <c:pt idx="665">
                  <c:v>0.2857142857142857</c:v>
                </c:pt>
                <c:pt idx="666">
                  <c:v>0.2857142857142857</c:v>
                </c:pt>
                <c:pt idx="667">
                  <c:v>0.2857142857142857</c:v>
                </c:pt>
                <c:pt idx="668">
                  <c:v>0.2857142857142857</c:v>
                </c:pt>
                <c:pt idx="669">
                  <c:v>0.2857142857142857</c:v>
                </c:pt>
                <c:pt idx="670">
                  <c:v>0.2857142857142857</c:v>
                </c:pt>
                <c:pt idx="671">
                  <c:v>0.42857142857142855</c:v>
                </c:pt>
                <c:pt idx="672">
                  <c:v>0.42857142857142855</c:v>
                </c:pt>
                <c:pt idx="673">
                  <c:v>0.42857142857142855</c:v>
                </c:pt>
                <c:pt idx="674">
                  <c:v>0.42857142857142855</c:v>
                </c:pt>
                <c:pt idx="675">
                  <c:v>0.42857142857142855</c:v>
                </c:pt>
                <c:pt idx="676">
                  <c:v>0.5714285714285714</c:v>
                </c:pt>
                <c:pt idx="677">
                  <c:v>0.42857142857142855</c:v>
                </c:pt>
                <c:pt idx="678">
                  <c:v>0.5714285714285714</c:v>
                </c:pt>
                <c:pt idx="679">
                  <c:v>0.5714285714285714</c:v>
                </c:pt>
                <c:pt idx="680">
                  <c:v>0.5714285714285714</c:v>
                </c:pt>
                <c:pt idx="681">
                  <c:v>0.5714285714285714</c:v>
                </c:pt>
                <c:pt idx="682">
                  <c:v>0.5714285714285714</c:v>
                </c:pt>
                <c:pt idx="683">
                  <c:v>0.42857142857142855</c:v>
                </c:pt>
                <c:pt idx="684">
                  <c:v>0.42857142857142855</c:v>
                </c:pt>
                <c:pt idx="685">
                  <c:v>0.2857142857142857</c:v>
                </c:pt>
                <c:pt idx="686">
                  <c:v>0.2857142857142857</c:v>
                </c:pt>
                <c:pt idx="687">
                  <c:v>0.42857142857142855</c:v>
                </c:pt>
                <c:pt idx="688">
                  <c:v>0.5714285714285714</c:v>
                </c:pt>
                <c:pt idx="689">
                  <c:v>0.5714285714285714</c:v>
                </c:pt>
                <c:pt idx="690">
                  <c:v>0.5714285714285714</c:v>
                </c:pt>
                <c:pt idx="691">
                  <c:v>0.5714285714285714</c:v>
                </c:pt>
                <c:pt idx="692">
                  <c:v>0.42857142857142855</c:v>
                </c:pt>
                <c:pt idx="693">
                  <c:v>0.5714285714285714</c:v>
                </c:pt>
                <c:pt idx="694">
                  <c:v>0.5714285714285714</c:v>
                </c:pt>
                <c:pt idx="695">
                  <c:v>0.42857142857142855</c:v>
                </c:pt>
                <c:pt idx="696">
                  <c:v>0.7142857142857143</c:v>
                </c:pt>
                <c:pt idx="697">
                  <c:v>0.7142857142857143</c:v>
                </c:pt>
                <c:pt idx="698">
                  <c:v>0.8571428571428571</c:v>
                </c:pt>
                <c:pt idx="699">
                  <c:v>0.8571428571428571</c:v>
                </c:pt>
                <c:pt idx="700">
                  <c:v>0.5714285714285714</c:v>
                </c:pt>
                <c:pt idx="701">
                  <c:v>0.5714285714285714</c:v>
                </c:pt>
                <c:pt idx="702">
                  <c:v>0.5714285714285714</c:v>
                </c:pt>
                <c:pt idx="703">
                  <c:v>0.5714285714285714</c:v>
                </c:pt>
                <c:pt idx="704">
                  <c:v>0.5714285714285714</c:v>
                </c:pt>
                <c:pt idx="705">
                  <c:v>0.5714285714285714</c:v>
                </c:pt>
                <c:pt idx="706">
                  <c:v>0.7142857142857143</c:v>
                </c:pt>
                <c:pt idx="707">
                  <c:v>1</c:v>
                </c:pt>
                <c:pt idx="708">
                  <c:v>0.8571428571428571</c:v>
                </c:pt>
                <c:pt idx="709">
                  <c:v>0.8571428571428571</c:v>
                </c:pt>
                <c:pt idx="710">
                  <c:v>0.5714285714285714</c:v>
                </c:pt>
                <c:pt idx="711">
                  <c:v>0.5714285714285714</c:v>
                </c:pt>
                <c:pt idx="712">
                  <c:v>0.5714285714285714</c:v>
                </c:pt>
                <c:pt idx="713">
                  <c:v>0.5714285714285714</c:v>
                </c:pt>
                <c:pt idx="714">
                  <c:v>0.5714285714285714</c:v>
                </c:pt>
                <c:pt idx="715">
                  <c:v>0.8571428571428571</c:v>
                </c:pt>
                <c:pt idx="716">
                  <c:v>0.8571428571428571</c:v>
                </c:pt>
                <c:pt idx="717">
                  <c:v>1.1428571428571428</c:v>
                </c:pt>
                <c:pt idx="718">
                  <c:v>1.2857142857142858</c:v>
                </c:pt>
                <c:pt idx="719">
                  <c:v>1.2857142857142858</c:v>
                </c:pt>
                <c:pt idx="720">
                  <c:v>1.4285714285714286</c:v>
                </c:pt>
                <c:pt idx="721">
                  <c:v>1.2857142857142858</c:v>
                </c:pt>
                <c:pt idx="722">
                  <c:v>1.1428571428571428</c:v>
                </c:pt>
                <c:pt idx="723">
                  <c:v>1.4285714285714286</c:v>
                </c:pt>
                <c:pt idx="724">
                  <c:v>1.1428571428571428</c:v>
                </c:pt>
                <c:pt idx="725">
                  <c:v>1</c:v>
                </c:pt>
                <c:pt idx="726">
                  <c:v>1.1428571428571428</c:v>
                </c:pt>
                <c:pt idx="727">
                  <c:v>1</c:v>
                </c:pt>
                <c:pt idx="728">
                  <c:v>1</c:v>
                </c:pt>
                <c:pt idx="729">
                  <c:v>1.1428571428571428</c:v>
                </c:pt>
                <c:pt idx="730">
                  <c:v>1.1428571428571428</c:v>
                </c:pt>
                <c:pt idx="731">
                  <c:v>1.4285714285714286</c:v>
                </c:pt>
                <c:pt idx="732">
                  <c:v>1.5714285714285714</c:v>
                </c:pt>
                <c:pt idx="733">
                  <c:v>1.8571428571428572</c:v>
                </c:pt>
                <c:pt idx="734">
                  <c:v>2.1428571428571428</c:v>
                </c:pt>
                <c:pt idx="735">
                  <c:v>2.7142857142857144</c:v>
                </c:pt>
                <c:pt idx="736">
                  <c:v>2.8571428571428572</c:v>
                </c:pt>
                <c:pt idx="737">
                  <c:v>3</c:v>
                </c:pt>
                <c:pt idx="738">
                  <c:v>3.1428571428571428</c:v>
                </c:pt>
                <c:pt idx="739">
                  <c:v>3.5714285714285716</c:v>
                </c:pt>
                <c:pt idx="740">
                  <c:v>3.5714285714285716</c:v>
                </c:pt>
                <c:pt idx="741">
                  <c:v>4.2857142857142856</c:v>
                </c:pt>
                <c:pt idx="742">
                  <c:v>4.4285714285714288</c:v>
                </c:pt>
                <c:pt idx="743">
                  <c:v>4.4285714285714288</c:v>
                </c:pt>
                <c:pt idx="744">
                  <c:v>4.8571428571428568</c:v>
                </c:pt>
                <c:pt idx="745">
                  <c:v>4.8571428571428568</c:v>
                </c:pt>
                <c:pt idx="746">
                  <c:v>5</c:v>
                </c:pt>
                <c:pt idx="747">
                  <c:v>5</c:v>
                </c:pt>
                <c:pt idx="748">
                  <c:v>4.2857142857142856</c:v>
                </c:pt>
                <c:pt idx="749">
                  <c:v>4</c:v>
                </c:pt>
                <c:pt idx="750">
                  <c:v>4.4285714285714288</c:v>
                </c:pt>
                <c:pt idx="751">
                  <c:v>4.7142857142857144</c:v>
                </c:pt>
                <c:pt idx="752">
                  <c:v>5</c:v>
                </c:pt>
                <c:pt idx="753">
                  <c:v>5.4285714285714288</c:v>
                </c:pt>
                <c:pt idx="754">
                  <c:v>5.5714285714285712</c:v>
                </c:pt>
                <c:pt idx="755">
                  <c:v>6</c:v>
                </c:pt>
                <c:pt idx="756">
                  <c:v>6.7142857142857144</c:v>
                </c:pt>
                <c:pt idx="757">
                  <c:v>6.8571428571428568</c:v>
                </c:pt>
                <c:pt idx="758">
                  <c:v>6</c:v>
                </c:pt>
                <c:pt idx="759">
                  <c:v>6.4285714285714288</c:v>
                </c:pt>
                <c:pt idx="760">
                  <c:v>5.7142857142857144</c:v>
                </c:pt>
                <c:pt idx="761">
                  <c:v>6</c:v>
                </c:pt>
                <c:pt idx="762">
                  <c:v>5.5714285714285712</c:v>
                </c:pt>
                <c:pt idx="763">
                  <c:v>5.1428571428571432</c:v>
                </c:pt>
                <c:pt idx="764">
                  <c:v>4.1428571428571432</c:v>
                </c:pt>
                <c:pt idx="765">
                  <c:v>4.2857142857142856</c:v>
                </c:pt>
                <c:pt idx="766">
                  <c:v>3.8571428571428572</c:v>
                </c:pt>
                <c:pt idx="767">
                  <c:v>3.5714285714285716</c:v>
                </c:pt>
                <c:pt idx="768">
                  <c:v>3.4285714285714284</c:v>
                </c:pt>
                <c:pt idx="769">
                  <c:v>3.8571428571428572</c:v>
                </c:pt>
                <c:pt idx="770">
                  <c:v>3.4285714285714284</c:v>
                </c:pt>
                <c:pt idx="771">
                  <c:v>3.5714285714285716</c:v>
                </c:pt>
                <c:pt idx="772">
                  <c:v>4</c:v>
                </c:pt>
                <c:pt idx="773">
                  <c:v>3.5714285714285716</c:v>
                </c:pt>
                <c:pt idx="774">
                  <c:v>4.4285714285714288</c:v>
                </c:pt>
                <c:pt idx="775">
                  <c:v>4</c:v>
                </c:pt>
                <c:pt idx="776">
                  <c:v>3.7142857142857144</c:v>
                </c:pt>
                <c:pt idx="777">
                  <c:v>4.1428571428571432</c:v>
                </c:pt>
                <c:pt idx="778">
                  <c:v>4.5714285714285712</c:v>
                </c:pt>
                <c:pt idx="77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6-3947-BB6D-EBA7C25B1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972191"/>
        <c:axId val="994973871"/>
      </c:lineChart>
      <c:dateAx>
        <c:axId val="994972191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973871"/>
        <c:crosses val="autoZero"/>
        <c:auto val="1"/>
        <c:lblOffset val="100"/>
        <c:baseTimeUnit val="days"/>
        <c:majorUnit val="1"/>
        <c:majorTimeUnit val="months"/>
      </c:dateAx>
      <c:valAx>
        <c:axId val="99497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497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539469</xdr:colOff>
      <xdr:row>288</xdr:row>
      <xdr:rowOff>123629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FA8EF47-5A2B-B24E-AD57-E2534A59F43E}"/>
            </a:ext>
          </a:extLst>
        </xdr:cNvPr>
        <xdr:cNvSpPr txBox="1"/>
      </xdr:nvSpPr>
      <xdr:spPr>
        <a:xfrm>
          <a:off x="4192124" y="2989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6</xdr:col>
      <xdr:colOff>236018</xdr:colOff>
      <xdr:row>4</xdr:row>
      <xdr:rowOff>157346</xdr:rowOff>
    </xdr:from>
    <xdr:to>
      <xdr:col>16</xdr:col>
      <xdr:colOff>258495</xdr:colOff>
      <xdr:row>27</xdr:row>
      <xdr:rowOff>168583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E9933AF-3C1E-2A41-ACDE-775590D46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.kr/board/board.es?mid=a30402000000&amp;bid=003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.kr/board/board.es?mid=a30402000000&amp;bid=0030" TargetMode="External"/><Relationship Id="rId1" Type="http://schemas.openxmlformats.org/officeDocument/2006/relationships/hyperlink" Target="http://kosis.kr/eng/statisticsList/statisticsListIndex.do?menuId=M_01_01&amp;vwcd=MT_ETITLE&amp;parmTabId=M_01_01&amp;statId=2008001&amp;themaId=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cov.mohw.go.kr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11"/>
  <sheetViews>
    <sheetView workbookViewId="0">
      <selection activeCell="E15" sqref="E15"/>
    </sheetView>
  </sheetViews>
  <sheetFormatPr baseColWidth="10" defaultColWidth="8" defaultRowHeight="15.75"/>
  <cols>
    <col min="1" max="1" width="11.5" style="6" customWidth="1"/>
    <col min="2" max="5" width="10" style="6" customWidth="1"/>
    <col min="6" max="6" width="6.5" style="6" customWidth="1"/>
    <col min="7" max="1025" width="10" style="6" customWidth="1"/>
    <col min="1026" max="16384" width="8" style="7"/>
  </cols>
  <sheetData>
    <row r="1" spans="1:1025" s="5" customFormat="1" ht="18.75">
      <c r="A1" s="4" t="s">
        <v>39</v>
      </c>
    </row>
    <row r="2" spans="1:10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</row>
    <row r="3" spans="1:1025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</row>
    <row r="4" spans="1:1025">
      <c r="A4" s="10" t="s">
        <v>19</v>
      </c>
      <c r="B4" s="9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</row>
    <row r="5" spans="1:1025">
      <c r="A5" s="11" t="s">
        <v>18</v>
      </c>
      <c r="B5" s="7" t="s">
        <v>24</v>
      </c>
      <c r="C5" s="9"/>
      <c r="D5" s="9"/>
      <c r="E5" s="9"/>
      <c r="F5" s="9"/>
      <c r="G5" s="12" t="s">
        <v>25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</row>
    <row r="6" spans="1:10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</row>
    <row r="7" spans="1:10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</row>
    <row r="8" spans="1:1025">
      <c r="A8" s="13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</row>
    <row r="9" spans="1:1025">
      <c r="A9" s="10" t="s">
        <v>19</v>
      </c>
      <c r="B9" s="9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</row>
    <row r="10" spans="1:1025">
      <c r="A10" s="11" t="s">
        <v>18</v>
      </c>
      <c r="B10" s="7" t="s">
        <v>24</v>
      </c>
      <c r="C10" s="9"/>
      <c r="D10" s="9"/>
      <c r="E10" s="9"/>
      <c r="F10" s="9"/>
      <c r="G10" s="12" t="s">
        <v>26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</row>
    <row r="11" spans="1:10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</row>
  </sheetData>
  <hyperlinks>
    <hyperlink ref="A3" location="'Deaths by sex and by age group'!A1" display="Sheet &quot;KCDC_Data&quot;."/>
    <hyperlink ref="A8" location="SSI_Total_Deaths_Data!A1" display="Sheet &quot;SSI_Total_Deaths_Data&quot;"/>
    <hyperlink ref="G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D46"/>
  <sheetViews>
    <sheetView zoomScale="85" zoomScaleNormal="85" workbookViewId="0">
      <selection activeCell="B22" sqref="B22"/>
    </sheetView>
  </sheetViews>
  <sheetFormatPr baseColWidth="10" defaultColWidth="10.5" defaultRowHeight="15.75"/>
  <cols>
    <col min="1" max="1" width="17" style="19" customWidth="1"/>
    <col min="2" max="2" width="10.5" style="19" customWidth="1"/>
    <col min="3" max="4" width="10.5" style="19"/>
    <col min="5" max="5" width="12.5" style="19" customWidth="1"/>
    <col min="6" max="6" width="10.5" style="19" customWidth="1"/>
    <col min="7" max="1960" width="10.5" style="19"/>
    <col min="1961" max="1964" width="8.5" style="19" customWidth="1"/>
    <col min="1965" max="1965" width="8.5" style="24" customWidth="1"/>
    <col min="1966" max="1967" width="8.5" style="19" customWidth="1"/>
    <col min="1968" max="1972" width="8.5" style="24" customWidth="1"/>
    <col min="1973" max="1973" width="9" style="19" customWidth="1"/>
    <col min="1974" max="1978" width="8.5" style="19" customWidth="1"/>
    <col min="1979" max="1979" width="8.5" style="24" customWidth="1"/>
    <col min="1980" max="1981" width="8.5" style="19" customWidth="1"/>
    <col min="1982" max="1986" width="8.5" style="24" customWidth="1"/>
    <col min="1987" max="1988" width="8.5" style="19" customWidth="1"/>
    <col min="1989" max="1993" width="8.5" style="24" customWidth="1"/>
    <col min="1994" max="1995" width="8.5" style="19" customWidth="1"/>
    <col min="1996" max="2000" width="8.5" style="24" customWidth="1"/>
    <col min="2001" max="2002" width="8.5" style="19" customWidth="1"/>
    <col min="2003" max="2007" width="8.5" style="24" customWidth="1"/>
    <col min="2008" max="2009" width="8.5" style="19" customWidth="1"/>
    <col min="2010" max="2014" width="8.5" style="24" customWidth="1"/>
    <col min="2015" max="2016" width="8.5" style="19" customWidth="1"/>
    <col min="2017" max="2021" width="8.5" style="24" customWidth="1"/>
    <col min="2022" max="2023" width="8.5" style="19" customWidth="1"/>
    <col min="2024" max="2028" width="8.5" style="24" customWidth="1"/>
    <col min="2029" max="2029" width="8.5" style="76" customWidth="1"/>
    <col min="2030" max="2037" width="8.5" style="19" customWidth="1"/>
    <col min="2038" max="2042" width="8.5" style="24" customWidth="1"/>
    <col min="2043" max="2043" width="8.5" style="76" customWidth="1"/>
    <col min="2044" max="2044" width="8.5" style="19" customWidth="1"/>
    <col min="2045" max="2049" width="8.5" style="24" customWidth="1"/>
    <col min="2050" max="2050" width="8.5" style="76" customWidth="1"/>
    <col min="2051" max="2051" width="8.5" style="19" customWidth="1"/>
    <col min="2052" max="2056" width="8.5" style="24" customWidth="1"/>
    <col min="2057" max="2057" width="8.5" style="76" customWidth="1"/>
    <col min="2058" max="2058" width="8.5" style="19" customWidth="1"/>
    <col min="2059" max="2063" width="8.5" style="24" customWidth="1"/>
    <col min="2064" max="2064" width="8.5" style="76" customWidth="1"/>
    <col min="2065" max="2065" width="8.5" style="19" customWidth="1"/>
    <col min="2066" max="2070" width="8.5" style="24" customWidth="1"/>
    <col min="2071" max="2071" width="8.5" style="76" customWidth="1"/>
    <col min="2072" max="2077" width="8.5" style="19" customWidth="1"/>
    <col min="2078" max="2078" width="8.5" style="76" customWidth="1"/>
    <col min="2079" max="2079" width="8.5" style="19" customWidth="1"/>
    <col min="2080" max="2084" width="8.5" style="24" customWidth="1"/>
    <col min="2085" max="2085" width="8.5" style="76" customWidth="1"/>
    <col min="2086" max="2091" width="8.5" style="19" customWidth="1"/>
    <col min="2092" max="2092" width="8.5" style="77" customWidth="1"/>
    <col min="2093" max="2093" width="8.5" style="19" customWidth="1"/>
    <col min="2094" max="2098" width="8.5" style="24" customWidth="1"/>
    <col min="2099" max="2099" width="8.5" style="77" customWidth="1"/>
    <col min="2100" max="2105" width="8.5" style="19" customWidth="1"/>
    <col min="2106" max="2106" width="8.5" style="77" customWidth="1"/>
    <col min="2107" max="2112" width="8.5" style="19" customWidth="1"/>
    <col min="2113" max="2113" width="8.5" style="77" customWidth="1"/>
    <col min="2114" max="2114" width="8.5" style="19" customWidth="1"/>
    <col min="2115" max="2119" width="8.5" style="24" customWidth="1"/>
    <col min="2120" max="2120" width="8.5" style="77" customWidth="1"/>
    <col min="2121" max="2121" width="8.5" style="19" customWidth="1"/>
    <col min="2122" max="2126" width="8.5" style="24" customWidth="1"/>
    <col min="2127" max="2127" width="8.5" style="77" customWidth="1"/>
    <col min="2128" max="2128" width="8.5" style="19" customWidth="1"/>
    <col min="2129" max="2133" width="8.5" style="24" customWidth="1"/>
    <col min="2134" max="2134" width="8.5" style="77" customWidth="1"/>
    <col min="2135" max="2135" width="8.5" style="19" customWidth="1"/>
    <col min="2136" max="16384" width="10.5" style="19"/>
  </cols>
  <sheetData>
    <row r="1" spans="1:2916" s="7" customFormat="1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7"/>
      <c r="BWP1" s="16"/>
      <c r="BWQ1" s="16"/>
      <c r="BWR1" s="17"/>
      <c r="BWS1" s="17"/>
      <c r="BWT1" s="17"/>
      <c r="BWU1" s="17"/>
      <c r="BWV1" s="17"/>
      <c r="BWW1" s="16"/>
      <c r="BWX1" s="16"/>
      <c r="BWY1" s="16"/>
      <c r="BWZ1" s="16"/>
      <c r="BXA1" s="16"/>
      <c r="BXB1" s="16"/>
      <c r="BXC1" s="17"/>
      <c r="BXD1" s="16"/>
      <c r="BXE1" s="16"/>
      <c r="BXF1" s="17"/>
      <c r="BXG1" s="17"/>
      <c r="BXH1" s="17"/>
      <c r="BXI1" s="17"/>
      <c r="BXJ1" s="17"/>
      <c r="BXK1" s="16"/>
      <c r="BXL1" s="16"/>
      <c r="BXM1" s="17"/>
      <c r="BXN1" s="17"/>
      <c r="BXO1" s="17"/>
      <c r="BXP1" s="17"/>
      <c r="BXQ1" s="17"/>
      <c r="BXR1" s="16"/>
      <c r="BXS1" s="16"/>
      <c r="BXT1" s="17"/>
      <c r="BXU1" s="17"/>
      <c r="BXV1" s="17"/>
      <c r="BXW1" s="17"/>
      <c r="BXX1" s="17"/>
      <c r="BXY1" s="16"/>
      <c r="BXZ1" s="16"/>
      <c r="BYA1" s="17"/>
      <c r="BYB1" s="17"/>
      <c r="BYC1" s="17"/>
      <c r="BYD1" s="17"/>
      <c r="BYE1" s="17"/>
      <c r="BYF1" s="16"/>
      <c r="BYG1" s="16"/>
      <c r="BYH1" s="17"/>
      <c r="BYI1" s="17"/>
      <c r="BYJ1" s="17"/>
      <c r="BYK1" s="17"/>
      <c r="BYL1" s="17"/>
      <c r="BYM1" s="16"/>
      <c r="BYN1" s="16"/>
      <c r="BYO1" s="17"/>
      <c r="BYP1" s="17"/>
      <c r="BYQ1" s="17"/>
      <c r="BYR1" s="17"/>
      <c r="BYS1" s="17"/>
      <c r="BYT1" s="16"/>
      <c r="BYU1" s="16"/>
      <c r="BYV1" s="17"/>
      <c r="BYW1" s="17"/>
      <c r="BYX1" s="17"/>
      <c r="BYY1" s="17"/>
      <c r="BYZ1" s="17"/>
      <c r="BZA1" s="16"/>
      <c r="BZB1" s="16"/>
      <c r="BZC1" s="16"/>
      <c r="BZD1" s="16"/>
      <c r="BZE1" s="16"/>
      <c r="BZF1" s="16"/>
      <c r="BZG1" s="16"/>
      <c r="BZH1" s="16"/>
      <c r="BZI1" s="16"/>
      <c r="BZJ1" s="17"/>
      <c r="BZK1" s="17"/>
      <c r="BZL1" s="17"/>
      <c r="BZM1" s="17"/>
      <c r="BZN1" s="17"/>
      <c r="BZO1" s="16"/>
      <c r="BZP1" s="16"/>
      <c r="BZQ1" s="17"/>
      <c r="BZR1" s="17"/>
      <c r="BZS1" s="17"/>
      <c r="BZT1" s="17"/>
      <c r="BZU1" s="17"/>
      <c r="BZV1" s="16"/>
      <c r="BZW1" s="16"/>
      <c r="BZX1" s="17"/>
      <c r="BZY1" s="17"/>
      <c r="BZZ1" s="17"/>
      <c r="CAA1" s="17"/>
      <c r="CAB1" s="17"/>
      <c r="CAC1" s="16"/>
      <c r="CAD1" s="16"/>
      <c r="CAE1" s="17"/>
      <c r="CAF1" s="17"/>
      <c r="CAG1" s="17"/>
      <c r="CAH1" s="17"/>
      <c r="CAI1" s="17"/>
      <c r="CAJ1" s="16"/>
      <c r="CAK1" s="16"/>
      <c r="CAL1" s="17"/>
      <c r="CAM1" s="17"/>
      <c r="CAN1" s="17"/>
      <c r="CAO1" s="17"/>
      <c r="CAP1" s="17"/>
      <c r="CAQ1" s="16"/>
      <c r="CAR1" s="16"/>
      <c r="CAS1" s="16"/>
      <c r="CAT1" s="16"/>
      <c r="CAU1" s="16"/>
      <c r="CAV1" s="16"/>
      <c r="CAW1" s="16"/>
      <c r="CAX1" s="16"/>
      <c r="CAY1" s="16"/>
      <c r="CAZ1" s="17"/>
      <c r="CBA1" s="17"/>
      <c r="CBB1" s="17"/>
      <c r="CBC1" s="17"/>
      <c r="CBD1" s="17"/>
      <c r="CBE1" s="16"/>
      <c r="CBF1" s="16"/>
      <c r="CBG1" s="16"/>
      <c r="CBH1" s="16"/>
      <c r="CBI1" s="16"/>
      <c r="CBJ1" s="16"/>
      <c r="CBK1" s="16"/>
      <c r="CBL1" s="16"/>
      <c r="CBM1" s="16"/>
      <c r="CBN1" s="17"/>
      <c r="CBO1" s="17"/>
      <c r="CBP1" s="17"/>
      <c r="CBQ1" s="17"/>
      <c r="CBR1" s="17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7"/>
      <c r="CCJ1" s="17"/>
      <c r="CCK1" s="17"/>
      <c r="CCL1" s="17"/>
      <c r="CCM1" s="17"/>
      <c r="CCN1" s="16"/>
      <c r="CCO1" s="16"/>
      <c r="CCP1" s="17"/>
      <c r="CCQ1" s="17"/>
      <c r="CCR1" s="17"/>
      <c r="CCS1" s="17"/>
      <c r="CCT1" s="17"/>
      <c r="CCU1" s="16"/>
      <c r="CCV1" s="16"/>
      <c r="CCW1" s="17"/>
      <c r="CCX1" s="17"/>
      <c r="CCY1" s="17"/>
      <c r="CCZ1" s="17"/>
      <c r="CDA1" s="17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</row>
    <row r="2" spans="1:2916" s="82" customFormat="1" ht="18.75">
      <c r="A2" s="79" t="s">
        <v>19</v>
      </c>
      <c r="B2" s="80" t="s">
        <v>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14"/>
      <c r="BWP2" s="81"/>
      <c r="BWQ2" s="81"/>
      <c r="BWR2" s="14"/>
      <c r="BWS2" s="14"/>
      <c r="BWT2" s="14"/>
      <c r="BWU2" s="14"/>
      <c r="BWV2" s="14"/>
      <c r="BWW2" s="81"/>
      <c r="BWX2" s="81"/>
      <c r="BWY2" s="81"/>
      <c r="BWZ2" s="81"/>
      <c r="BXA2" s="81"/>
      <c r="BXB2" s="81"/>
      <c r="BXC2" s="14"/>
      <c r="BXD2" s="81"/>
      <c r="BXE2" s="81"/>
      <c r="BXF2" s="14"/>
      <c r="BXG2" s="14"/>
      <c r="BXH2" s="14"/>
      <c r="BXI2" s="14"/>
      <c r="BXJ2" s="14"/>
      <c r="BXK2" s="81"/>
      <c r="BXL2" s="81"/>
      <c r="BXM2" s="14"/>
      <c r="BXN2" s="14"/>
      <c r="BXO2" s="14"/>
      <c r="BXP2" s="14"/>
      <c r="BXQ2" s="14"/>
      <c r="BXR2" s="81"/>
      <c r="BXS2" s="81"/>
      <c r="BXT2" s="14"/>
      <c r="BXU2" s="14"/>
      <c r="BXV2" s="14"/>
      <c r="BXW2" s="14"/>
      <c r="BXX2" s="14"/>
      <c r="BXY2" s="81"/>
      <c r="BXZ2" s="81"/>
      <c r="BYA2" s="14"/>
      <c r="BYB2" s="14"/>
      <c r="BYC2" s="14"/>
      <c r="BYD2" s="14"/>
      <c r="BYE2" s="14"/>
      <c r="BYF2" s="81"/>
      <c r="BYG2" s="81"/>
      <c r="BYH2" s="14"/>
      <c r="BYI2" s="14"/>
      <c r="BYJ2" s="14"/>
      <c r="BYK2" s="14"/>
      <c r="BYL2" s="14"/>
      <c r="BYM2" s="81"/>
      <c r="BYN2" s="81"/>
      <c r="BYO2" s="14"/>
      <c r="BYP2" s="14"/>
      <c r="BYQ2" s="14"/>
      <c r="BYR2" s="14"/>
      <c r="BYS2" s="14"/>
      <c r="BYT2" s="81"/>
      <c r="BYU2" s="81"/>
      <c r="BYV2" s="14"/>
      <c r="BYW2" s="14"/>
      <c r="BYX2" s="14"/>
      <c r="BYY2" s="14"/>
      <c r="BYZ2" s="14"/>
      <c r="BZA2" s="81"/>
      <c r="BZB2" s="81"/>
      <c r="BZC2" s="81"/>
      <c r="BZD2" s="81"/>
      <c r="BZE2" s="81"/>
      <c r="BZF2" s="81"/>
      <c r="BZG2" s="81"/>
      <c r="BZH2" s="81"/>
      <c r="BZI2" s="81"/>
      <c r="BZJ2" s="14"/>
      <c r="BZK2" s="14"/>
      <c r="BZL2" s="14"/>
      <c r="BZM2" s="14"/>
      <c r="BZN2" s="14"/>
      <c r="BZO2" s="81"/>
      <c r="BZP2" s="81"/>
      <c r="BZQ2" s="14"/>
      <c r="BZR2" s="14"/>
      <c r="BZS2" s="14"/>
      <c r="BZT2" s="14"/>
      <c r="BZU2" s="14"/>
      <c r="BZV2" s="81"/>
      <c r="BZW2" s="81"/>
      <c r="BZX2" s="14"/>
      <c r="BZY2" s="14"/>
      <c r="BZZ2" s="14"/>
      <c r="CAA2" s="14"/>
      <c r="CAB2" s="14"/>
      <c r="CAC2" s="81"/>
      <c r="CAD2" s="81"/>
      <c r="CAE2" s="14"/>
      <c r="CAF2" s="14"/>
      <c r="CAG2" s="14"/>
      <c r="CAH2" s="14"/>
      <c r="CAI2" s="14"/>
      <c r="CAJ2" s="81"/>
      <c r="CAK2" s="81"/>
      <c r="CAL2" s="14"/>
      <c r="CAM2" s="14"/>
      <c r="CAN2" s="14"/>
      <c r="CAO2" s="14"/>
      <c r="CAP2" s="14"/>
      <c r="CAQ2" s="81"/>
      <c r="CAR2" s="81"/>
      <c r="CAS2" s="81"/>
      <c r="CAT2" s="81"/>
      <c r="CAU2" s="81"/>
      <c r="CAV2" s="81"/>
      <c r="CAW2" s="81"/>
      <c r="CAX2" s="81"/>
      <c r="CAY2" s="81"/>
      <c r="CAZ2" s="14"/>
      <c r="CBA2" s="14"/>
      <c r="CBB2" s="14"/>
      <c r="CBC2" s="14"/>
      <c r="CBD2" s="14"/>
      <c r="CBE2" s="81"/>
      <c r="CBF2" s="81"/>
      <c r="CBG2" s="81"/>
      <c r="CBH2" s="81"/>
      <c r="CBI2" s="81"/>
      <c r="CBJ2" s="81"/>
      <c r="CBK2" s="81"/>
      <c r="CBL2" s="81"/>
      <c r="CBM2" s="81"/>
      <c r="CBN2" s="14"/>
      <c r="CBO2" s="14"/>
      <c r="CBP2" s="14"/>
      <c r="CBQ2" s="14"/>
      <c r="CBR2" s="14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14"/>
      <c r="CCJ2" s="14"/>
      <c r="CCK2" s="14"/>
      <c r="CCL2" s="14"/>
      <c r="CCM2" s="14"/>
      <c r="CCN2" s="81"/>
      <c r="CCO2" s="81"/>
      <c r="CCP2" s="14"/>
      <c r="CCQ2" s="14"/>
      <c r="CCR2" s="14"/>
      <c r="CCS2" s="14"/>
      <c r="CCT2" s="14"/>
      <c r="CCU2" s="81"/>
      <c r="CCV2" s="81"/>
      <c r="CCW2" s="14"/>
      <c r="CCX2" s="14"/>
      <c r="CCY2" s="14"/>
      <c r="CCZ2" s="14"/>
      <c r="CDA2" s="14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</row>
    <row r="3" spans="1:2916" s="7" customFormat="1" ht="42" customHeight="1">
      <c r="A3" s="115" t="s">
        <v>11</v>
      </c>
      <c r="B3" s="116"/>
      <c r="C3" s="1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7"/>
      <c r="BWP3" s="16"/>
      <c r="BWQ3" s="16"/>
      <c r="BWR3" s="17"/>
      <c r="BWS3" s="17"/>
      <c r="BWT3" s="17"/>
      <c r="BWU3" s="17"/>
      <c r="BWV3" s="17"/>
      <c r="BWW3" s="16"/>
      <c r="BWX3" s="16"/>
      <c r="BWY3" s="16"/>
      <c r="BWZ3" s="16"/>
      <c r="BXA3" s="16"/>
      <c r="BXB3" s="16"/>
      <c r="BXC3" s="17"/>
      <c r="BXD3" s="16"/>
      <c r="BXE3" s="16"/>
      <c r="BXF3" s="17"/>
      <c r="BXG3" s="17"/>
      <c r="BXH3" s="17"/>
      <c r="BXI3" s="17"/>
      <c r="BXJ3" s="17"/>
      <c r="BXK3" s="16"/>
      <c r="BXL3" s="16"/>
      <c r="BXM3" s="17"/>
      <c r="BXN3" s="17"/>
      <c r="BXO3" s="17"/>
      <c r="BXP3" s="17"/>
      <c r="BXQ3" s="17"/>
      <c r="BXR3" s="16"/>
      <c r="BXS3" s="16"/>
      <c r="BXT3" s="17"/>
      <c r="BXU3" s="17"/>
      <c r="BXV3" s="17"/>
      <c r="BXW3" s="17"/>
      <c r="BXX3" s="17"/>
      <c r="BXY3" s="16"/>
      <c r="BXZ3" s="16"/>
      <c r="BYA3" s="17"/>
      <c r="BYB3" s="17"/>
      <c r="BYC3" s="17"/>
      <c r="BYD3" s="17"/>
      <c r="BYE3" s="17"/>
      <c r="BYF3" s="16"/>
      <c r="BYG3" s="16"/>
      <c r="BYH3" s="17"/>
      <c r="BYI3" s="17"/>
      <c r="BYJ3" s="17"/>
      <c r="BYK3" s="17"/>
      <c r="BYL3" s="17"/>
      <c r="BYM3" s="16"/>
      <c r="BYN3" s="16"/>
      <c r="BYO3" s="17"/>
      <c r="BYP3" s="17"/>
      <c r="BYQ3" s="17"/>
      <c r="BYR3" s="17"/>
      <c r="BYS3" s="17"/>
      <c r="BYT3" s="16"/>
      <c r="BYU3" s="16"/>
      <c r="BYV3" s="17"/>
      <c r="BYW3" s="17"/>
      <c r="BYX3" s="17"/>
      <c r="BYY3" s="17"/>
      <c r="BYZ3" s="17"/>
      <c r="BZA3" s="16"/>
      <c r="BZB3" s="16"/>
      <c r="BZC3" s="16"/>
      <c r="BZD3" s="16"/>
      <c r="BZE3" s="16"/>
      <c r="BZF3" s="16"/>
      <c r="BZG3" s="16"/>
      <c r="BZH3" s="16"/>
      <c r="BZI3" s="16"/>
      <c r="BZJ3" s="17"/>
      <c r="BZK3" s="17"/>
      <c r="BZL3" s="17"/>
      <c r="BZM3" s="17"/>
      <c r="BZN3" s="17"/>
      <c r="BZO3" s="16"/>
      <c r="BZP3" s="16"/>
      <c r="BZQ3" s="17"/>
      <c r="BZR3" s="17"/>
      <c r="BZS3" s="17"/>
      <c r="BZT3" s="17"/>
      <c r="BZU3" s="17"/>
      <c r="BZV3" s="16"/>
      <c r="BZW3" s="16"/>
      <c r="BZX3" s="17"/>
      <c r="BZY3" s="17"/>
      <c r="BZZ3" s="17"/>
      <c r="CAA3" s="17"/>
      <c r="CAB3" s="17"/>
      <c r="CAC3" s="16"/>
      <c r="CAD3" s="16"/>
      <c r="CAE3" s="17"/>
      <c r="CAF3" s="17"/>
      <c r="CAG3" s="17"/>
      <c r="CAH3" s="17"/>
      <c r="CAI3" s="17"/>
      <c r="CAJ3" s="16"/>
      <c r="CAK3" s="16"/>
      <c r="CAL3" s="17"/>
      <c r="CAM3" s="17"/>
      <c r="CAN3" s="17"/>
      <c r="CAO3" s="17"/>
      <c r="CAP3" s="17"/>
      <c r="CAQ3" s="16"/>
      <c r="CAR3" s="16"/>
      <c r="CAS3" s="16"/>
      <c r="CAT3" s="16"/>
      <c r="CAU3" s="16"/>
      <c r="CAV3" s="16"/>
      <c r="CAW3" s="16"/>
      <c r="CAX3" s="16"/>
      <c r="CAY3" s="16"/>
      <c r="CAZ3" s="17"/>
      <c r="CBA3" s="17"/>
      <c r="CBB3" s="17"/>
      <c r="CBC3" s="17"/>
      <c r="CBD3" s="17"/>
      <c r="CBE3" s="16"/>
      <c r="CBF3" s="16"/>
      <c r="CBG3" s="16"/>
      <c r="CBH3" s="16"/>
      <c r="CBI3" s="16"/>
      <c r="CBJ3" s="16"/>
      <c r="CBK3" s="16"/>
      <c r="CBL3" s="16"/>
      <c r="CBM3" s="16"/>
      <c r="CBN3" s="17"/>
      <c r="CBO3" s="17"/>
      <c r="CBP3" s="17"/>
      <c r="CBQ3" s="17"/>
      <c r="CBR3" s="17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7"/>
      <c r="CCJ3" s="17"/>
      <c r="CCK3" s="17"/>
      <c r="CCL3" s="17"/>
      <c r="CCM3" s="17"/>
      <c r="CCN3" s="16"/>
      <c r="CCO3" s="16"/>
      <c r="CCP3" s="17"/>
      <c r="CCQ3" s="17"/>
      <c r="CCR3" s="17"/>
      <c r="CCS3" s="17"/>
      <c r="CCT3" s="17"/>
      <c r="CCU3" s="16"/>
      <c r="CCV3" s="16"/>
      <c r="CCW3" s="17"/>
      <c r="CCX3" s="17"/>
      <c r="CCY3" s="17"/>
      <c r="CCZ3" s="17"/>
      <c r="CDA3" s="17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</row>
    <row r="4" spans="1:2916" s="7" customFormat="1">
      <c r="A4" s="117" t="s">
        <v>38</v>
      </c>
      <c r="B4" s="118"/>
      <c r="C4" s="118"/>
      <c r="D4" s="118"/>
      <c r="E4" s="118"/>
      <c r="F4" s="118"/>
      <c r="G4" s="118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24"/>
      <c r="DQ4" s="108"/>
      <c r="DR4" s="108"/>
      <c r="DS4" s="108"/>
      <c r="DT4" s="108"/>
      <c r="DU4" s="108"/>
      <c r="DV4" s="108"/>
      <c r="DW4" s="124"/>
      <c r="DX4" s="108"/>
      <c r="DY4" s="108"/>
      <c r="DZ4" s="108"/>
      <c r="EA4" s="108"/>
      <c r="EB4" s="108"/>
      <c r="EC4" s="108"/>
      <c r="ED4" s="124"/>
      <c r="EE4" s="108"/>
      <c r="EF4" s="108"/>
      <c r="EG4" s="108"/>
      <c r="EH4" s="108"/>
      <c r="EI4" s="108"/>
      <c r="EJ4" s="108"/>
      <c r="EK4" s="124"/>
      <c r="EL4" s="108"/>
      <c r="EM4" s="108"/>
      <c r="EN4" s="108"/>
      <c r="EO4" s="108"/>
      <c r="EP4" s="108"/>
      <c r="EQ4" s="108"/>
      <c r="ER4" s="124"/>
      <c r="ES4" s="108"/>
      <c r="ET4" s="108"/>
      <c r="EU4" s="108"/>
      <c r="EV4" s="108"/>
      <c r="EW4" s="108"/>
      <c r="EX4" s="108"/>
      <c r="EY4" s="124"/>
      <c r="EZ4" s="108"/>
      <c r="FA4" s="108"/>
      <c r="FB4" s="108"/>
      <c r="FC4" s="108"/>
      <c r="FD4" s="108"/>
      <c r="FE4" s="108"/>
      <c r="FF4" s="124"/>
      <c r="FG4" s="108"/>
      <c r="FH4" s="108"/>
      <c r="FI4" s="108"/>
      <c r="FJ4" s="108"/>
      <c r="FK4" s="108"/>
      <c r="FL4" s="108"/>
      <c r="FM4" s="124"/>
      <c r="FN4" s="108"/>
      <c r="FO4" s="108"/>
      <c r="FP4" s="108"/>
      <c r="FQ4" s="108"/>
      <c r="FR4" s="108"/>
      <c r="FS4" s="108"/>
      <c r="FT4" s="124"/>
      <c r="FU4" s="108"/>
      <c r="FV4" s="108"/>
      <c r="FW4" s="108"/>
      <c r="FX4" s="108"/>
      <c r="FY4" s="108"/>
      <c r="FZ4" s="108"/>
      <c r="GA4" s="124"/>
      <c r="GB4" s="108"/>
      <c r="GC4" s="108"/>
      <c r="GD4" s="108"/>
      <c r="GE4" s="108"/>
      <c r="GF4" s="108"/>
      <c r="GG4" s="108"/>
      <c r="GH4" s="124"/>
      <c r="GI4" s="108"/>
      <c r="GJ4" s="108"/>
      <c r="GK4" s="108"/>
      <c r="GL4" s="108"/>
      <c r="GM4" s="108"/>
      <c r="GN4" s="108"/>
      <c r="GO4" s="124"/>
      <c r="GP4" s="108"/>
      <c r="GQ4" s="108"/>
      <c r="GR4" s="108"/>
      <c r="GS4" s="108"/>
      <c r="GT4" s="108"/>
      <c r="GU4" s="108"/>
      <c r="GV4" s="124"/>
      <c r="GW4" s="108"/>
      <c r="GX4" s="108"/>
      <c r="GY4" s="108"/>
      <c r="GZ4" s="108"/>
      <c r="HA4" s="108"/>
      <c r="HB4" s="108"/>
      <c r="HC4" s="124"/>
      <c r="HD4" s="108"/>
      <c r="HE4" s="108"/>
      <c r="HF4" s="108"/>
      <c r="HG4" s="108"/>
      <c r="HH4" s="108"/>
      <c r="HI4" s="108"/>
      <c r="HJ4" s="124"/>
      <c r="HK4" s="108"/>
      <c r="HL4" s="108"/>
      <c r="HM4" s="108"/>
      <c r="HN4" s="108"/>
      <c r="HO4" s="108"/>
      <c r="HP4" s="108"/>
      <c r="HQ4" s="124"/>
      <c r="HR4" s="108"/>
      <c r="HS4" s="108"/>
      <c r="HT4" s="108"/>
      <c r="HU4" s="108"/>
      <c r="HV4" s="108"/>
      <c r="HW4" s="108"/>
      <c r="HX4" s="124"/>
      <c r="HY4" s="108"/>
      <c r="HZ4" s="108"/>
      <c r="IA4" s="108"/>
      <c r="IB4" s="108"/>
      <c r="IC4" s="108"/>
      <c r="ID4" s="108"/>
      <c r="IE4" s="124"/>
      <c r="IF4" s="108"/>
      <c r="IG4" s="108"/>
      <c r="IH4" s="108"/>
      <c r="II4" s="108"/>
      <c r="IJ4" s="108"/>
      <c r="IK4" s="108"/>
      <c r="IL4" s="124"/>
      <c r="IM4" s="108"/>
      <c r="IN4" s="108"/>
      <c r="IO4" s="108"/>
      <c r="IP4" s="108"/>
      <c r="IQ4" s="108"/>
      <c r="IR4" s="108"/>
      <c r="IS4" s="124"/>
      <c r="IT4" s="108"/>
      <c r="IU4" s="108"/>
      <c r="IV4" s="108"/>
      <c r="IW4" s="108"/>
      <c r="IX4" s="108"/>
      <c r="IY4" s="108"/>
      <c r="IZ4" s="124"/>
      <c r="JA4" s="108"/>
      <c r="JB4" s="108"/>
      <c r="JC4" s="108"/>
      <c r="JD4" s="108"/>
      <c r="JE4" s="108"/>
      <c r="JF4" s="108"/>
      <c r="JG4" s="118"/>
      <c r="JH4" s="118"/>
      <c r="JI4" s="118"/>
      <c r="JJ4" s="118"/>
      <c r="JK4" s="118"/>
      <c r="JL4" s="118"/>
      <c r="JM4" s="118"/>
      <c r="JN4" s="118"/>
      <c r="JO4" s="118"/>
      <c r="JP4" s="118"/>
      <c r="JQ4" s="118"/>
      <c r="JR4" s="118"/>
      <c r="JS4" s="118"/>
      <c r="JT4" s="118"/>
      <c r="JU4" s="118"/>
      <c r="JV4" s="118"/>
      <c r="JW4" s="118"/>
      <c r="JX4" s="118"/>
      <c r="JY4" s="118"/>
      <c r="JZ4" s="118"/>
      <c r="KA4" s="118"/>
      <c r="KB4" s="118"/>
      <c r="KC4" s="118"/>
      <c r="KD4" s="118"/>
      <c r="KE4" s="118"/>
      <c r="KF4" s="118"/>
      <c r="KG4" s="118"/>
      <c r="KH4" s="118"/>
      <c r="KI4" s="118"/>
      <c r="KJ4" s="118"/>
      <c r="KK4" s="118"/>
      <c r="KL4" s="118"/>
      <c r="KM4" s="118"/>
      <c r="KN4" s="118"/>
      <c r="KO4" s="118"/>
      <c r="KP4" s="118"/>
      <c r="KQ4" s="118"/>
      <c r="KR4" s="118"/>
      <c r="KS4" s="118"/>
      <c r="KT4" s="118"/>
      <c r="KU4" s="118"/>
      <c r="KV4" s="118"/>
      <c r="KW4" s="118"/>
      <c r="KX4" s="118"/>
      <c r="KY4" s="118"/>
      <c r="KZ4" s="118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  <c r="LM4" s="118"/>
      <c r="LN4" s="118"/>
      <c r="LO4" s="118"/>
      <c r="LP4" s="118"/>
      <c r="LQ4" s="118"/>
      <c r="LR4" s="118"/>
      <c r="LS4" s="118"/>
      <c r="LT4" s="118"/>
      <c r="LU4" s="118"/>
      <c r="LV4" s="118"/>
      <c r="LW4" s="118"/>
      <c r="LX4" s="118"/>
      <c r="LY4" s="118"/>
      <c r="LZ4" s="118"/>
      <c r="MA4" s="118"/>
      <c r="MB4" s="118"/>
      <c r="MC4" s="118"/>
      <c r="MD4" s="118"/>
      <c r="ME4" s="118"/>
      <c r="MF4" s="118"/>
      <c r="MG4" s="118"/>
      <c r="MH4" s="118"/>
      <c r="MI4" s="118"/>
      <c r="MJ4" s="118"/>
      <c r="MK4" s="118"/>
      <c r="ML4" s="118"/>
      <c r="MM4" s="118"/>
      <c r="MN4" s="118"/>
      <c r="MO4" s="118"/>
      <c r="MP4" s="118"/>
      <c r="MQ4" s="118"/>
      <c r="MR4" s="118"/>
      <c r="MS4" s="118"/>
      <c r="MT4" s="118"/>
      <c r="MU4" s="118"/>
      <c r="MV4" s="118"/>
      <c r="MW4" s="118"/>
      <c r="MX4" s="118"/>
      <c r="MY4" s="118"/>
      <c r="MZ4" s="118"/>
      <c r="NA4" s="118"/>
      <c r="NB4" s="118"/>
      <c r="NC4" s="118"/>
      <c r="ND4" s="118"/>
      <c r="NE4" s="118"/>
      <c r="NF4" s="118"/>
      <c r="NG4" s="118"/>
      <c r="NH4" s="118"/>
      <c r="NI4" s="118"/>
      <c r="NJ4" s="118"/>
      <c r="NK4" s="118"/>
      <c r="NL4" s="118"/>
      <c r="NM4" s="118"/>
      <c r="NN4" s="118"/>
      <c r="NO4" s="118"/>
      <c r="NP4" s="118"/>
      <c r="NQ4" s="118"/>
      <c r="NR4" s="118"/>
      <c r="NS4" s="118"/>
      <c r="NT4" s="118"/>
      <c r="NU4" s="118"/>
      <c r="NV4" s="118"/>
      <c r="NW4" s="118"/>
      <c r="NX4" s="118"/>
      <c r="NY4" s="118"/>
      <c r="NZ4" s="118"/>
      <c r="OA4" s="118"/>
      <c r="OB4" s="118"/>
      <c r="OC4" s="118"/>
      <c r="OD4" s="118"/>
      <c r="OE4" s="118"/>
      <c r="OF4" s="118"/>
      <c r="OG4" s="118"/>
      <c r="OH4" s="118"/>
      <c r="OI4" s="118"/>
      <c r="OJ4" s="118"/>
      <c r="OK4" s="118"/>
      <c r="OL4" s="118"/>
      <c r="OM4" s="118"/>
      <c r="ON4" s="118"/>
      <c r="OO4" s="118"/>
      <c r="OP4" s="118"/>
      <c r="OQ4" s="118"/>
      <c r="OR4" s="118"/>
      <c r="OS4" s="118"/>
      <c r="OT4" s="118"/>
      <c r="OU4" s="118"/>
      <c r="OV4" s="118"/>
      <c r="OW4" s="118"/>
      <c r="OX4" s="118"/>
      <c r="OY4" s="118"/>
      <c r="OZ4" s="118"/>
      <c r="PA4" s="118"/>
      <c r="PB4" s="118"/>
      <c r="PC4" s="118"/>
      <c r="PD4" s="118"/>
      <c r="PE4" s="118"/>
      <c r="PF4" s="118"/>
      <c r="PG4" s="118"/>
      <c r="PH4" s="118"/>
      <c r="PI4" s="118"/>
      <c r="PJ4" s="118"/>
      <c r="PK4" s="118"/>
      <c r="PL4" s="118"/>
      <c r="PM4" s="118"/>
      <c r="PN4" s="118"/>
      <c r="PO4" s="118"/>
      <c r="PP4" s="118"/>
      <c r="PQ4" s="118"/>
      <c r="PR4" s="118"/>
      <c r="PS4" s="118"/>
      <c r="PT4" s="118"/>
      <c r="PU4" s="118"/>
      <c r="PV4" s="118"/>
      <c r="PW4" s="118"/>
      <c r="PX4" s="118"/>
      <c r="PY4" s="118"/>
      <c r="PZ4" s="118"/>
      <c r="QA4" s="118"/>
      <c r="QB4" s="118"/>
      <c r="QC4" s="118"/>
      <c r="QD4" s="118"/>
      <c r="QE4" s="118"/>
      <c r="QF4" s="118"/>
      <c r="QG4" s="118"/>
      <c r="QH4" s="118"/>
      <c r="QI4" s="118"/>
      <c r="QJ4" s="118"/>
      <c r="QK4" s="118"/>
      <c r="QL4" s="118"/>
      <c r="QM4" s="118"/>
      <c r="QN4" s="118"/>
      <c r="QO4" s="118"/>
      <c r="QP4" s="118"/>
      <c r="QQ4" s="118"/>
      <c r="QR4" s="118"/>
      <c r="QS4" s="118"/>
      <c r="QT4" s="118"/>
      <c r="QU4" s="118"/>
      <c r="QV4" s="118"/>
      <c r="QW4" s="118"/>
      <c r="QX4" s="118"/>
      <c r="QY4" s="118"/>
      <c r="QZ4" s="118"/>
      <c r="RA4" s="118"/>
      <c r="RB4" s="118"/>
      <c r="RC4" s="118"/>
      <c r="RD4" s="118"/>
      <c r="RE4" s="118"/>
      <c r="RF4" s="118"/>
      <c r="RG4" s="118"/>
      <c r="RH4" s="118"/>
      <c r="RI4" s="118"/>
      <c r="RJ4" s="118"/>
      <c r="RK4" s="118"/>
      <c r="RL4" s="118"/>
      <c r="RM4" s="118"/>
      <c r="RN4" s="118"/>
      <c r="RO4" s="118"/>
      <c r="RP4" s="118"/>
      <c r="RQ4" s="118"/>
      <c r="RR4" s="118"/>
      <c r="RS4" s="118"/>
      <c r="RT4" s="118"/>
      <c r="RU4" s="118"/>
      <c r="RV4" s="118"/>
      <c r="RW4" s="118"/>
      <c r="RX4" s="118"/>
      <c r="RY4" s="118"/>
      <c r="RZ4" s="118"/>
      <c r="SA4" s="118"/>
      <c r="SB4" s="118"/>
      <c r="SC4" s="118"/>
      <c r="SD4" s="118"/>
      <c r="SE4" s="118"/>
      <c r="SF4" s="118"/>
      <c r="SG4" s="118"/>
      <c r="SH4" s="118"/>
      <c r="SI4" s="118"/>
      <c r="SJ4" s="118"/>
      <c r="SK4" s="118"/>
      <c r="SL4" s="118"/>
      <c r="SM4" s="118"/>
      <c r="SN4" s="118"/>
      <c r="SO4" s="118"/>
      <c r="SP4" s="118"/>
      <c r="SQ4" s="118"/>
      <c r="SR4" s="118"/>
      <c r="SS4" s="118"/>
      <c r="ST4" s="118"/>
      <c r="SU4" s="118"/>
      <c r="SV4" s="118"/>
      <c r="SW4" s="118"/>
      <c r="SX4" s="118"/>
      <c r="SY4" s="118"/>
      <c r="SZ4" s="118"/>
      <c r="TA4" s="118"/>
      <c r="TB4" s="118"/>
      <c r="TC4" s="118"/>
      <c r="TD4" s="118"/>
      <c r="TE4" s="118"/>
      <c r="TF4" s="118"/>
      <c r="TG4" s="118"/>
      <c r="TH4" s="118"/>
      <c r="TI4" s="118"/>
      <c r="TJ4" s="118"/>
      <c r="TK4" s="118"/>
      <c r="TL4" s="118"/>
      <c r="TM4" s="118"/>
      <c r="TN4" s="118"/>
      <c r="TO4" s="118"/>
      <c r="TP4" s="118"/>
      <c r="TQ4" s="118"/>
      <c r="TR4" s="118"/>
      <c r="TS4" s="118"/>
      <c r="TT4" s="118"/>
      <c r="TU4" s="118"/>
      <c r="TV4" s="118"/>
      <c r="TW4" s="118"/>
      <c r="TX4" s="118"/>
      <c r="TY4" s="118"/>
      <c r="TZ4" s="118"/>
      <c r="UA4" s="118"/>
      <c r="UB4" s="118"/>
      <c r="UC4" s="118"/>
      <c r="UD4" s="118"/>
      <c r="UE4" s="118"/>
      <c r="UF4" s="118"/>
      <c r="UG4" s="118"/>
      <c r="UH4" s="118"/>
      <c r="UI4" s="118"/>
      <c r="UJ4" s="118"/>
      <c r="UK4" s="118"/>
      <c r="UL4" s="118"/>
      <c r="UM4" s="118"/>
      <c r="UN4" s="118"/>
      <c r="UO4" s="118"/>
      <c r="UP4" s="118"/>
      <c r="UQ4" s="118"/>
      <c r="UR4" s="118"/>
      <c r="US4" s="118"/>
      <c r="UT4" s="118"/>
      <c r="UU4" s="118"/>
      <c r="UV4" s="118"/>
      <c r="UW4" s="118"/>
      <c r="UX4" s="118"/>
      <c r="UY4" s="118"/>
      <c r="UZ4" s="118"/>
      <c r="VA4" s="118"/>
      <c r="VB4" s="118"/>
      <c r="VC4" s="118"/>
      <c r="VD4" s="118"/>
      <c r="VE4" s="118"/>
      <c r="VF4" s="118"/>
      <c r="VG4" s="118"/>
      <c r="VH4" s="118"/>
      <c r="VI4" s="118"/>
      <c r="VJ4" s="118"/>
      <c r="VK4" s="118"/>
      <c r="VL4" s="118"/>
      <c r="VM4" s="118"/>
      <c r="VN4" s="118"/>
      <c r="VO4" s="118"/>
      <c r="VP4" s="118"/>
      <c r="VQ4" s="118"/>
      <c r="VR4" s="118"/>
      <c r="VS4" s="118"/>
      <c r="VT4" s="118"/>
      <c r="VU4" s="118"/>
      <c r="VV4" s="118"/>
      <c r="VW4" s="118"/>
      <c r="VX4" s="118"/>
      <c r="VY4" s="118"/>
      <c r="VZ4" s="118"/>
      <c r="WA4" s="118"/>
      <c r="WB4" s="118"/>
      <c r="WC4" s="118"/>
      <c r="WD4" s="118"/>
      <c r="WE4" s="118"/>
      <c r="WF4" s="118"/>
      <c r="WG4" s="118"/>
      <c r="WH4" s="118"/>
      <c r="WI4" s="118"/>
      <c r="WJ4" s="118"/>
      <c r="WK4" s="118"/>
      <c r="WL4" s="118"/>
      <c r="WM4" s="118"/>
      <c r="WN4" s="118"/>
      <c r="WO4" s="118"/>
      <c r="WP4" s="118"/>
      <c r="WQ4" s="118"/>
      <c r="WR4" s="118"/>
      <c r="WS4" s="118"/>
      <c r="WT4" s="118"/>
      <c r="WU4" s="118"/>
      <c r="WV4" s="118"/>
      <c r="WW4" s="118"/>
      <c r="WX4" s="118"/>
      <c r="WY4" s="118"/>
      <c r="WZ4" s="118"/>
      <c r="XA4" s="118"/>
      <c r="XB4" s="118"/>
      <c r="XC4" s="118"/>
      <c r="XD4" s="118"/>
      <c r="XE4" s="118"/>
      <c r="XF4" s="118"/>
      <c r="XG4" s="118"/>
      <c r="XH4" s="118"/>
      <c r="XI4" s="118"/>
      <c r="XJ4" s="118"/>
      <c r="XK4" s="118"/>
      <c r="XL4" s="118"/>
      <c r="XM4" s="118"/>
      <c r="XN4" s="118"/>
      <c r="XO4" s="118"/>
      <c r="XP4" s="118"/>
      <c r="XQ4" s="118"/>
      <c r="XR4" s="118"/>
      <c r="XS4" s="118"/>
      <c r="XT4" s="118"/>
      <c r="XU4" s="118"/>
      <c r="XV4" s="118"/>
      <c r="XW4" s="118"/>
      <c r="XX4" s="118"/>
      <c r="XY4" s="118"/>
      <c r="XZ4" s="118"/>
      <c r="YA4" s="118"/>
      <c r="YB4" s="118"/>
      <c r="YC4" s="118"/>
      <c r="YD4" s="118"/>
      <c r="YE4" s="118"/>
      <c r="YF4" s="118"/>
      <c r="YG4" s="118"/>
      <c r="YH4" s="118"/>
      <c r="YI4" s="118"/>
      <c r="YJ4" s="118"/>
      <c r="YK4" s="118"/>
      <c r="YL4" s="118"/>
      <c r="YM4" s="118"/>
      <c r="YN4" s="118"/>
      <c r="YO4" s="118"/>
      <c r="YP4" s="118"/>
      <c r="YQ4" s="118"/>
      <c r="YR4" s="118"/>
      <c r="YS4" s="118"/>
      <c r="YT4" s="118"/>
      <c r="YU4" s="118"/>
      <c r="YV4" s="118"/>
      <c r="YW4" s="118"/>
      <c r="YX4" s="118"/>
      <c r="YY4" s="118"/>
      <c r="YZ4" s="118"/>
      <c r="ZA4" s="118"/>
      <c r="ZB4" s="118"/>
      <c r="ZC4" s="118"/>
      <c r="ZD4" s="118"/>
      <c r="ZE4" s="118"/>
      <c r="ZF4" s="118"/>
      <c r="ZG4" s="118"/>
      <c r="ZH4" s="118"/>
      <c r="ZI4" s="118"/>
      <c r="ZJ4" s="118"/>
      <c r="ZK4" s="118"/>
      <c r="ZL4" s="118"/>
      <c r="ZM4" s="118"/>
      <c r="ZN4" s="118"/>
      <c r="ZO4" s="118"/>
      <c r="ZP4" s="118"/>
      <c r="ZQ4" s="118"/>
      <c r="ZR4" s="118"/>
      <c r="ZS4" s="118"/>
      <c r="ZT4" s="118"/>
      <c r="ZU4" s="118"/>
      <c r="ZV4" s="118"/>
      <c r="ZW4" s="118"/>
      <c r="ZX4" s="118"/>
      <c r="ZY4" s="118"/>
      <c r="ZZ4" s="118"/>
      <c r="AAA4" s="118"/>
      <c r="AAB4" s="118"/>
      <c r="AAC4" s="118"/>
      <c r="AAD4" s="118"/>
      <c r="AAE4" s="118"/>
      <c r="AAF4" s="118"/>
      <c r="AAG4" s="118"/>
      <c r="AAH4" s="118"/>
      <c r="AAI4" s="118"/>
      <c r="AAJ4" s="118"/>
      <c r="AAK4" s="118"/>
      <c r="AAL4" s="118"/>
      <c r="AAM4" s="118"/>
      <c r="AAN4" s="118"/>
      <c r="AAO4" s="118"/>
      <c r="AAP4" s="118"/>
      <c r="AAQ4" s="118"/>
      <c r="AAR4" s="118"/>
      <c r="AAS4" s="118"/>
      <c r="AAT4" s="118"/>
      <c r="AAU4" s="118"/>
      <c r="AAV4" s="118"/>
      <c r="AAW4" s="118"/>
      <c r="AAX4" s="118"/>
      <c r="AAY4" s="118"/>
      <c r="AAZ4" s="118"/>
      <c r="ABA4" s="118"/>
      <c r="ABB4" s="118"/>
      <c r="ABC4" s="118"/>
      <c r="ABD4" s="118"/>
      <c r="ABE4" s="118"/>
      <c r="ABF4" s="118"/>
      <c r="ABG4" s="118"/>
      <c r="ABH4" s="118"/>
      <c r="ABI4" s="118"/>
      <c r="ABJ4" s="118"/>
      <c r="ABK4" s="118"/>
      <c r="ABL4" s="118"/>
      <c r="ABM4" s="118"/>
      <c r="ABN4" s="118"/>
      <c r="ABO4" s="118"/>
      <c r="ABP4" s="118"/>
      <c r="ABQ4" s="118"/>
      <c r="ABR4" s="118"/>
      <c r="ABS4" s="118"/>
      <c r="ABT4" s="118"/>
      <c r="ABU4" s="118"/>
      <c r="ABV4" s="118"/>
      <c r="ABW4" s="118"/>
      <c r="ABX4" s="118"/>
      <c r="ABY4" s="118"/>
      <c r="ABZ4" s="118"/>
      <c r="ACA4" s="118"/>
      <c r="ACB4" s="118"/>
      <c r="ACC4" s="118"/>
      <c r="ACD4" s="118"/>
      <c r="ACE4" s="118"/>
      <c r="ACF4" s="118"/>
      <c r="ACG4" s="118"/>
      <c r="ACH4" s="118"/>
      <c r="ACI4" s="118"/>
      <c r="ACJ4" s="118"/>
      <c r="ACK4" s="118"/>
      <c r="ACL4" s="118"/>
      <c r="ACM4" s="118"/>
      <c r="ACN4" s="118"/>
      <c r="ACO4" s="118"/>
      <c r="ACP4" s="118"/>
      <c r="ACQ4" s="118"/>
      <c r="ACR4" s="118"/>
      <c r="ACS4" s="118"/>
      <c r="ACT4" s="118"/>
      <c r="ACU4" s="118"/>
      <c r="ACV4" s="118"/>
      <c r="ACW4" s="118"/>
      <c r="ACX4" s="118"/>
      <c r="ACY4" s="118"/>
      <c r="ACZ4" s="118"/>
      <c r="ADA4" s="118"/>
      <c r="ADB4" s="118"/>
      <c r="ADC4" s="118"/>
      <c r="ADD4" s="118"/>
      <c r="ADE4" s="118"/>
      <c r="ADF4" s="118"/>
      <c r="ADG4" s="118"/>
      <c r="ADH4" s="118"/>
      <c r="ADI4" s="118"/>
      <c r="ADJ4" s="118"/>
      <c r="ADK4" s="118"/>
      <c r="ADL4" s="118"/>
      <c r="ADM4" s="118"/>
      <c r="ADN4" s="118"/>
      <c r="ADO4" s="118"/>
      <c r="ADP4" s="118"/>
      <c r="ADQ4" s="118"/>
      <c r="ADR4" s="118"/>
      <c r="ADS4" s="118"/>
      <c r="ADT4" s="118"/>
      <c r="ADU4" s="118"/>
      <c r="ADV4" s="118"/>
      <c r="ADW4" s="118"/>
      <c r="ADX4" s="118"/>
      <c r="ADY4" s="118"/>
      <c r="ADZ4" s="118"/>
      <c r="AEA4" s="118"/>
      <c r="AEB4" s="118"/>
      <c r="AEC4" s="118"/>
      <c r="AED4" s="118"/>
      <c r="AEE4" s="118"/>
      <c r="AEF4" s="118"/>
      <c r="AEG4" s="118"/>
      <c r="AEH4" s="118"/>
      <c r="AEI4" s="118"/>
      <c r="AEJ4" s="118"/>
      <c r="AEK4" s="118"/>
      <c r="AEL4" s="118"/>
      <c r="AEM4" s="118"/>
      <c r="AEN4" s="118"/>
      <c r="AEO4" s="118"/>
      <c r="AEP4" s="118"/>
      <c r="AEQ4" s="118"/>
      <c r="AER4" s="118"/>
      <c r="AES4" s="118"/>
      <c r="AET4" s="118"/>
      <c r="AEU4" s="118"/>
      <c r="AEV4" s="118"/>
      <c r="AEW4" s="118"/>
      <c r="AEX4" s="118"/>
      <c r="AEY4" s="118"/>
      <c r="AEZ4" s="118"/>
      <c r="AFA4" s="118"/>
      <c r="AFB4" s="118"/>
      <c r="AFC4" s="118"/>
      <c r="AFD4" s="118"/>
      <c r="AFE4" s="118"/>
      <c r="AFF4" s="118"/>
      <c r="AFG4" s="118"/>
      <c r="AFH4" s="118"/>
      <c r="AFI4" s="118"/>
      <c r="AFJ4" s="118"/>
      <c r="AFK4" s="118"/>
      <c r="AFL4" s="118"/>
      <c r="AFM4" s="118"/>
      <c r="AFN4" s="118"/>
      <c r="AFO4" s="118"/>
      <c r="AFP4" s="118"/>
      <c r="AFQ4" s="118"/>
      <c r="AFR4" s="118"/>
      <c r="AFS4" s="118"/>
      <c r="AFT4" s="118"/>
      <c r="AFU4" s="118"/>
      <c r="AFV4" s="118"/>
      <c r="AFW4" s="118"/>
      <c r="AFX4" s="118"/>
      <c r="AFY4" s="118"/>
      <c r="AFZ4" s="118"/>
      <c r="AGA4" s="118"/>
      <c r="AGB4" s="118"/>
      <c r="AGC4" s="118"/>
      <c r="AGD4" s="118"/>
      <c r="AGE4" s="118"/>
      <c r="AGF4" s="118"/>
      <c r="AGG4" s="118"/>
      <c r="AGH4" s="118"/>
      <c r="AGI4" s="118"/>
      <c r="AGJ4" s="118"/>
      <c r="AGK4" s="118"/>
      <c r="AGL4" s="118"/>
      <c r="AGM4" s="118"/>
      <c r="AGN4" s="118"/>
      <c r="AGO4" s="118"/>
      <c r="AGP4" s="118"/>
      <c r="AGQ4" s="118"/>
      <c r="AGR4" s="118"/>
      <c r="AGS4" s="118"/>
      <c r="AGT4" s="118"/>
      <c r="AGU4" s="118"/>
      <c r="AGV4" s="118"/>
      <c r="AGW4" s="118"/>
      <c r="AGX4" s="118"/>
      <c r="AGY4" s="118"/>
      <c r="AGZ4" s="118"/>
      <c r="AHA4" s="118"/>
      <c r="AHB4" s="118"/>
      <c r="AHC4" s="118"/>
      <c r="AHD4" s="118"/>
      <c r="AHE4" s="118"/>
      <c r="AHF4" s="118"/>
      <c r="AHG4" s="118"/>
      <c r="AHH4" s="118"/>
      <c r="AHI4" s="118"/>
      <c r="AHJ4" s="118"/>
      <c r="AHK4" s="118"/>
      <c r="AHL4" s="118"/>
      <c r="AHM4" s="118"/>
      <c r="AHN4" s="118"/>
      <c r="AHO4" s="118"/>
      <c r="AHP4" s="118"/>
      <c r="AHQ4" s="118"/>
      <c r="AHR4" s="118"/>
      <c r="AHS4" s="118"/>
      <c r="AHT4" s="118"/>
      <c r="AHU4" s="118"/>
      <c r="AHV4" s="118"/>
      <c r="AHW4" s="118"/>
      <c r="AHX4" s="118"/>
      <c r="AHY4" s="118"/>
      <c r="AHZ4" s="118"/>
      <c r="AIA4" s="118"/>
      <c r="AIB4" s="118"/>
      <c r="AIC4" s="118"/>
      <c r="AID4" s="118"/>
      <c r="AIE4" s="118"/>
      <c r="AIF4" s="118"/>
      <c r="AIG4" s="118"/>
      <c r="AIH4" s="118"/>
      <c r="AII4" s="118"/>
      <c r="AIJ4" s="118"/>
      <c r="AIK4" s="118"/>
      <c r="AIL4" s="118"/>
      <c r="AIM4" s="118"/>
      <c r="AIN4" s="118"/>
      <c r="AIO4" s="118"/>
      <c r="AIP4" s="118"/>
      <c r="AIQ4" s="118"/>
      <c r="AIR4" s="118"/>
      <c r="AIS4" s="118"/>
      <c r="AIT4" s="118"/>
      <c r="AIU4" s="118"/>
      <c r="AIV4" s="118"/>
      <c r="AIW4" s="118"/>
      <c r="AIX4" s="118"/>
      <c r="AIY4" s="118"/>
      <c r="AIZ4" s="118"/>
      <c r="AJA4" s="118"/>
      <c r="AJB4" s="118"/>
      <c r="AJC4" s="118"/>
      <c r="AJD4" s="118"/>
      <c r="AJE4" s="118"/>
      <c r="AJF4" s="118"/>
      <c r="AJG4" s="118"/>
      <c r="AJH4" s="118"/>
      <c r="AJI4" s="118"/>
      <c r="AJJ4" s="118"/>
      <c r="AJK4" s="118"/>
      <c r="AJL4" s="118"/>
      <c r="AJM4" s="118"/>
      <c r="AJN4" s="118"/>
      <c r="AJO4" s="118"/>
      <c r="AJP4" s="118"/>
      <c r="AJQ4" s="118"/>
      <c r="AJR4" s="118"/>
      <c r="AJS4" s="118"/>
      <c r="AJT4" s="118"/>
      <c r="AJU4" s="118"/>
      <c r="AJV4" s="118"/>
      <c r="AJW4" s="118"/>
      <c r="AJX4" s="118"/>
      <c r="AJY4" s="118"/>
      <c r="AJZ4" s="118"/>
      <c r="AKA4" s="118"/>
      <c r="AKB4" s="118"/>
      <c r="AKC4" s="118"/>
      <c r="AKD4" s="118"/>
      <c r="AKE4" s="118"/>
      <c r="AKF4" s="118"/>
      <c r="AKG4" s="118"/>
      <c r="AKH4" s="118"/>
      <c r="AKI4" s="118"/>
      <c r="AKJ4" s="118"/>
      <c r="AKK4" s="118"/>
      <c r="AKL4" s="118"/>
      <c r="AKM4" s="118"/>
      <c r="AKN4" s="118"/>
      <c r="AKO4" s="118"/>
      <c r="AKP4" s="118"/>
      <c r="AKQ4" s="118"/>
      <c r="AKR4" s="118"/>
      <c r="AKS4" s="118"/>
      <c r="AKT4" s="118"/>
      <c r="AKU4" s="118"/>
      <c r="AKV4" s="118"/>
      <c r="AKW4" s="118"/>
      <c r="AKX4" s="118"/>
      <c r="AKY4" s="118"/>
      <c r="AKZ4" s="118"/>
      <c r="ALA4" s="118"/>
      <c r="ALB4" s="118"/>
      <c r="ALC4" s="118"/>
      <c r="ALD4" s="118"/>
      <c r="ALE4" s="118"/>
      <c r="ALF4" s="118"/>
      <c r="ALG4" s="118"/>
      <c r="ALH4" s="118"/>
      <c r="ALI4" s="118"/>
      <c r="ALJ4" s="118"/>
      <c r="ALK4" s="118"/>
      <c r="ALL4" s="118"/>
      <c r="ALM4" s="118"/>
      <c r="ALN4" s="118"/>
      <c r="ALO4" s="118"/>
      <c r="ALP4" s="118"/>
      <c r="ALQ4" s="118"/>
      <c r="ALR4" s="118"/>
      <c r="ALS4" s="118"/>
      <c r="ALT4" s="118"/>
      <c r="ALU4" s="118"/>
      <c r="ALV4" s="118"/>
      <c r="ALW4" s="118"/>
      <c r="ALX4" s="118"/>
      <c r="ALY4" s="118"/>
      <c r="ALZ4" s="118"/>
      <c r="AMA4" s="118"/>
      <c r="AMB4" s="118"/>
      <c r="AMC4" s="118"/>
      <c r="AMD4" s="118"/>
      <c r="AME4" s="118"/>
      <c r="AMF4" s="118"/>
      <c r="AMG4" s="118"/>
      <c r="AMH4" s="118"/>
      <c r="AMI4" s="118"/>
      <c r="AMJ4" s="118"/>
      <c r="AMK4" s="118"/>
      <c r="AML4" s="118"/>
      <c r="AMM4" s="118"/>
      <c r="AMN4" s="118"/>
      <c r="AMO4" s="118"/>
      <c r="AMP4" s="118"/>
      <c r="AMQ4" s="118"/>
      <c r="AMR4" s="118"/>
      <c r="AMS4" s="118"/>
      <c r="AMT4" s="118"/>
      <c r="AMU4" s="118"/>
      <c r="AMV4" s="118"/>
      <c r="AMW4" s="118"/>
      <c r="AMX4" s="118"/>
      <c r="AMY4" s="118"/>
      <c r="AMZ4" s="118"/>
      <c r="ANA4" s="118"/>
      <c r="ANB4" s="118"/>
      <c r="ANC4" s="118"/>
      <c r="AND4" s="118"/>
      <c r="ANE4" s="118"/>
      <c r="ANF4" s="118"/>
      <c r="ANG4" s="118"/>
      <c r="ANH4" s="118"/>
      <c r="ANI4" s="118"/>
      <c r="ANJ4" s="118"/>
      <c r="ANK4" s="118"/>
      <c r="ANL4" s="118"/>
      <c r="ANM4" s="118"/>
      <c r="ANN4" s="118"/>
      <c r="ANO4" s="118"/>
      <c r="ANP4" s="118"/>
      <c r="ANQ4" s="118"/>
      <c r="ANR4" s="118"/>
      <c r="ANS4" s="118"/>
      <c r="ANT4" s="118"/>
      <c r="ANU4" s="118"/>
      <c r="ANV4" s="118"/>
      <c r="ANW4" s="118"/>
      <c r="ANX4" s="118"/>
      <c r="ANY4" s="118"/>
      <c r="ANZ4" s="118"/>
      <c r="AOA4" s="118"/>
      <c r="AOB4" s="118"/>
      <c r="AOC4" s="118"/>
      <c r="AOD4" s="118"/>
      <c r="AOE4" s="118"/>
      <c r="AOF4" s="118"/>
      <c r="AOG4" s="118"/>
      <c r="AOH4" s="118"/>
      <c r="AOI4" s="118"/>
      <c r="AOJ4" s="118"/>
      <c r="AOK4" s="118"/>
      <c r="AOL4" s="118"/>
      <c r="AOM4" s="118"/>
      <c r="AON4" s="118"/>
      <c r="AOO4" s="118"/>
      <c r="AOP4" s="118"/>
      <c r="AOQ4" s="118"/>
      <c r="AOR4" s="118"/>
      <c r="AOS4" s="118"/>
      <c r="AOT4" s="118"/>
      <c r="AOU4" s="118"/>
      <c r="AOV4" s="118"/>
      <c r="AOW4" s="118"/>
      <c r="AOX4" s="118"/>
      <c r="AOY4" s="118"/>
      <c r="AOZ4" s="118"/>
      <c r="APA4" s="118"/>
      <c r="APB4" s="118"/>
      <c r="APC4" s="118"/>
      <c r="APD4" s="118"/>
      <c r="APE4" s="118"/>
      <c r="APF4" s="118"/>
      <c r="APG4" s="118"/>
      <c r="APH4" s="118"/>
      <c r="API4" s="118"/>
      <c r="APJ4" s="118"/>
      <c r="APK4" s="118"/>
      <c r="APL4" s="118"/>
      <c r="APM4" s="118"/>
      <c r="APN4" s="118"/>
      <c r="APO4" s="118"/>
      <c r="APP4" s="118"/>
      <c r="APQ4" s="118"/>
      <c r="APR4" s="118"/>
      <c r="APS4" s="118"/>
      <c r="APT4" s="118"/>
      <c r="APU4" s="118"/>
      <c r="APV4" s="118"/>
      <c r="APW4" s="118"/>
      <c r="APX4" s="118"/>
      <c r="APY4" s="118"/>
      <c r="APZ4" s="118"/>
      <c r="AQA4" s="118"/>
      <c r="AQB4" s="118"/>
      <c r="AQC4" s="118"/>
      <c r="AQD4" s="118"/>
      <c r="AQE4" s="118"/>
      <c r="AQF4" s="118"/>
      <c r="AQG4" s="118"/>
      <c r="AQH4" s="118"/>
      <c r="AQI4" s="118"/>
      <c r="AQJ4" s="118"/>
      <c r="AQK4" s="118"/>
      <c r="AQL4" s="118"/>
      <c r="AQM4" s="118"/>
      <c r="AQN4" s="118"/>
      <c r="AQO4" s="118"/>
      <c r="AQP4" s="118"/>
      <c r="AQQ4" s="118"/>
      <c r="AQR4" s="118"/>
      <c r="AQS4" s="118"/>
      <c r="AQT4" s="118"/>
      <c r="AQU4" s="118"/>
      <c r="AQV4" s="118"/>
      <c r="AQW4" s="118"/>
      <c r="AQX4" s="118"/>
      <c r="AQY4" s="118"/>
      <c r="AQZ4" s="118"/>
      <c r="ARA4" s="118"/>
      <c r="ARB4" s="118"/>
      <c r="ARC4" s="118"/>
      <c r="ARD4" s="118"/>
      <c r="ARE4" s="118"/>
      <c r="ARF4" s="118"/>
      <c r="ARG4" s="118"/>
      <c r="ARH4" s="118"/>
      <c r="ARI4" s="118"/>
      <c r="ARJ4" s="118"/>
      <c r="ARK4" s="118"/>
      <c r="ARL4" s="118"/>
      <c r="ARM4" s="118"/>
      <c r="ARN4" s="118"/>
      <c r="ARO4" s="118"/>
      <c r="ARP4" s="118"/>
      <c r="ARQ4" s="118"/>
      <c r="ARR4" s="118"/>
      <c r="ARS4" s="118"/>
      <c r="ART4" s="118"/>
      <c r="ARU4" s="118"/>
      <c r="ARV4" s="118"/>
      <c r="ARW4" s="118"/>
      <c r="ARX4" s="118"/>
      <c r="ARY4" s="118"/>
      <c r="ARZ4" s="118"/>
      <c r="ASA4" s="118"/>
      <c r="ASB4" s="118"/>
      <c r="ASC4" s="118"/>
      <c r="ASD4" s="118"/>
      <c r="ASE4" s="118"/>
      <c r="ASF4" s="118"/>
      <c r="ASG4" s="118"/>
      <c r="ASH4" s="118"/>
      <c r="ASI4" s="118"/>
      <c r="ASJ4" s="118"/>
      <c r="ASK4" s="118"/>
      <c r="ASL4" s="118"/>
      <c r="ASM4" s="118"/>
      <c r="ASN4" s="118"/>
      <c r="ASO4" s="118"/>
      <c r="ASP4" s="118"/>
      <c r="ASQ4" s="118"/>
      <c r="ASR4" s="118"/>
      <c r="ASS4" s="118"/>
      <c r="AST4" s="118"/>
      <c r="ASU4" s="118"/>
      <c r="ASV4" s="118"/>
      <c r="ASW4" s="118"/>
      <c r="ASX4" s="118"/>
      <c r="ASY4" s="118"/>
      <c r="ASZ4" s="118"/>
      <c r="ATA4" s="118"/>
      <c r="ATB4" s="118"/>
      <c r="ATC4" s="118"/>
      <c r="ATD4" s="118"/>
      <c r="ATE4" s="118"/>
      <c r="ATF4" s="118"/>
      <c r="ATG4" s="118"/>
      <c r="ATH4" s="118"/>
      <c r="ATI4" s="118"/>
      <c r="ATJ4" s="118"/>
      <c r="ATK4" s="118"/>
      <c r="ATL4" s="118"/>
      <c r="ATM4" s="118"/>
      <c r="ATN4" s="118"/>
      <c r="ATO4" s="118"/>
      <c r="ATP4" s="118"/>
      <c r="ATQ4" s="118"/>
      <c r="ATR4" s="118"/>
      <c r="ATS4" s="118"/>
      <c r="ATT4" s="118"/>
      <c r="ATU4" s="118"/>
      <c r="ATV4" s="118"/>
      <c r="ATW4" s="118"/>
      <c r="ATX4" s="118"/>
      <c r="ATY4" s="118"/>
      <c r="ATZ4" s="118"/>
      <c r="AUA4" s="118"/>
      <c r="AUB4" s="118"/>
      <c r="AUC4" s="118"/>
      <c r="AUD4" s="118"/>
      <c r="AUE4" s="118"/>
      <c r="AUF4" s="118"/>
      <c r="AUG4" s="118"/>
      <c r="AUH4" s="118"/>
      <c r="AUI4" s="118"/>
      <c r="AUJ4" s="118"/>
      <c r="AUK4" s="118"/>
      <c r="AUL4" s="118"/>
      <c r="AUM4" s="118"/>
      <c r="AUN4" s="118"/>
      <c r="AUO4" s="118"/>
      <c r="AUP4" s="118"/>
      <c r="AUQ4" s="118"/>
      <c r="AUR4" s="118"/>
      <c r="AUS4" s="118"/>
      <c r="AUT4" s="118"/>
      <c r="AUU4" s="118"/>
      <c r="AUV4" s="118"/>
      <c r="AUW4" s="118"/>
      <c r="AUX4" s="118"/>
      <c r="AUY4" s="118"/>
      <c r="AUZ4" s="118"/>
      <c r="AVA4" s="118"/>
      <c r="AVB4" s="118"/>
      <c r="AVC4" s="118"/>
      <c r="AVD4" s="118"/>
      <c r="AVE4" s="118"/>
      <c r="AVF4" s="118"/>
      <c r="AVG4" s="118"/>
      <c r="AVH4" s="118"/>
      <c r="AVI4" s="118"/>
      <c r="AVJ4" s="118"/>
      <c r="AVK4" s="118"/>
      <c r="AVL4" s="118"/>
      <c r="AVM4" s="118"/>
      <c r="AVN4" s="118"/>
      <c r="AVO4" s="118"/>
      <c r="AVP4" s="118"/>
      <c r="AVQ4" s="118"/>
      <c r="AVR4" s="118"/>
      <c r="AVS4" s="118"/>
      <c r="AVT4" s="118"/>
      <c r="AVU4" s="118"/>
      <c r="AVV4" s="118"/>
      <c r="AVW4" s="118"/>
      <c r="AVX4" s="118"/>
      <c r="AVY4" s="118"/>
      <c r="AVZ4" s="118"/>
      <c r="AWA4" s="118"/>
      <c r="AWB4" s="118"/>
      <c r="AWC4" s="118"/>
      <c r="AWD4" s="118"/>
      <c r="AWE4" s="118"/>
      <c r="AWF4" s="118"/>
      <c r="AWG4" s="118"/>
      <c r="AWH4" s="118"/>
      <c r="AWI4" s="118"/>
      <c r="AWJ4" s="118"/>
      <c r="AWK4" s="118"/>
      <c r="AWL4" s="118"/>
      <c r="AWM4" s="118"/>
      <c r="AWN4" s="118"/>
      <c r="AWO4" s="118"/>
      <c r="AWP4" s="118"/>
      <c r="AWQ4" s="118"/>
      <c r="AWR4" s="118"/>
      <c r="AWS4" s="118"/>
      <c r="AWT4" s="118"/>
      <c r="AWU4" s="118"/>
      <c r="AWV4" s="118"/>
      <c r="AWW4" s="118"/>
      <c r="AWX4" s="118"/>
      <c r="AWY4" s="118"/>
      <c r="AWZ4" s="118"/>
      <c r="AXA4" s="118"/>
      <c r="AXB4" s="118"/>
      <c r="AXC4" s="118"/>
      <c r="AXD4" s="118"/>
      <c r="AXE4" s="118"/>
      <c r="AXF4" s="118"/>
      <c r="AXG4" s="118"/>
      <c r="AXH4" s="118"/>
      <c r="AXI4" s="118"/>
      <c r="AXJ4" s="118"/>
      <c r="AXK4" s="118"/>
      <c r="AXL4" s="118"/>
      <c r="AXM4" s="118"/>
      <c r="AXN4" s="118"/>
      <c r="AXO4" s="118"/>
      <c r="AXP4" s="118"/>
      <c r="AXQ4" s="118"/>
      <c r="AXR4" s="118"/>
      <c r="AXS4" s="118"/>
      <c r="AXT4" s="118"/>
      <c r="AXU4" s="118"/>
      <c r="AXV4" s="118"/>
      <c r="AXW4" s="118"/>
      <c r="AXX4" s="118"/>
      <c r="AXY4" s="118"/>
      <c r="AXZ4" s="118"/>
      <c r="AYA4" s="118"/>
      <c r="AYB4" s="118"/>
      <c r="AYC4" s="118"/>
      <c r="AYD4" s="118"/>
      <c r="AYE4" s="118"/>
      <c r="AYF4" s="118"/>
      <c r="AYG4" s="118"/>
      <c r="AYH4" s="118"/>
      <c r="AYI4" s="118"/>
      <c r="AYJ4" s="118"/>
      <c r="AYK4" s="118"/>
      <c r="AYL4" s="118"/>
      <c r="AYM4" s="118"/>
      <c r="AYN4" s="118"/>
      <c r="AYO4" s="118"/>
      <c r="AYP4" s="118"/>
      <c r="AYQ4" s="118"/>
      <c r="AYR4" s="118"/>
      <c r="AYS4" s="118"/>
      <c r="AYT4" s="118"/>
      <c r="AYU4" s="118"/>
      <c r="AYV4" s="118"/>
      <c r="AYW4" s="118"/>
      <c r="AYX4" s="118"/>
      <c r="AYY4" s="118"/>
      <c r="AYZ4" s="118"/>
      <c r="AZA4" s="118"/>
      <c r="AZB4" s="118"/>
      <c r="AZC4" s="118"/>
      <c r="AZD4" s="118"/>
      <c r="AZE4" s="118"/>
      <c r="AZF4" s="118"/>
      <c r="AZG4" s="118"/>
      <c r="AZH4" s="118"/>
      <c r="AZI4" s="118"/>
      <c r="AZJ4" s="118"/>
      <c r="AZK4" s="118"/>
      <c r="AZL4" s="118"/>
      <c r="AZM4" s="118"/>
      <c r="AZN4" s="118"/>
      <c r="AZO4" s="118"/>
      <c r="AZP4" s="118"/>
      <c r="AZQ4" s="118"/>
      <c r="AZR4" s="118"/>
      <c r="AZS4" s="118"/>
      <c r="AZT4" s="118"/>
      <c r="AZU4" s="118"/>
      <c r="AZV4" s="118"/>
      <c r="AZW4" s="118"/>
      <c r="AZX4" s="118"/>
      <c r="AZY4" s="118"/>
      <c r="AZZ4" s="118"/>
      <c r="BAA4" s="118"/>
      <c r="BAB4" s="118"/>
      <c r="BAC4" s="118"/>
      <c r="BAD4" s="118"/>
      <c r="BAE4" s="118"/>
      <c r="BAF4" s="118"/>
      <c r="BAG4" s="118"/>
      <c r="BAH4" s="118"/>
      <c r="BAI4" s="118"/>
      <c r="BAJ4" s="118"/>
      <c r="BAK4" s="118"/>
      <c r="BAL4" s="118"/>
      <c r="BAM4" s="118"/>
      <c r="BAN4" s="118"/>
      <c r="BAO4" s="118"/>
      <c r="BAP4" s="118"/>
      <c r="BAQ4" s="118"/>
      <c r="BAR4" s="118"/>
      <c r="BAS4" s="118"/>
      <c r="BAT4" s="118"/>
      <c r="BAU4" s="118"/>
      <c r="BAV4" s="118"/>
      <c r="BAW4" s="118"/>
      <c r="BAX4" s="118"/>
      <c r="BAY4" s="118"/>
      <c r="BAZ4" s="118"/>
      <c r="BBA4" s="118"/>
      <c r="BBB4" s="118"/>
      <c r="BBC4" s="118"/>
      <c r="BBD4" s="118"/>
      <c r="BBE4" s="118"/>
      <c r="BBF4" s="118"/>
      <c r="BBG4" s="118"/>
      <c r="BBH4" s="118"/>
      <c r="BBI4" s="118"/>
      <c r="BBJ4" s="118"/>
      <c r="BBK4" s="118"/>
      <c r="BBL4" s="118"/>
      <c r="BBM4" s="118"/>
      <c r="BBN4" s="118"/>
      <c r="BBO4" s="118"/>
      <c r="BBP4" s="118"/>
      <c r="BBQ4" s="118"/>
      <c r="BBR4" s="118"/>
      <c r="BBS4" s="118"/>
      <c r="BBT4" s="118"/>
      <c r="BBU4" s="118"/>
      <c r="BBV4" s="118"/>
      <c r="BBW4" s="118"/>
      <c r="BBX4" s="118"/>
      <c r="BBY4" s="118"/>
      <c r="BBZ4" s="118"/>
      <c r="BCA4" s="118"/>
      <c r="BCB4" s="118"/>
      <c r="BCC4" s="118"/>
      <c r="BCD4" s="118"/>
      <c r="BCE4" s="118"/>
      <c r="BCF4" s="118"/>
      <c r="BCG4" s="118"/>
      <c r="BCH4" s="118"/>
      <c r="BCI4" s="118"/>
      <c r="BCJ4" s="118"/>
      <c r="BCK4" s="118"/>
      <c r="BCL4" s="118"/>
      <c r="BCM4" s="118"/>
      <c r="BCN4" s="118"/>
      <c r="BCO4" s="118"/>
      <c r="BCP4" s="118"/>
      <c r="BCQ4" s="118"/>
      <c r="BCR4" s="118"/>
      <c r="BCS4" s="118"/>
      <c r="BCT4" s="118"/>
      <c r="BCU4" s="118"/>
      <c r="BCV4" s="118"/>
      <c r="BCW4" s="118"/>
      <c r="BCX4" s="118"/>
      <c r="BCY4" s="118"/>
      <c r="BCZ4" s="118"/>
      <c r="BDA4" s="118"/>
      <c r="BDB4" s="118"/>
      <c r="BDC4" s="118"/>
      <c r="BDD4" s="118"/>
      <c r="BDE4" s="118"/>
      <c r="BDF4" s="118"/>
      <c r="BDG4" s="118"/>
      <c r="BDH4" s="118"/>
      <c r="BDI4" s="118"/>
      <c r="BDJ4" s="118"/>
      <c r="BDK4" s="118"/>
      <c r="BDL4" s="118"/>
      <c r="BDM4" s="118"/>
      <c r="BDN4" s="118"/>
      <c r="BDO4" s="118"/>
      <c r="BDP4" s="118"/>
      <c r="BDQ4" s="118"/>
      <c r="BDR4" s="118"/>
      <c r="BDS4" s="118"/>
      <c r="BDT4" s="118"/>
      <c r="BDU4" s="118"/>
      <c r="BDV4" s="118"/>
      <c r="BDW4" s="118"/>
      <c r="BDX4" s="118"/>
      <c r="BDY4" s="118"/>
      <c r="BDZ4" s="118"/>
      <c r="BEA4" s="118"/>
      <c r="BEB4" s="118"/>
      <c r="BEC4" s="118"/>
      <c r="BED4" s="118"/>
      <c r="BEE4" s="118"/>
      <c r="BEF4" s="118"/>
      <c r="BEG4" s="118"/>
      <c r="BEH4" s="118"/>
      <c r="BEI4" s="118"/>
      <c r="BEJ4" s="118"/>
      <c r="BEK4" s="118"/>
      <c r="BEL4" s="118"/>
      <c r="BEM4" s="118"/>
      <c r="BEN4" s="118"/>
      <c r="BEO4" s="118"/>
      <c r="BEP4" s="118"/>
      <c r="BEQ4" s="118"/>
      <c r="BER4" s="118"/>
      <c r="BES4" s="118"/>
      <c r="BET4" s="118"/>
      <c r="BEU4" s="118"/>
      <c r="BEV4" s="118"/>
      <c r="BEW4" s="118"/>
      <c r="BEX4" s="118"/>
      <c r="BEY4" s="118"/>
      <c r="BEZ4" s="118"/>
      <c r="BFA4" s="118"/>
      <c r="BFB4" s="118"/>
      <c r="BFC4" s="118"/>
      <c r="BFD4" s="118"/>
      <c r="BFE4" s="118"/>
      <c r="BFF4" s="118"/>
      <c r="BFG4" s="118"/>
      <c r="BFH4" s="118"/>
      <c r="BFI4" s="118"/>
      <c r="BFJ4" s="118"/>
      <c r="BFK4" s="118"/>
      <c r="BFL4" s="118"/>
      <c r="BFM4" s="118"/>
      <c r="BFN4" s="118"/>
      <c r="BFO4" s="118"/>
      <c r="BFP4" s="118"/>
      <c r="BFQ4" s="118"/>
      <c r="BFR4" s="118"/>
      <c r="BFS4" s="118"/>
      <c r="BFT4" s="118"/>
      <c r="BFU4" s="118"/>
      <c r="BFV4" s="118"/>
      <c r="BFW4" s="118"/>
      <c r="BFX4" s="118"/>
      <c r="BFY4" s="118"/>
      <c r="BFZ4" s="118"/>
      <c r="BGA4" s="118"/>
      <c r="BGB4" s="118"/>
      <c r="BGC4" s="118"/>
      <c r="BGD4" s="118"/>
      <c r="BGE4" s="118"/>
      <c r="BGF4" s="118"/>
      <c r="BGG4" s="118"/>
      <c r="BGH4" s="118"/>
      <c r="BGI4" s="118"/>
      <c r="BGJ4" s="118"/>
      <c r="BGK4" s="118"/>
      <c r="BGL4" s="118"/>
      <c r="BGM4" s="118"/>
      <c r="BGN4" s="118"/>
      <c r="BGO4" s="118"/>
      <c r="BGP4" s="118"/>
      <c r="BGQ4" s="118"/>
      <c r="BGR4" s="118"/>
      <c r="BGS4" s="118"/>
      <c r="BGT4" s="118"/>
      <c r="BGU4" s="118"/>
      <c r="BGV4" s="118"/>
      <c r="BGW4" s="118"/>
      <c r="BGX4" s="118"/>
      <c r="BGY4" s="118"/>
      <c r="BGZ4" s="118"/>
      <c r="BHA4" s="118"/>
      <c r="BHB4" s="118"/>
      <c r="BHC4" s="118"/>
      <c r="BHD4" s="118"/>
      <c r="BHE4" s="118"/>
      <c r="BHF4" s="118"/>
      <c r="BHG4" s="118"/>
      <c r="BHH4" s="118"/>
      <c r="BHI4" s="118"/>
      <c r="BHJ4" s="118"/>
      <c r="BHK4" s="118"/>
      <c r="BHL4" s="118"/>
      <c r="BHM4" s="118"/>
      <c r="BHN4" s="118"/>
      <c r="BHO4" s="118"/>
      <c r="BHP4" s="118"/>
      <c r="BHQ4" s="118"/>
      <c r="BHR4" s="118"/>
      <c r="BHS4" s="118"/>
      <c r="BHT4" s="118"/>
      <c r="BHU4" s="118"/>
      <c r="BHV4" s="118"/>
      <c r="BHW4" s="118"/>
      <c r="BHX4" s="118"/>
      <c r="BHY4" s="118"/>
      <c r="BHZ4" s="118"/>
      <c r="BIA4" s="118"/>
      <c r="BIB4" s="118"/>
      <c r="BIC4" s="118"/>
      <c r="BID4" s="118"/>
      <c r="BIE4" s="118"/>
      <c r="BIF4" s="118"/>
      <c r="BIG4" s="118"/>
      <c r="BIH4" s="118"/>
      <c r="BII4" s="118"/>
      <c r="BIJ4" s="118"/>
      <c r="BIK4" s="118"/>
      <c r="BIL4" s="118"/>
      <c r="BIM4" s="118"/>
      <c r="BIN4" s="118"/>
      <c r="BIO4" s="118"/>
      <c r="BIP4" s="118"/>
      <c r="BIQ4" s="118"/>
      <c r="BIR4" s="118"/>
      <c r="BIS4" s="118"/>
      <c r="BIT4" s="118"/>
      <c r="BIU4" s="118"/>
      <c r="BIV4" s="118"/>
      <c r="BIW4" s="118"/>
      <c r="BIX4" s="118"/>
      <c r="BIY4" s="118"/>
      <c r="BIZ4" s="118"/>
      <c r="BJA4" s="118"/>
      <c r="BJB4" s="118"/>
      <c r="BJC4" s="118"/>
      <c r="BJD4" s="118"/>
      <c r="BJE4" s="118"/>
      <c r="BJF4" s="118"/>
      <c r="BJG4" s="118"/>
      <c r="BJH4" s="118"/>
      <c r="BJI4" s="118"/>
      <c r="BJJ4" s="118"/>
      <c r="BJK4" s="118"/>
      <c r="BJL4" s="118"/>
      <c r="BJM4" s="118"/>
      <c r="BJN4" s="118"/>
      <c r="BJO4" s="118"/>
      <c r="BJP4" s="118"/>
      <c r="BJQ4" s="118"/>
      <c r="BJR4" s="118"/>
      <c r="BJS4" s="118"/>
      <c r="BJT4" s="118"/>
      <c r="BJU4" s="118"/>
      <c r="BJV4" s="118"/>
      <c r="BJW4" s="118"/>
      <c r="BJX4" s="118"/>
      <c r="BJY4" s="118"/>
      <c r="BJZ4" s="118"/>
      <c r="BKA4" s="118"/>
      <c r="BKB4" s="118"/>
      <c r="BKC4" s="118"/>
      <c r="BKD4" s="118"/>
      <c r="BKE4" s="118"/>
      <c r="BKF4" s="118"/>
      <c r="BKG4" s="118"/>
      <c r="BKH4" s="118"/>
      <c r="BKI4" s="118"/>
      <c r="BKJ4" s="118"/>
      <c r="BKK4" s="118"/>
      <c r="BKL4" s="118"/>
      <c r="BKM4" s="118"/>
      <c r="BKN4" s="118"/>
      <c r="BKO4" s="118"/>
      <c r="BKP4" s="118"/>
      <c r="BKQ4" s="118"/>
      <c r="BKR4" s="118"/>
      <c r="BKS4" s="118"/>
      <c r="BKT4" s="118"/>
      <c r="BKU4" s="118"/>
      <c r="BKV4" s="118"/>
      <c r="BKW4" s="118"/>
      <c r="BKX4" s="118"/>
      <c r="BKY4" s="118"/>
      <c r="BKZ4" s="118"/>
      <c r="BLA4" s="118"/>
      <c r="BLB4" s="118"/>
      <c r="BLC4" s="118"/>
      <c r="BLD4" s="118"/>
      <c r="BLE4" s="118"/>
      <c r="BLF4" s="118"/>
      <c r="BLG4" s="118"/>
      <c r="BLH4" s="118"/>
      <c r="BLI4" s="118"/>
      <c r="BLJ4" s="118"/>
      <c r="BLK4" s="118"/>
      <c r="BLL4" s="118"/>
      <c r="BLM4" s="118"/>
      <c r="BLN4" s="118"/>
      <c r="BLO4" s="118"/>
      <c r="BLP4" s="118"/>
      <c r="BLQ4" s="118"/>
      <c r="BLR4" s="118"/>
      <c r="BLS4" s="118"/>
      <c r="BLT4" s="118"/>
      <c r="BLU4" s="118"/>
      <c r="BLV4" s="118"/>
      <c r="BLW4" s="118"/>
      <c r="BLX4" s="118"/>
      <c r="BLY4" s="118"/>
      <c r="BLZ4" s="118"/>
      <c r="BMA4" s="118"/>
      <c r="BMB4" s="118"/>
      <c r="BMC4" s="118"/>
      <c r="BMD4" s="118"/>
      <c r="BME4" s="118"/>
      <c r="BMF4" s="118"/>
      <c r="BMG4" s="118"/>
      <c r="BMH4" s="118"/>
      <c r="BMI4" s="118"/>
      <c r="BMJ4" s="118"/>
      <c r="BMK4" s="118"/>
      <c r="BML4" s="118"/>
      <c r="BMM4" s="118"/>
      <c r="BMN4" s="118"/>
      <c r="BMO4" s="118"/>
      <c r="BMP4" s="118"/>
      <c r="BMQ4" s="118"/>
      <c r="BMR4" s="118"/>
      <c r="BMS4" s="118"/>
      <c r="BMT4" s="118"/>
      <c r="BMU4" s="118"/>
      <c r="BMV4" s="118"/>
      <c r="BMW4" s="118"/>
      <c r="BMX4" s="118"/>
      <c r="BMY4" s="118"/>
      <c r="BMZ4" s="118"/>
      <c r="BNA4" s="118"/>
      <c r="BNB4" s="118"/>
      <c r="BNC4" s="118"/>
      <c r="BND4" s="118"/>
      <c r="BNE4" s="118"/>
      <c r="BNF4" s="118"/>
      <c r="BNG4" s="118"/>
      <c r="BNH4" s="118"/>
      <c r="BNI4" s="118"/>
      <c r="BNJ4" s="118"/>
      <c r="BNK4" s="118"/>
      <c r="BNL4" s="118"/>
      <c r="BNM4" s="118"/>
      <c r="BNN4" s="118"/>
      <c r="BNO4" s="118"/>
      <c r="BNP4" s="118"/>
      <c r="BNQ4" s="118"/>
      <c r="BNR4" s="118"/>
      <c r="BNS4" s="118"/>
      <c r="BNT4" s="118"/>
      <c r="BNU4" s="118"/>
      <c r="BNV4" s="118"/>
      <c r="BNW4" s="118"/>
      <c r="BNX4" s="118"/>
      <c r="BNY4" s="118"/>
      <c r="BNZ4" s="118"/>
      <c r="BOA4" s="118"/>
      <c r="BOB4" s="118"/>
      <c r="BOC4" s="118"/>
      <c r="BOD4" s="118"/>
      <c r="BOE4" s="118"/>
      <c r="BOF4" s="118"/>
      <c r="BOG4" s="118"/>
      <c r="BOH4" s="118"/>
      <c r="BOI4" s="118"/>
      <c r="BOJ4" s="118"/>
      <c r="BOK4" s="118"/>
      <c r="BOL4" s="118"/>
      <c r="BOM4" s="118"/>
      <c r="BON4" s="118"/>
      <c r="BOO4" s="118"/>
      <c r="BOP4" s="118"/>
      <c r="BOQ4" s="118"/>
      <c r="BOR4" s="118"/>
      <c r="BOS4" s="118"/>
      <c r="BOT4" s="118"/>
      <c r="BOU4" s="118"/>
      <c r="BOV4" s="118"/>
      <c r="BOW4" s="118"/>
      <c r="BOX4" s="118"/>
      <c r="BOY4" s="118"/>
      <c r="BOZ4" s="118"/>
      <c r="BPA4" s="118"/>
      <c r="BPB4" s="118"/>
      <c r="BPC4" s="118"/>
      <c r="BPD4" s="118"/>
      <c r="BPE4" s="118"/>
      <c r="BPF4" s="118"/>
      <c r="BPG4" s="118"/>
      <c r="BPH4" s="118"/>
      <c r="BPI4" s="118"/>
      <c r="BPJ4" s="118"/>
      <c r="BPK4" s="118"/>
      <c r="BPL4" s="118"/>
      <c r="BPM4" s="118"/>
      <c r="BPN4" s="118"/>
      <c r="BPO4" s="118"/>
      <c r="BPP4" s="118"/>
      <c r="BPQ4" s="118"/>
      <c r="BPR4" s="118"/>
      <c r="BPS4" s="118"/>
      <c r="BPT4" s="118"/>
      <c r="BPU4" s="118"/>
      <c r="BPV4" s="118"/>
      <c r="BPW4" s="118"/>
      <c r="BPX4" s="118"/>
      <c r="BPY4" s="118"/>
      <c r="BPZ4" s="118"/>
      <c r="BQA4" s="118"/>
      <c r="BQB4" s="118"/>
      <c r="BQC4" s="118"/>
      <c r="BQD4" s="118"/>
      <c r="BQE4" s="118"/>
      <c r="BQF4" s="118"/>
      <c r="BQG4" s="118"/>
      <c r="BQH4" s="118"/>
      <c r="BQI4" s="118"/>
      <c r="BQJ4" s="118"/>
      <c r="BQK4" s="118"/>
      <c r="BQL4" s="118"/>
      <c r="BQM4" s="121"/>
      <c r="BQN4" s="118"/>
      <c r="BQO4" s="118"/>
      <c r="BQP4" s="118"/>
      <c r="BQQ4" s="118"/>
      <c r="BQR4" s="118"/>
      <c r="BQS4" s="118"/>
      <c r="BQT4" s="121"/>
      <c r="BQU4" s="118"/>
      <c r="BQV4" s="118"/>
      <c r="BQW4" s="118"/>
      <c r="BQX4" s="118"/>
      <c r="BQY4" s="118"/>
      <c r="BQZ4" s="118"/>
      <c r="BRA4" s="121"/>
      <c r="BRB4" s="118"/>
      <c r="BRC4" s="118"/>
      <c r="BRD4" s="118"/>
      <c r="BRE4" s="118"/>
      <c r="BRF4" s="118"/>
      <c r="BRG4" s="118"/>
      <c r="BRH4" s="121"/>
      <c r="BRI4" s="118"/>
      <c r="BRJ4" s="118"/>
      <c r="BRK4" s="118"/>
      <c r="BRL4" s="118"/>
      <c r="BRM4" s="118"/>
      <c r="BRN4" s="118"/>
      <c r="BRO4" s="121"/>
      <c r="BRP4" s="118"/>
      <c r="BRQ4" s="118"/>
      <c r="BRR4" s="118"/>
      <c r="BRS4" s="118"/>
      <c r="BRT4" s="118"/>
      <c r="BRU4" s="118"/>
      <c r="BRV4" s="118"/>
      <c r="BRW4" s="118"/>
      <c r="BRX4" s="118"/>
      <c r="BRY4" s="118"/>
      <c r="BRZ4" s="118"/>
      <c r="BSA4" s="118"/>
      <c r="BSB4" s="118"/>
      <c r="BSC4" s="118"/>
      <c r="BSD4" s="118"/>
      <c r="BSE4" s="118"/>
      <c r="BSF4" s="118"/>
      <c r="BSG4" s="118"/>
      <c r="BSH4" s="118"/>
      <c r="BSI4" s="118"/>
      <c r="BSJ4" s="118"/>
      <c r="BSK4" s="118"/>
      <c r="BSL4" s="118"/>
      <c r="BSM4" s="118"/>
      <c r="BSN4" s="118"/>
      <c r="BSO4" s="118"/>
      <c r="BSP4" s="118"/>
      <c r="BSQ4" s="118"/>
      <c r="BSR4" s="118"/>
      <c r="BSS4" s="118"/>
      <c r="BST4" s="118"/>
      <c r="BSU4" s="118"/>
      <c r="BSV4" s="118"/>
      <c r="BSW4" s="118"/>
      <c r="BSX4" s="118"/>
      <c r="BSY4" s="118"/>
      <c r="BSZ4" s="118"/>
      <c r="BTA4" s="118"/>
      <c r="BTB4" s="118"/>
      <c r="BTC4" s="118"/>
      <c r="BTD4" s="118"/>
      <c r="BTE4" s="118"/>
      <c r="BTF4" s="118"/>
      <c r="BTG4" s="118"/>
      <c r="BTH4" s="118"/>
      <c r="BTI4" s="118"/>
      <c r="BTJ4" s="118"/>
      <c r="BTK4" s="118"/>
      <c r="BTL4" s="118"/>
      <c r="BTM4" s="118"/>
      <c r="BTN4" s="118"/>
      <c r="BTO4" s="118"/>
      <c r="BTP4" s="118"/>
      <c r="BTQ4" s="118"/>
      <c r="BTR4" s="118"/>
      <c r="BTS4" s="118"/>
      <c r="BTT4" s="118"/>
      <c r="BTU4" s="118"/>
      <c r="BTV4" s="118"/>
      <c r="BTW4" s="118"/>
      <c r="BTX4" s="118"/>
      <c r="BTY4" s="118"/>
      <c r="BTZ4" s="118"/>
      <c r="BUA4" s="118"/>
      <c r="BUB4" s="118"/>
      <c r="BUC4" s="118"/>
      <c r="BUD4" s="118"/>
      <c r="BUE4" s="118"/>
      <c r="BUF4" s="118"/>
      <c r="BUG4" s="118"/>
      <c r="BUH4" s="118"/>
      <c r="BUI4" s="118"/>
      <c r="BUJ4" s="118"/>
      <c r="BUK4" s="118"/>
      <c r="BUL4" s="118"/>
      <c r="BUM4" s="118"/>
      <c r="BUN4" s="118"/>
      <c r="BUO4" s="118"/>
      <c r="BUP4" s="118"/>
      <c r="BUQ4" s="118"/>
      <c r="BUR4" s="118"/>
      <c r="BUS4" s="118"/>
      <c r="BUT4" s="118"/>
      <c r="BUU4" s="118"/>
      <c r="BUV4" s="118"/>
      <c r="BUW4" s="118"/>
      <c r="BUX4" s="118"/>
      <c r="BUY4" s="118"/>
      <c r="BUZ4" s="118"/>
      <c r="BVA4" s="118"/>
      <c r="BVB4" s="118"/>
      <c r="BVC4" s="118"/>
      <c r="BVD4" s="118"/>
      <c r="BVE4" s="118"/>
      <c r="BVF4" s="118"/>
      <c r="BVG4" s="118"/>
      <c r="BVH4" s="118"/>
      <c r="BVI4" s="118"/>
      <c r="BVJ4" s="118"/>
      <c r="BVK4" s="118"/>
      <c r="BVL4" s="118"/>
      <c r="BVM4" s="118"/>
      <c r="BVN4" s="118"/>
      <c r="BVO4" s="118"/>
      <c r="BVP4" s="118"/>
      <c r="BVQ4" s="118"/>
      <c r="BVR4" s="118"/>
      <c r="BVS4" s="118"/>
      <c r="BVT4" s="118"/>
      <c r="BVU4" s="118"/>
      <c r="BVV4" s="118"/>
      <c r="BVW4" s="118"/>
      <c r="BVX4" s="118"/>
      <c r="BVY4" s="118"/>
      <c r="BVZ4" s="118"/>
      <c r="BWA4" s="118"/>
      <c r="BWB4" s="118"/>
      <c r="BWC4" s="118"/>
      <c r="BWD4" s="118"/>
      <c r="BWE4" s="118"/>
      <c r="BWF4" s="118"/>
      <c r="BWG4" s="118"/>
      <c r="BWH4" s="118"/>
      <c r="BWI4" s="118"/>
      <c r="BWJ4" s="118"/>
      <c r="BWK4" s="118"/>
      <c r="BWL4" s="118"/>
      <c r="BWM4" s="118"/>
      <c r="BWN4" s="118"/>
      <c r="BWO4" s="119"/>
      <c r="BWP4" s="118"/>
      <c r="BWQ4" s="118"/>
      <c r="BWR4" s="119"/>
      <c r="BWS4" s="119"/>
      <c r="BWT4" s="119"/>
      <c r="BWU4" s="119"/>
      <c r="BWV4" s="119"/>
      <c r="BWW4" s="118"/>
      <c r="BWX4" s="118"/>
      <c r="BWY4" s="118"/>
      <c r="BWZ4" s="118"/>
      <c r="BXA4" s="118"/>
      <c r="BXB4" s="118"/>
      <c r="BXC4" s="119"/>
      <c r="BXD4" s="118"/>
      <c r="BXE4" s="118"/>
      <c r="BXF4" s="119"/>
      <c r="BXG4" s="119"/>
      <c r="BXH4" s="119"/>
      <c r="BXI4" s="119"/>
      <c r="BXJ4" s="119"/>
      <c r="BXK4" s="118"/>
      <c r="BXL4" s="118"/>
      <c r="BXM4" s="119"/>
      <c r="BXN4" s="119"/>
      <c r="BXO4" s="119"/>
      <c r="BXP4" s="119"/>
      <c r="BXQ4" s="119"/>
      <c r="BXR4" s="118"/>
      <c r="BXS4" s="118"/>
      <c r="BXT4" s="119"/>
      <c r="BXU4" s="119"/>
      <c r="BXV4" s="119"/>
      <c r="BXW4" s="119"/>
      <c r="BXX4" s="119"/>
      <c r="BXY4" s="118"/>
      <c r="BXZ4" s="118"/>
      <c r="BYA4" s="119"/>
      <c r="BYB4" s="119"/>
      <c r="BYC4" s="119"/>
      <c r="BYD4" s="119"/>
      <c r="BYE4" s="119"/>
      <c r="BYF4" s="118"/>
      <c r="BYG4" s="118"/>
      <c r="BYH4" s="119"/>
      <c r="BYI4" s="119"/>
      <c r="BYJ4" s="119"/>
      <c r="BYK4" s="119"/>
      <c r="BYL4" s="119"/>
      <c r="BYM4" s="118"/>
      <c r="BYN4" s="118"/>
      <c r="BYO4" s="119"/>
      <c r="BYP4" s="119"/>
      <c r="BYQ4" s="119"/>
      <c r="BYR4" s="119"/>
      <c r="BYS4" s="119"/>
      <c r="BYT4" s="118"/>
      <c r="BYU4" s="118"/>
      <c r="BYV4" s="119"/>
      <c r="BYW4" s="119"/>
      <c r="BYX4" s="119"/>
      <c r="BYY4" s="119"/>
      <c r="BYZ4" s="119"/>
      <c r="BZA4" s="118"/>
      <c r="BZB4" s="118"/>
      <c r="BZC4" s="118"/>
      <c r="BZD4" s="118"/>
      <c r="BZE4" s="118"/>
      <c r="BZF4" s="118"/>
      <c r="BZG4" s="118"/>
      <c r="BZH4" s="118"/>
      <c r="BZI4" s="118"/>
      <c r="BZJ4" s="119"/>
      <c r="BZK4" s="119"/>
      <c r="BZL4" s="119"/>
      <c r="BZM4" s="119"/>
      <c r="BZN4" s="119"/>
      <c r="BZO4" s="118"/>
      <c r="BZP4" s="118"/>
      <c r="BZQ4" s="119"/>
      <c r="BZR4" s="119"/>
      <c r="BZS4" s="119"/>
      <c r="BZT4" s="119"/>
      <c r="BZU4" s="119"/>
      <c r="BZV4" s="118"/>
      <c r="BZW4" s="118"/>
      <c r="BZX4" s="119"/>
      <c r="BZY4" s="119"/>
      <c r="BZZ4" s="119"/>
      <c r="CAA4" s="119"/>
      <c r="CAB4" s="119"/>
      <c r="CAC4" s="118"/>
      <c r="CAD4" s="118"/>
      <c r="CAE4" s="119"/>
      <c r="CAF4" s="119"/>
      <c r="CAG4" s="119"/>
      <c r="CAH4" s="119"/>
      <c r="CAI4" s="119"/>
      <c r="CAJ4" s="118"/>
      <c r="CAK4" s="118"/>
      <c r="CAL4" s="119"/>
      <c r="CAM4" s="119"/>
      <c r="CAN4" s="119"/>
      <c r="CAO4" s="119"/>
      <c r="CAP4" s="119"/>
      <c r="CAQ4" s="118"/>
      <c r="CAR4" s="118"/>
      <c r="CAS4" s="118"/>
      <c r="CAT4" s="118"/>
      <c r="CAU4" s="118"/>
      <c r="CAV4" s="118"/>
      <c r="CAW4" s="118"/>
      <c r="CAX4" s="118"/>
      <c r="CAY4" s="118"/>
      <c r="CAZ4" s="119"/>
      <c r="CBA4" s="119"/>
      <c r="CBB4" s="119"/>
      <c r="CBC4" s="119"/>
      <c r="CBD4" s="119"/>
      <c r="CBE4" s="118"/>
      <c r="CBF4" s="118"/>
      <c r="CBG4" s="118"/>
      <c r="CBH4" s="118"/>
      <c r="CBI4" s="118"/>
      <c r="CBJ4" s="118"/>
      <c r="CBK4" s="118"/>
      <c r="CBL4" s="118"/>
      <c r="CBM4" s="118"/>
      <c r="CBN4" s="119"/>
      <c r="CBO4" s="119"/>
      <c r="CBP4" s="119"/>
      <c r="CBQ4" s="119"/>
      <c r="CBR4" s="119"/>
      <c r="CBS4" s="118"/>
      <c r="CBT4" s="118"/>
      <c r="CBU4" s="118"/>
      <c r="CBV4" s="118"/>
      <c r="CBW4" s="118"/>
      <c r="CBX4" s="118"/>
      <c r="CBY4" s="118"/>
      <c r="CBZ4" s="118"/>
      <c r="CCA4" s="118"/>
      <c r="CCB4" s="118"/>
      <c r="CCC4" s="118"/>
      <c r="CCD4" s="118"/>
      <c r="CCE4" s="118"/>
      <c r="CCF4" s="118"/>
      <c r="CCG4" s="118"/>
      <c r="CCH4" s="118"/>
      <c r="CCI4" s="119"/>
      <c r="CCJ4" s="119"/>
      <c r="CCK4" s="119"/>
      <c r="CCL4" s="119"/>
      <c r="CCM4" s="119"/>
      <c r="CCN4" s="118"/>
      <c r="CCO4" s="118"/>
      <c r="CCP4" s="119"/>
      <c r="CCQ4" s="119"/>
      <c r="CCR4" s="119"/>
      <c r="CCS4" s="119"/>
      <c r="CCT4" s="119"/>
      <c r="CCU4" s="118"/>
      <c r="CCV4" s="118"/>
      <c r="CCW4" s="119"/>
      <c r="CCX4" s="119"/>
      <c r="CCY4" s="119"/>
      <c r="CCZ4" s="119"/>
      <c r="CDA4" s="119"/>
      <c r="CDB4" s="118"/>
      <c r="CDC4" s="120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</row>
    <row r="5" spans="1:2916">
      <c r="A5" s="106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99"/>
      <c r="DQ5" s="200"/>
      <c r="DR5" s="200"/>
      <c r="DS5" s="200"/>
      <c r="DT5" s="200"/>
      <c r="DU5" s="200"/>
      <c r="DV5" s="201"/>
      <c r="DW5" s="199"/>
      <c r="DX5" s="200"/>
      <c r="DY5" s="200"/>
      <c r="DZ5" s="200"/>
      <c r="EA5" s="200"/>
      <c r="EB5" s="200"/>
      <c r="EC5" s="201"/>
      <c r="ED5" s="199"/>
      <c r="EE5" s="200"/>
      <c r="EF5" s="200"/>
      <c r="EG5" s="200"/>
      <c r="EH5" s="200"/>
      <c r="EI5" s="200"/>
      <c r="EJ5" s="201"/>
      <c r="EK5" s="199"/>
      <c r="EL5" s="200"/>
      <c r="EM5" s="200"/>
      <c r="EN5" s="200"/>
      <c r="EO5" s="200"/>
      <c r="EP5" s="200"/>
      <c r="EQ5" s="201"/>
      <c r="ER5" s="199"/>
      <c r="ES5" s="200"/>
      <c r="ET5" s="200"/>
      <c r="EU5" s="200"/>
      <c r="EV5" s="200"/>
      <c r="EW5" s="200"/>
      <c r="EX5" s="201"/>
      <c r="EY5" s="199"/>
      <c r="EZ5" s="200"/>
      <c r="FA5" s="200"/>
      <c r="FB5" s="200"/>
      <c r="FC5" s="200"/>
      <c r="FD5" s="200"/>
      <c r="FE5" s="201"/>
      <c r="FF5" s="199"/>
      <c r="FG5" s="200"/>
      <c r="FH5" s="200"/>
      <c r="FI5" s="200"/>
      <c r="FJ5" s="200"/>
      <c r="FK5" s="200"/>
      <c r="FL5" s="201"/>
      <c r="FM5" s="199"/>
      <c r="FN5" s="200"/>
      <c r="FO5" s="200"/>
      <c r="FP5" s="200"/>
      <c r="FQ5" s="200"/>
      <c r="FR5" s="200"/>
      <c r="FS5" s="201"/>
      <c r="FT5" s="199"/>
      <c r="FU5" s="200"/>
      <c r="FV5" s="200"/>
      <c r="FW5" s="200"/>
      <c r="FX5" s="200"/>
      <c r="FY5" s="200"/>
      <c r="FZ5" s="201"/>
      <c r="GA5" s="199"/>
      <c r="GB5" s="200"/>
      <c r="GC5" s="200"/>
      <c r="GD5" s="200"/>
      <c r="GE5" s="200"/>
      <c r="GF5" s="200"/>
      <c r="GG5" s="201"/>
      <c r="GH5" s="199"/>
      <c r="GI5" s="200"/>
      <c r="GJ5" s="200"/>
      <c r="GK5" s="200"/>
      <c r="GL5" s="200"/>
      <c r="GM5" s="200"/>
      <c r="GN5" s="201"/>
      <c r="GO5" s="199"/>
      <c r="GP5" s="200"/>
      <c r="GQ5" s="200"/>
      <c r="GR5" s="200"/>
      <c r="GS5" s="200"/>
      <c r="GT5" s="200"/>
      <c r="GU5" s="201"/>
      <c r="GV5" s="199"/>
      <c r="GW5" s="200"/>
      <c r="GX5" s="200"/>
      <c r="GY5" s="200"/>
      <c r="GZ5" s="200"/>
      <c r="HA5" s="200"/>
      <c r="HB5" s="201"/>
      <c r="HC5" s="199"/>
      <c r="HD5" s="200"/>
      <c r="HE5" s="200"/>
      <c r="HF5" s="200"/>
      <c r="HG5" s="200"/>
      <c r="HH5" s="200"/>
      <c r="HI5" s="201"/>
      <c r="HJ5" s="199"/>
      <c r="HK5" s="200"/>
      <c r="HL5" s="200"/>
      <c r="HM5" s="200"/>
      <c r="HN5" s="200"/>
      <c r="HO5" s="200"/>
      <c r="HP5" s="201"/>
      <c r="HQ5" s="199"/>
      <c r="HR5" s="200"/>
      <c r="HS5" s="200"/>
      <c r="HT5" s="200"/>
      <c r="HU5" s="200"/>
      <c r="HV5" s="200"/>
      <c r="HW5" s="201"/>
      <c r="HX5" s="199"/>
      <c r="HY5" s="200"/>
      <c r="HZ5" s="200"/>
      <c r="IA5" s="200"/>
      <c r="IB5" s="200"/>
      <c r="IC5" s="200"/>
      <c r="ID5" s="201"/>
      <c r="IE5" s="199"/>
      <c r="IF5" s="200"/>
      <c r="IG5" s="200"/>
      <c r="IH5" s="200"/>
      <c r="II5" s="200"/>
      <c r="IJ5" s="200"/>
      <c r="IK5" s="201"/>
      <c r="IL5" s="199"/>
      <c r="IM5" s="200"/>
      <c r="IN5" s="200"/>
      <c r="IO5" s="200"/>
      <c r="IP5" s="200"/>
      <c r="IQ5" s="200"/>
      <c r="IR5" s="201"/>
      <c r="IS5" s="199"/>
      <c r="IT5" s="200"/>
      <c r="IU5" s="200"/>
      <c r="IV5" s="200"/>
      <c r="IW5" s="200"/>
      <c r="IX5" s="200"/>
      <c r="IY5" s="201"/>
      <c r="IZ5" s="199"/>
      <c r="JA5" s="200"/>
      <c r="JB5" s="200"/>
      <c r="JC5" s="200"/>
      <c r="JD5" s="200"/>
      <c r="JE5" s="200"/>
      <c r="JF5" s="201"/>
      <c r="JG5" s="124"/>
      <c r="JH5" s="108"/>
      <c r="JI5" s="108"/>
      <c r="JJ5" s="108"/>
      <c r="JK5" s="108"/>
      <c r="JL5" s="108"/>
      <c r="JM5" s="108"/>
      <c r="JN5" s="124"/>
      <c r="JO5" s="108"/>
      <c r="JP5" s="108"/>
      <c r="JQ5" s="108"/>
      <c r="JR5" s="108"/>
      <c r="JS5" s="108"/>
      <c r="JT5" s="108"/>
      <c r="JU5" s="124"/>
      <c r="JV5" s="108"/>
      <c r="JW5" s="108"/>
      <c r="JX5" s="108"/>
      <c r="JY5" s="108"/>
      <c r="JZ5" s="108"/>
      <c r="KA5" s="108"/>
      <c r="KB5" s="124"/>
      <c r="KC5" s="108"/>
      <c r="KD5" s="108"/>
      <c r="KE5" s="108"/>
      <c r="KF5" s="108"/>
      <c r="KG5" s="108"/>
      <c r="KH5" s="108"/>
      <c r="KI5" s="124"/>
      <c r="KJ5" s="108"/>
      <c r="KK5" s="108"/>
      <c r="KL5" s="108"/>
      <c r="KM5" s="108"/>
      <c r="KN5" s="108"/>
      <c r="KO5" s="108"/>
      <c r="KP5" s="124"/>
      <c r="KQ5" s="108"/>
      <c r="KR5" s="108"/>
      <c r="KS5" s="108"/>
      <c r="KT5" s="108"/>
      <c r="KU5" s="108"/>
      <c r="KV5" s="108"/>
      <c r="KW5" s="124"/>
      <c r="KX5" s="108"/>
      <c r="KY5" s="108"/>
      <c r="KZ5" s="108"/>
      <c r="LA5" s="108"/>
      <c r="LB5" s="108"/>
      <c r="LC5" s="108"/>
      <c r="LD5" s="124"/>
      <c r="LE5" s="108"/>
      <c r="LF5" s="108"/>
      <c r="LG5" s="108"/>
      <c r="LH5" s="108"/>
      <c r="LI5" s="108"/>
      <c r="LJ5" s="108"/>
      <c r="LL5" s="108"/>
      <c r="LM5" s="108"/>
      <c r="LN5" s="108"/>
      <c r="LO5" s="108"/>
      <c r="LP5" s="108"/>
      <c r="LQ5" s="108"/>
      <c r="LR5" s="124"/>
      <c r="LS5" s="108"/>
      <c r="LT5" s="108"/>
      <c r="LU5" s="108"/>
      <c r="LV5" s="108"/>
      <c r="LW5" s="108"/>
      <c r="LX5" s="108"/>
      <c r="LY5" s="124"/>
      <c r="LZ5" s="108"/>
      <c r="MA5" s="108"/>
      <c r="MB5" s="108"/>
      <c r="MC5" s="108"/>
      <c r="MD5" s="108"/>
      <c r="ME5" s="108"/>
      <c r="MF5" s="124"/>
      <c r="MG5" s="108"/>
      <c r="MH5" s="108"/>
      <c r="MI5" s="108"/>
      <c r="MJ5" s="108"/>
      <c r="MK5" s="108"/>
      <c r="ML5" s="108"/>
      <c r="MM5" s="124"/>
      <c r="MN5" s="108"/>
      <c r="MO5" s="108"/>
      <c r="MP5" s="108"/>
      <c r="MQ5" s="108"/>
      <c r="MR5" s="108"/>
      <c r="MS5" s="108"/>
      <c r="MT5" s="124"/>
      <c r="MU5" s="108"/>
      <c r="MV5" s="108"/>
      <c r="MW5" s="108"/>
      <c r="MX5" s="108"/>
      <c r="MY5" s="108"/>
      <c r="MZ5" s="108"/>
      <c r="NA5" s="124"/>
      <c r="NB5" s="108"/>
      <c r="NC5" s="108"/>
      <c r="ND5" s="108"/>
      <c r="NE5" s="108"/>
      <c r="NF5" s="108"/>
      <c r="NG5" s="108"/>
      <c r="NH5" s="124"/>
      <c r="NI5" s="108"/>
      <c r="NJ5" s="108"/>
      <c r="NK5" s="108"/>
      <c r="NL5" s="108"/>
      <c r="NM5" s="108"/>
      <c r="NN5" s="108"/>
      <c r="NO5" s="124"/>
      <c r="NP5" s="108"/>
      <c r="NQ5" s="108"/>
      <c r="NR5" s="108"/>
      <c r="NS5" s="108"/>
      <c r="NT5" s="108"/>
      <c r="NU5" s="108"/>
      <c r="NV5" s="124"/>
      <c r="NW5" s="108"/>
      <c r="NX5" s="108"/>
      <c r="NY5" s="108"/>
      <c r="NZ5" s="108"/>
      <c r="OA5" s="108"/>
      <c r="OB5" s="108"/>
      <c r="OC5" s="124"/>
      <c r="OD5" s="108"/>
      <c r="OE5" s="108"/>
      <c r="OF5" s="108"/>
      <c r="OG5" s="108"/>
      <c r="OH5" s="108"/>
      <c r="OI5" s="108"/>
      <c r="OJ5" s="124"/>
      <c r="OK5" s="108"/>
      <c r="OL5" s="108"/>
      <c r="OM5" s="108"/>
      <c r="ON5" s="108"/>
      <c r="OO5" s="108"/>
      <c r="OP5" s="108"/>
      <c r="OQ5" s="124"/>
      <c r="OR5" s="108"/>
      <c r="OS5" s="108"/>
      <c r="OT5" s="108"/>
      <c r="OU5" s="108"/>
      <c r="OV5" s="108"/>
      <c r="OW5" s="108"/>
      <c r="OX5" s="124"/>
      <c r="OY5" s="108"/>
      <c r="OZ5" s="108"/>
      <c r="PA5" s="108"/>
      <c r="PB5" s="108"/>
      <c r="PC5" s="108"/>
      <c r="PD5" s="108"/>
      <c r="PE5" s="124"/>
      <c r="PF5" s="108"/>
      <c r="PG5" s="108"/>
      <c r="PH5" s="108"/>
      <c r="PI5" s="108"/>
      <c r="PJ5" s="108"/>
      <c r="PK5" s="108"/>
      <c r="PL5" s="124"/>
      <c r="PM5" s="108"/>
      <c r="PN5" s="108"/>
      <c r="PO5" s="108"/>
      <c r="PP5" s="108"/>
      <c r="PQ5" s="108"/>
      <c r="PR5" s="108"/>
      <c r="PS5" s="124"/>
      <c r="PT5" s="108"/>
      <c r="PU5" s="108"/>
      <c r="PV5" s="108"/>
      <c r="PW5" s="108"/>
      <c r="PX5" s="108"/>
      <c r="PY5" s="108"/>
      <c r="PZ5" s="124"/>
      <c r="QA5" s="108"/>
      <c r="QB5" s="108"/>
      <c r="QC5" s="108"/>
      <c r="QD5" s="108"/>
      <c r="QE5" s="108"/>
      <c r="QF5" s="108"/>
      <c r="QG5" s="124"/>
      <c r="QH5" s="108"/>
      <c r="QI5" s="108"/>
      <c r="QJ5" s="108"/>
      <c r="QK5" s="108"/>
      <c r="QL5" s="108"/>
      <c r="QM5" s="108"/>
      <c r="QN5" s="124"/>
      <c r="QO5" s="108"/>
      <c r="QP5" s="108"/>
      <c r="QQ5" s="108"/>
      <c r="QR5" s="108"/>
      <c r="QS5" s="108"/>
      <c r="QT5" s="108"/>
      <c r="QU5" s="124"/>
      <c r="QV5" s="108"/>
      <c r="QW5" s="108"/>
      <c r="QX5" s="108"/>
      <c r="QY5" s="108"/>
      <c r="QZ5" s="108"/>
      <c r="RA5" s="108"/>
      <c r="RB5" s="124"/>
      <c r="RC5" s="108"/>
      <c r="RD5" s="108"/>
      <c r="RE5" s="108"/>
      <c r="RF5" s="108"/>
      <c r="RG5" s="108"/>
      <c r="RH5" s="108"/>
      <c r="RI5" s="124"/>
      <c r="RJ5" s="108"/>
      <c r="RK5" s="108"/>
      <c r="RL5" s="108"/>
      <c r="RM5" s="108"/>
      <c r="RN5" s="108"/>
      <c r="RO5" s="108"/>
      <c r="RP5" s="124"/>
      <c r="RQ5" s="108"/>
      <c r="RR5" s="108"/>
      <c r="RS5" s="108"/>
      <c r="RT5" s="108"/>
      <c r="RU5" s="108"/>
      <c r="RV5" s="108"/>
      <c r="RW5" s="124"/>
      <c r="RX5" s="108"/>
      <c r="RY5" s="108"/>
      <c r="RZ5" s="108"/>
      <c r="SA5" s="108"/>
      <c r="SB5" s="108"/>
      <c r="SC5" s="108"/>
      <c r="SD5" s="124"/>
      <c r="SE5" s="108"/>
      <c r="SF5" s="108"/>
      <c r="SG5" s="108"/>
      <c r="SH5" s="108"/>
      <c r="SI5" s="108"/>
      <c r="SJ5" s="108"/>
      <c r="SK5" s="124"/>
      <c r="SL5" s="108"/>
      <c r="SM5" s="108"/>
      <c r="SN5" s="108"/>
      <c r="SO5" s="108"/>
      <c r="SP5" s="108"/>
      <c r="SQ5" s="108"/>
      <c r="SR5" s="124"/>
      <c r="SS5" s="108"/>
      <c r="ST5" s="108"/>
      <c r="SU5" s="108"/>
      <c r="SV5" s="108"/>
      <c r="SW5" s="108"/>
      <c r="SX5" s="108"/>
      <c r="SY5" s="124"/>
      <c r="SZ5" s="108"/>
      <c r="TA5" s="108"/>
      <c r="TB5" s="108"/>
      <c r="TC5" s="108"/>
      <c r="TD5" s="108"/>
      <c r="TE5" s="108"/>
      <c r="TF5" s="124"/>
      <c r="TG5" s="108"/>
      <c r="TH5" s="108"/>
      <c r="TI5" s="108"/>
      <c r="TJ5" s="108"/>
      <c r="TK5" s="108"/>
      <c r="TM5" s="124"/>
      <c r="TN5" s="108"/>
      <c r="TO5" s="108"/>
      <c r="TP5" s="108"/>
      <c r="TQ5" s="108"/>
      <c r="TR5" s="108"/>
      <c r="TT5" s="124"/>
      <c r="TU5" s="108"/>
      <c r="TV5" s="108"/>
      <c r="TW5" s="108"/>
      <c r="TX5" s="108"/>
      <c r="TY5" s="108"/>
      <c r="UA5" s="124"/>
      <c r="UB5" s="108"/>
      <c r="UC5" s="108"/>
      <c r="UD5" s="108"/>
      <c r="UE5" s="108"/>
      <c r="UF5" s="108"/>
      <c r="UH5" s="124"/>
      <c r="UI5" s="108"/>
      <c r="UJ5" s="108"/>
      <c r="UK5" s="108"/>
      <c r="UL5" s="108"/>
      <c r="UM5" s="108"/>
      <c r="UO5" s="124"/>
      <c r="UP5" s="108"/>
      <c r="UQ5" s="108"/>
      <c r="UR5" s="108"/>
      <c r="US5" s="108"/>
      <c r="UT5" s="108"/>
      <c r="UV5" s="124"/>
      <c r="UW5" s="108"/>
      <c r="UX5" s="108"/>
      <c r="UY5" s="108"/>
      <c r="UZ5" s="108"/>
      <c r="VA5" s="108"/>
      <c r="VC5" s="124"/>
      <c r="VD5" s="108"/>
      <c r="VE5" s="108"/>
      <c r="VF5" s="108"/>
      <c r="VG5" s="108"/>
      <c r="VH5" s="108"/>
      <c r="VJ5" s="124"/>
      <c r="VK5" s="108"/>
      <c r="VL5" s="108"/>
      <c r="VM5" s="108"/>
      <c r="VN5" s="108"/>
      <c r="VO5" s="108"/>
      <c r="VQ5" s="124"/>
      <c r="VR5" s="108"/>
      <c r="VS5" s="108"/>
      <c r="VT5" s="108"/>
      <c r="VU5" s="108"/>
      <c r="VV5" s="108"/>
      <c r="VX5" s="124"/>
      <c r="VY5" s="108"/>
      <c r="VZ5" s="108"/>
      <c r="WA5" s="108"/>
      <c r="WB5" s="108"/>
      <c r="WC5" s="108"/>
      <c r="WE5" s="124"/>
      <c r="WF5" s="108"/>
      <c r="WG5" s="108"/>
      <c r="WH5" s="108"/>
      <c r="WI5" s="108"/>
      <c r="WJ5" s="108"/>
      <c r="WL5" s="124"/>
      <c r="WM5" s="108"/>
      <c r="WN5" s="108"/>
      <c r="WO5" s="108"/>
      <c r="WP5" s="108"/>
      <c r="WQ5" s="108"/>
      <c r="WS5" s="124"/>
      <c r="WT5" s="108"/>
      <c r="WU5" s="108"/>
      <c r="WV5" s="108"/>
      <c r="WW5" s="108"/>
      <c r="WX5" s="108"/>
      <c r="WZ5" s="124"/>
      <c r="XA5" s="108"/>
      <c r="XB5" s="108"/>
      <c r="XC5" s="108"/>
      <c r="XD5" s="108"/>
      <c r="XE5" s="108"/>
      <c r="XG5" s="124"/>
      <c r="XH5" s="108"/>
      <c r="XI5" s="108"/>
      <c r="XJ5" s="108"/>
      <c r="XK5" s="108"/>
      <c r="XL5" s="108"/>
      <c r="XN5" s="124"/>
      <c r="XO5" s="108"/>
      <c r="XP5" s="108"/>
      <c r="XQ5" s="108"/>
      <c r="XR5" s="108"/>
      <c r="XS5" s="108"/>
      <c r="XU5" s="124"/>
      <c r="XV5" s="108"/>
      <c r="XW5" s="108"/>
      <c r="XX5" s="108"/>
      <c r="XY5" s="108"/>
      <c r="XZ5" s="108"/>
      <c r="YB5" s="124"/>
      <c r="YC5" s="108"/>
      <c r="YD5" s="108"/>
      <c r="YE5" s="108"/>
      <c r="YF5" s="108"/>
      <c r="YG5" s="108"/>
      <c r="YI5" s="124"/>
      <c r="YJ5" s="108"/>
      <c r="YK5" s="108"/>
      <c r="YL5" s="108"/>
      <c r="YM5" s="108"/>
      <c r="YN5" s="108"/>
      <c r="YP5" s="124"/>
      <c r="YQ5" s="108"/>
      <c r="YR5" s="108"/>
      <c r="YS5" s="108"/>
      <c r="YT5" s="108"/>
      <c r="YU5" s="108"/>
      <c r="YW5" s="124"/>
      <c r="YX5" s="108"/>
      <c r="YY5" s="108"/>
      <c r="YZ5" s="108"/>
      <c r="ZA5" s="108"/>
      <c r="ZB5" s="108"/>
      <c r="ZD5" s="124"/>
      <c r="ZE5" s="108"/>
      <c r="ZF5" s="108"/>
      <c r="ZG5" s="108"/>
      <c r="ZH5" s="108"/>
      <c r="ZI5" s="108"/>
      <c r="ZK5" s="124"/>
      <c r="ZL5" s="108"/>
      <c r="ZM5" s="108"/>
      <c r="ZN5" s="108"/>
      <c r="ZO5" s="108"/>
      <c r="ZP5" s="108"/>
      <c r="ZR5" s="124"/>
      <c r="ZS5" s="108"/>
      <c r="ZT5" s="108"/>
      <c r="ZU5" s="108"/>
      <c r="ZV5" s="108"/>
      <c r="ZW5" s="108"/>
      <c r="ZY5" s="124"/>
      <c r="ZZ5" s="108"/>
      <c r="AAA5" s="108"/>
      <c r="AAB5" s="108"/>
      <c r="AAC5" s="108"/>
      <c r="AAD5" s="108"/>
      <c r="AAF5" s="124"/>
      <c r="AAG5" s="108"/>
      <c r="AAH5" s="108"/>
      <c r="AAI5" s="108"/>
      <c r="AAJ5" s="108"/>
      <c r="AAK5" s="108"/>
      <c r="AAM5" s="124"/>
      <c r="AAN5" s="108"/>
      <c r="AAO5" s="108"/>
      <c r="AAP5" s="108"/>
      <c r="AAQ5" s="108"/>
      <c r="AAR5" s="108"/>
      <c r="AAT5" s="124"/>
      <c r="AAU5" s="108"/>
      <c r="AAV5" s="108"/>
      <c r="AAW5" s="108"/>
      <c r="AAX5" s="108"/>
      <c r="AAY5" s="108"/>
      <c r="ABA5" s="124"/>
      <c r="ABB5" s="108"/>
      <c r="ABC5" s="108"/>
      <c r="ABD5" s="108"/>
      <c r="ABE5" s="108"/>
      <c r="ABF5" s="108"/>
      <c r="ABH5" s="124"/>
      <c r="ABI5" s="108"/>
      <c r="ABJ5" s="108"/>
      <c r="ABK5" s="108"/>
      <c r="ABL5" s="108"/>
      <c r="ABM5" s="108"/>
      <c r="ABO5" s="124"/>
      <c r="ABP5" s="108"/>
      <c r="ABQ5" s="108"/>
      <c r="ABR5" s="108"/>
      <c r="ABS5" s="108"/>
      <c r="ABT5" s="108"/>
      <c r="ABV5" s="124"/>
      <c r="ABW5" s="108"/>
      <c r="ABX5" s="108"/>
      <c r="ABY5" s="108"/>
      <c r="ABZ5" s="108"/>
      <c r="ACA5" s="108"/>
      <c r="ACC5" s="124"/>
      <c r="ACD5" s="108"/>
      <c r="ACE5" s="108"/>
      <c r="ACF5" s="108"/>
      <c r="ACG5" s="108"/>
      <c r="ACH5" s="108"/>
      <c r="ACJ5" s="124"/>
      <c r="ACK5" s="108"/>
      <c r="ACL5" s="108"/>
      <c r="ACM5" s="108"/>
      <c r="ACN5" s="108"/>
      <c r="ACO5" s="108"/>
      <c r="ACQ5" s="124"/>
      <c r="ACR5" s="108"/>
      <c r="ACS5" s="108"/>
      <c r="ACT5" s="108"/>
      <c r="ACU5" s="108"/>
      <c r="ACV5" s="108"/>
      <c r="ACX5" s="124"/>
      <c r="ACY5" s="108"/>
      <c r="ACZ5" s="108"/>
      <c r="ADA5" s="108"/>
      <c r="ADB5" s="108"/>
      <c r="ADC5" s="108"/>
      <c r="ADE5" s="124"/>
      <c r="ADF5" s="108"/>
      <c r="ADG5" s="108"/>
      <c r="ADH5" s="108"/>
      <c r="ADI5" s="108"/>
      <c r="ADJ5" s="108"/>
      <c r="ADL5" s="124"/>
      <c r="ADM5" s="108"/>
      <c r="ADN5" s="108"/>
      <c r="ADO5" s="108"/>
      <c r="ADP5" s="108"/>
      <c r="ADQ5" s="108"/>
      <c r="ADS5" s="124"/>
      <c r="ADT5" s="108"/>
      <c r="ADU5" s="108"/>
      <c r="ADV5" s="108"/>
      <c r="ADW5" s="108"/>
      <c r="ADX5" s="108"/>
      <c r="ADZ5" s="124"/>
      <c r="AEA5" s="108"/>
      <c r="AEB5" s="108"/>
      <c r="AEC5" s="108"/>
      <c r="AED5" s="108"/>
      <c r="AEE5" s="108"/>
      <c r="AEG5" s="124"/>
      <c r="AEH5" s="108"/>
      <c r="AEI5" s="108"/>
      <c r="AEJ5" s="108"/>
      <c r="AEK5" s="108"/>
      <c r="AEL5" s="108"/>
      <c r="AEN5" s="124"/>
      <c r="AEO5" s="108"/>
      <c r="AEP5" s="108"/>
      <c r="AEQ5" s="108"/>
      <c r="AER5" s="108"/>
      <c r="AES5" s="108"/>
      <c r="AEU5" s="124"/>
      <c r="AEV5" s="108"/>
      <c r="AEW5" s="108"/>
      <c r="AEX5" s="108"/>
      <c r="AEY5" s="108"/>
      <c r="AEZ5" s="108"/>
      <c r="AFB5" s="124"/>
      <c r="AFC5" s="108"/>
      <c r="AFD5" s="108"/>
      <c r="AFE5" s="108"/>
      <c r="AFF5" s="108"/>
      <c r="AFG5" s="108"/>
      <c r="AFI5" s="124"/>
      <c r="AFJ5" s="108"/>
      <c r="AFK5" s="108"/>
      <c r="AFL5" s="108"/>
      <c r="AFM5" s="108"/>
      <c r="AFN5" s="108"/>
      <c r="AFP5" s="124"/>
      <c r="AFQ5" s="108"/>
      <c r="AFR5" s="108"/>
      <c r="AFS5" s="108"/>
      <c r="AFT5" s="108"/>
      <c r="AFU5" s="108"/>
      <c r="AFW5" s="124"/>
      <c r="AFX5" s="108"/>
      <c r="AFY5" s="108"/>
      <c r="AFZ5" s="108"/>
      <c r="AGA5" s="108"/>
      <c r="AGB5" s="108"/>
      <c r="AGD5" s="124"/>
      <c r="AGE5" s="108"/>
      <c r="AGF5" s="108"/>
      <c r="AGG5" s="108"/>
      <c r="AGH5" s="108"/>
      <c r="AGI5" s="108"/>
      <c r="AGK5" s="124"/>
      <c r="AGL5" s="108"/>
      <c r="AGM5" s="108"/>
      <c r="AGN5" s="108"/>
      <c r="AGO5" s="108"/>
      <c r="AGP5" s="108"/>
      <c r="AGR5" s="124"/>
      <c r="AGS5" s="108"/>
      <c r="AGT5" s="108"/>
      <c r="AGU5" s="108"/>
      <c r="AGV5" s="108"/>
      <c r="AGW5" s="108"/>
      <c r="AGY5" s="124"/>
      <c r="AGZ5" s="108"/>
      <c r="AHA5" s="108"/>
      <c r="AHB5" s="108"/>
      <c r="AHC5" s="108"/>
      <c r="AHD5" s="108"/>
      <c r="AHF5" s="124"/>
      <c r="AHG5" s="108"/>
      <c r="AHH5" s="108"/>
      <c r="AHI5" s="108"/>
      <c r="AHJ5" s="108"/>
      <c r="AHK5" s="108"/>
      <c r="AHM5" s="124"/>
      <c r="AHN5" s="108"/>
      <c r="AHO5" s="108"/>
      <c r="AHP5" s="108"/>
      <c r="AHQ5" s="108"/>
      <c r="AHR5" s="108"/>
      <c r="AHT5" s="124"/>
      <c r="AHU5" s="108"/>
      <c r="AHV5" s="108"/>
      <c r="AHW5" s="108"/>
      <c r="AHX5" s="108"/>
      <c r="AHY5" s="108"/>
      <c r="AIA5" s="124"/>
      <c r="AIB5" s="108"/>
      <c r="AIC5" s="108"/>
      <c r="AID5" s="108"/>
      <c r="AIE5" s="108"/>
      <c r="AIF5" s="108"/>
      <c r="AIH5" s="124"/>
      <c r="AII5" s="108"/>
      <c r="AIJ5" s="108"/>
      <c r="AIK5" s="108"/>
      <c r="AIL5" s="108"/>
      <c r="AIM5" s="108"/>
      <c r="AIO5" s="124"/>
      <c r="AIP5" s="108"/>
      <c r="AIQ5" s="108"/>
      <c r="AIR5" s="108"/>
      <c r="AIS5" s="108"/>
      <c r="AIT5" s="108"/>
      <c r="AIV5" s="124"/>
      <c r="AIW5" s="108"/>
      <c r="AIX5" s="108"/>
      <c r="AIY5" s="108"/>
      <c r="AIZ5" s="108"/>
      <c r="AJA5" s="108"/>
      <c r="AJC5" s="124"/>
      <c r="AJD5" s="108"/>
      <c r="AJE5" s="108"/>
      <c r="AJF5" s="108"/>
      <c r="AJG5" s="108"/>
      <c r="AJH5" s="108"/>
      <c r="AJJ5" s="124"/>
      <c r="AJK5" s="108"/>
      <c r="AJL5" s="108"/>
      <c r="AJM5" s="108"/>
      <c r="AJN5" s="108"/>
      <c r="AJO5" s="108"/>
      <c r="AJQ5" s="124"/>
      <c r="AJR5" s="108"/>
      <c r="AJS5" s="108"/>
      <c r="AJT5" s="108"/>
      <c r="AJU5" s="108"/>
      <c r="AJV5" s="108"/>
      <c r="AJX5" s="124"/>
      <c r="AJY5" s="108"/>
      <c r="AJZ5" s="108"/>
      <c r="AKA5" s="108"/>
      <c r="AKB5" s="108"/>
      <c r="AKC5" s="108"/>
      <c r="AKE5" s="124"/>
      <c r="AKF5" s="108"/>
      <c r="AKG5" s="108"/>
      <c r="AKH5" s="108"/>
      <c r="AKI5" s="108"/>
      <c r="AKJ5" s="108"/>
      <c r="AKL5" s="124"/>
      <c r="AKM5" s="108"/>
      <c r="AKN5" s="108"/>
      <c r="AKO5" s="108"/>
      <c r="AKP5" s="108"/>
      <c r="AKQ5" s="108"/>
      <c r="AKS5" s="124"/>
      <c r="AKT5" s="108"/>
      <c r="AKU5" s="108"/>
      <c r="AKV5" s="108"/>
      <c r="AKW5" s="108"/>
      <c r="AKX5" s="108"/>
      <c r="AKZ5" s="124"/>
      <c r="ALA5" s="108"/>
      <c r="ALB5" s="108"/>
      <c r="ALC5" s="108"/>
      <c r="ALD5" s="108"/>
      <c r="ALE5" s="108"/>
      <c r="ALG5" s="124"/>
      <c r="ALH5" s="108"/>
      <c r="ALI5" s="108"/>
      <c r="ALJ5" s="108"/>
      <c r="ALK5" s="108"/>
      <c r="ALL5" s="108"/>
      <c r="ALN5" s="124"/>
      <c r="ALO5" s="108"/>
      <c r="ALP5" s="108"/>
      <c r="ALQ5" s="108"/>
      <c r="ALR5" s="108"/>
      <c r="ALS5" s="108"/>
      <c r="ALU5" s="124"/>
      <c r="ALV5" s="108"/>
      <c r="ALW5" s="108"/>
      <c r="ALX5" s="108"/>
      <c r="ALY5" s="108"/>
      <c r="ALZ5" s="108"/>
      <c r="AMB5" s="124"/>
      <c r="AMC5" s="108"/>
      <c r="AMD5" s="108"/>
      <c r="AME5" s="108"/>
      <c r="AMF5" s="108"/>
      <c r="AMG5" s="108"/>
      <c r="AMI5" s="124"/>
      <c r="AMJ5" s="108"/>
      <c r="AMK5" s="108"/>
      <c r="AML5" s="108"/>
      <c r="AMM5" s="108"/>
      <c r="AMN5" s="108"/>
      <c r="AMP5" s="124"/>
      <c r="AMQ5" s="108"/>
      <c r="AMR5" s="108"/>
      <c r="AMS5" s="108"/>
      <c r="AMT5" s="108"/>
      <c r="AMU5" s="108"/>
      <c r="AMW5" s="124"/>
      <c r="AMX5" s="108"/>
      <c r="AMY5" s="108"/>
      <c r="AMZ5" s="108"/>
      <c r="ANA5" s="108"/>
      <c r="ANB5" s="108"/>
      <c r="AND5" s="124"/>
      <c r="ANE5" s="108"/>
      <c r="ANF5" s="108"/>
      <c r="ANG5" s="108"/>
      <c r="ANH5" s="108"/>
      <c r="ANI5" s="108"/>
      <c r="ANK5" s="124"/>
      <c r="ANL5" s="108"/>
      <c r="ANM5" s="108"/>
      <c r="ANN5" s="108"/>
      <c r="ANO5" s="108"/>
      <c r="ANP5" s="108"/>
      <c r="ANS5" s="108"/>
      <c r="ANT5" s="108"/>
      <c r="ANU5" s="108"/>
      <c r="ANV5" s="108"/>
      <c r="ANW5" s="108"/>
      <c r="ANY5" s="124"/>
      <c r="ANZ5" s="108"/>
      <c r="AOA5" s="108"/>
      <c r="AOB5" s="108"/>
      <c r="AOC5" s="108"/>
      <c r="AOD5" s="108"/>
      <c r="AOF5" s="124"/>
      <c r="AOG5" s="108"/>
      <c r="AOH5" s="108"/>
      <c r="AOI5" s="108"/>
      <c r="AOJ5" s="108"/>
      <c r="AOK5" s="108"/>
      <c r="AOM5" s="124"/>
      <c r="AON5" s="108"/>
      <c r="AOO5" s="108"/>
      <c r="AOP5" s="108"/>
      <c r="AOQ5" s="108"/>
      <c r="AOR5" s="108"/>
      <c r="AOT5" s="124"/>
      <c r="AOU5" s="108"/>
      <c r="AOV5" s="108"/>
      <c r="AOW5" s="108"/>
      <c r="AOX5" s="108"/>
      <c r="AOY5" s="108"/>
      <c r="APA5" s="124"/>
      <c r="APB5" s="108"/>
      <c r="APC5" s="108"/>
      <c r="APD5" s="108"/>
      <c r="APE5" s="108"/>
      <c r="APF5" s="108"/>
      <c r="APH5" s="124"/>
      <c r="API5" s="108"/>
      <c r="APJ5" s="108"/>
      <c r="APK5" s="108"/>
      <c r="APL5" s="108"/>
      <c r="APM5" s="108"/>
      <c r="APO5" s="124"/>
      <c r="APP5" s="108"/>
      <c r="APQ5" s="108"/>
      <c r="APR5" s="108"/>
      <c r="APS5" s="108"/>
      <c r="APT5" s="108"/>
      <c r="APV5" s="124"/>
      <c r="APW5" s="108"/>
      <c r="APX5" s="108"/>
      <c r="APY5" s="108"/>
      <c r="APZ5" s="108"/>
      <c r="AQA5" s="108"/>
      <c r="AQC5" s="124"/>
      <c r="AQD5" s="108"/>
      <c r="AQE5" s="108"/>
      <c r="AQF5" s="108"/>
      <c r="AQG5" s="108"/>
      <c r="AQH5" s="108"/>
      <c r="AQJ5" s="124"/>
      <c r="AQK5" s="108"/>
      <c r="AQL5" s="108"/>
      <c r="AQM5" s="108"/>
      <c r="AQN5" s="108"/>
      <c r="AQO5" s="108"/>
      <c r="AQQ5" s="124"/>
      <c r="AQR5" s="108"/>
      <c r="AQS5" s="108"/>
      <c r="AQT5" s="108"/>
      <c r="AQU5" s="108"/>
      <c r="AQV5" s="108"/>
      <c r="AQX5" s="124"/>
      <c r="AQY5" s="108"/>
      <c r="AQZ5" s="108"/>
      <c r="ARA5" s="108"/>
      <c r="ARB5" s="108"/>
      <c r="ARC5" s="108"/>
      <c r="ARE5" s="124"/>
      <c r="ARF5" s="108"/>
      <c r="ARG5" s="108"/>
      <c r="ARH5" s="108"/>
      <c r="ARI5" s="108"/>
      <c r="ARJ5" s="108"/>
      <c r="ARL5" s="124"/>
      <c r="ARM5" s="108"/>
      <c r="ARN5" s="108"/>
      <c r="ARO5" s="108"/>
      <c r="ARP5" s="108"/>
      <c r="ARQ5" s="108"/>
      <c r="ARS5" s="124"/>
      <c r="ART5" s="108"/>
      <c r="ARU5" s="108"/>
      <c r="ARV5" s="108"/>
      <c r="ARW5" s="108"/>
      <c r="ARX5" s="108"/>
      <c r="ARZ5" s="124"/>
      <c r="ASA5" s="108"/>
      <c r="ASB5" s="108"/>
      <c r="ASC5" s="108"/>
      <c r="ASD5" s="108"/>
      <c r="ASE5" s="108"/>
      <c r="ASG5" s="124"/>
      <c r="ASH5" s="108"/>
      <c r="ASI5" s="108"/>
      <c r="ASJ5" s="108"/>
      <c r="ASK5" s="108"/>
      <c r="ASL5" s="108"/>
      <c r="ASN5" s="124"/>
      <c r="ASO5" s="108"/>
      <c r="ASP5" s="108"/>
      <c r="ASQ5" s="108"/>
      <c r="ASR5" s="108"/>
      <c r="ASS5" s="108"/>
      <c r="ASU5" s="124"/>
      <c r="ASV5" s="108"/>
      <c r="ASW5" s="108"/>
      <c r="ASX5" s="108"/>
      <c r="ASY5" s="108"/>
      <c r="ASZ5" s="108"/>
      <c r="ATB5" s="124"/>
      <c r="ATC5" s="108"/>
      <c r="ATD5" s="108"/>
      <c r="ATE5" s="108"/>
      <c r="ATF5" s="108"/>
      <c r="ATG5" s="108"/>
      <c r="ATI5" s="124"/>
      <c r="ATJ5" s="108"/>
      <c r="ATK5" s="108"/>
      <c r="ATL5" s="108"/>
      <c r="ATM5" s="108"/>
      <c r="ATN5" s="108"/>
      <c r="ATP5" s="124"/>
      <c r="ATQ5" s="108"/>
      <c r="ATR5" s="108"/>
      <c r="ATS5" s="108"/>
      <c r="ATT5" s="108"/>
      <c r="ATU5" s="108"/>
      <c r="ATW5" s="124"/>
      <c r="ATX5" s="108"/>
      <c r="ATY5" s="108"/>
      <c r="ATZ5" s="108"/>
      <c r="AUA5" s="108"/>
      <c r="AUB5" s="108"/>
      <c r="AUD5" s="124"/>
      <c r="AUE5" s="108"/>
      <c r="AUF5" s="108"/>
      <c r="AUG5" s="108"/>
      <c r="AUH5" s="108"/>
      <c r="AUI5" s="108"/>
      <c r="AUK5" s="124"/>
      <c r="AUL5" s="108"/>
      <c r="AUM5" s="108"/>
      <c r="AUN5" s="108"/>
      <c r="AUO5" s="108"/>
      <c r="AUP5" s="108"/>
      <c r="AUR5" s="124"/>
      <c r="AUS5" s="108"/>
      <c r="AUT5" s="108"/>
      <c r="AUU5" s="108"/>
      <c r="AUV5" s="108"/>
      <c r="AUW5" s="108"/>
      <c r="AUY5" s="124"/>
      <c r="AUZ5" s="108"/>
      <c r="AVA5" s="108"/>
      <c r="AVB5" s="108"/>
      <c r="AVC5" s="108"/>
      <c r="AVD5" s="108"/>
      <c r="AVF5" s="124"/>
      <c r="AVG5" s="108"/>
      <c r="AVH5" s="108"/>
      <c r="AVI5" s="108"/>
      <c r="AVJ5" s="108"/>
      <c r="AVK5" s="108"/>
      <c r="AVM5" s="124"/>
      <c r="AVN5" s="108"/>
      <c r="AVO5" s="108"/>
      <c r="AVP5" s="108"/>
      <c r="AVQ5" s="108"/>
      <c r="AVR5" s="108"/>
      <c r="AVT5" s="124"/>
      <c r="AVU5" s="108"/>
      <c r="AVV5" s="108"/>
      <c r="AVW5" s="108"/>
      <c r="AVX5" s="108"/>
      <c r="AVY5" s="108"/>
      <c r="AWA5" s="124"/>
      <c r="AWB5" s="108"/>
      <c r="AWC5" s="108"/>
      <c r="AWD5" s="108"/>
      <c r="AWE5" s="108"/>
      <c r="AWF5" s="108"/>
      <c r="AWH5" s="124"/>
      <c r="AWI5" s="108"/>
      <c r="AWJ5" s="108"/>
      <c r="AWK5" s="108"/>
      <c r="AWL5" s="108"/>
      <c r="AWM5" s="108"/>
      <c r="AWO5" s="124"/>
      <c r="AWP5" s="108"/>
      <c r="AWQ5" s="108"/>
      <c r="AWR5" s="108"/>
      <c r="AWS5" s="108"/>
      <c r="AWT5" s="108"/>
      <c r="AWV5" s="124"/>
      <c r="AWW5" s="108"/>
      <c r="AWX5" s="108"/>
      <c r="AWY5" s="108"/>
      <c r="AWZ5" s="108"/>
      <c r="AXA5" s="108"/>
      <c r="AXC5" s="124"/>
      <c r="AXD5" s="108"/>
      <c r="AXE5" s="108"/>
      <c r="AXF5" s="108"/>
      <c r="AXG5" s="108"/>
      <c r="AXH5" s="108"/>
      <c r="AXJ5" s="124"/>
      <c r="AXK5" s="108"/>
      <c r="AXL5" s="108"/>
      <c r="AXM5" s="108"/>
      <c r="AXN5" s="108"/>
      <c r="AXO5" s="108"/>
      <c r="AXQ5" s="124"/>
      <c r="AXR5" s="108"/>
      <c r="AXS5" s="108"/>
      <c r="AXT5" s="108"/>
      <c r="AXU5" s="108"/>
      <c r="AXV5" s="108"/>
      <c r="AXX5" s="124"/>
      <c r="AXY5" s="108"/>
      <c r="AXZ5" s="108"/>
      <c r="AYA5" s="108"/>
      <c r="AYB5" s="108"/>
      <c r="AYC5" s="108"/>
      <c r="AYE5" s="124"/>
      <c r="AYF5" s="108"/>
      <c r="AYG5" s="108"/>
      <c r="AYH5" s="108"/>
      <c r="AYI5" s="108"/>
      <c r="AYJ5" s="108"/>
      <c r="AYL5" s="124"/>
      <c r="AYM5" s="108"/>
      <c r="AYN5" s="108"/>
      <c r="AYO5" s="108"/>
      <c r="AYP5" s="108"/>
      <c r="AYQ5" s="108"/>
      <c r="AYZ5" s="124"/>
      <c r="AZA5" s="108"/>
      <c r="AZB5" s="108"/>
      <c r="AZC5" s="108"/>
      <c r="AZD5" s="108"/>
      <c r="AZE5" s="108"/>
      <c r="AZG5" s="124"/>
      <c r="AZH5" s="108"/>
      <c r="AZI5" s="108"/>
      <c r="AZJ5" s="108"/>
      <c r="AZK5" s="108"/>
      <c r="AZL5" s="108"/>
      <c r="AZN5" s="124"/>
      <c r="AZO5" s="108"/>
      <c r="AZP5" s="108"/>
      <c r="AZQ5" s="108"/>
      <c r="AZR5" s="108"/>
      <c r="AZS5" s="108"/>
      <c r="AZU5" s="124"/>
      <c r="AZV5" s="108"/>
      <c r="AZW5" s="108"/>
      <c r="AZX5" s="108"/>
      <c r="AZY5" s="108"/>
      <c r="AZZ5" s="108"/>
      <c r="BAB5" s="124"/>
      <c r="BAC5" s="108"/>
      <c r="BAD5" s="108"/>
      <c r="BAE5" s="108"/>
      <c r="BAF5" s="108"/>
      <c r="BAG5" s="108"/>
      <c r="BAI5" s="124"/>
      <c r="BAJ5" s="108"/>
      <c r="BAK5" s="108"/>
      <c r="BAL5" s="108"/>
      <c r="BAM5" s="108"/>
      <c r="BAN5" s="108"/>
      <c r="BAP5" s="124"/>
      <c r="BAQ5" s="108"/>
      <c r="BAR5" s="108"/>
      <c r="BAS5" s="108"/>
      <c r="BAT5" s="108"/>
      <c r="BAU5" s="108"/>
      <c r="BAW5" s="124"/>
      <c r="BAX5" s="108"/>
      <c r="BAY5" s="108"/>
      <c r="BAZ5" s="108"/>
      <c r="BBA5" s="108"/>
      <c r="BBB5" s="108"/>
      <c r="BBD5" s="124"/>
      <c r="BBE5" s="108"/>
      <c r="BBF5" s="108"/>
      <c r="BBG5" s="108"/>
      <c r="BBH5" s="108"/>
      <c r="BBI5" s="108"/>
      <c r="BBK5" s="124"/>
      <c r="BBL5" s="108"/>
      <c r="BBM5" s="108"/>
      <c r="BBN5" s="108"/>
      <c r="BBO5" s="108"/>
      <c r="BBP5" s="108"/>
      <c r="BBR5" s="124"/>
      <c r="BBS5" s="108"/>
      <c r="BBT5" s="108"/>
      <c r="BBU5" s="108"/>
      <c r="BBV5" s="108"/>
      <c r="BBW5" s="108"/>
      <c r="BBY5" s="124"/>
      <c r="BBZ5" s="108"/>
      <c r="BCA5" s="108"/>
      <c r="BCB5" s="108"/>
      <c r="BCC5" s="108"/>
      <c r="BCD5" s="108"/>
      <c r="BCF5" s="124"/>
      <c r="BCG5" s="108"/>
      <c r="BCH5" s="108"/>
      <c r="BCI5" s="108"/>
      <c r="BCJ5" s="108"/>
      <c r="BCK5" s="108"/>
      <c r="BCM5" s="124"/>
      <c r="BCN5" s="108"/>
      <c r="BCO5" s="108"/>
      <c r="BCP5" s="108"/>
      <c r="BCQ5" s="108"/>
      <c r="BCR5" s="108"/>
      <c r="BCT5" s="124"/>
      <c r="BCU5" s="108"/>
      <c r="BCV5" s="108"/>
      <c r="BCW5" s="108"/>
      <c r="BCX5" s="108"/>
      <c r="BCY5" s="108"/>
      <c r="BDA5" s="124"/>
      <c r="BDB5" s="108"/>
      <c r="BDC5" s="108"/>
      <c r="BDD5" s="108"/>
      <c r="BDE5" s="108"/>
      <c r="BDF5" s="108"/>
      <c r="BDH5" s="124"/>
      <c r="BDI5" s="108"/>
      <c r="BDJ5" s="108"/>
      <c r="BDK5" s="108"/>
      <c r="BDL5" s="108"/>
      <c r="BDM5" s="108"/>
      <c r="BDO5" s="124"/>
      <c r="BDP5" s="108"/>
      <c r="BDQ5" s="108"/>
      <c r="BDR5" s="108"/>
      <c r="BDS5" s="108"/>
      <c r="BDT5" s="108"/>
      <c r="BDV5" s="124"/>
      <c r="BDW5" s="108"/>
      <c r="BDX5" s="108"/>
      <c r="BDY5" s="108"/>
      <c r="BDZ5" s="108"/>
      <c r="BEA5" s="108"/>
      <c r="BEC5" s="124"/>
      <c r="BED5" s="108"/>
      <c r="BEE5" s="108"/>
      <c r="BEF5" s="108"/>
      <c r="BEG5" s="108"/>
      <c r="BEH5" s="108"/>
      <c r="BEJ5" s="124"/>
      <c r="BEK5" s="108"/>
      <c r="BEL5" s="108"/>
      <c r="BEM5" s="108"/>
      <c r="BEN5" s="108"/>
      <c r="BEO5" s="108"/>
      <c r="BEQ5" s="124"/>
      <c r="BER5" s="108"/>
      <c r="BES5" s="108"/>
      <c r="BET5" s="108"/>
      <c r="BEU5" s="108"/>
      <c r="BEV5" s="108"/>
      <c r="BEX5" s="124"/>
      <c r="BEY5" s="108"/>
      <c r="BEZ5" s="108"/>
      <c r="BFA5" s="108"/>
      <c r="BFB5" s="108"/>
      <c r="BFC5" s="108"/>
      <c r="BFE5" s="124"/>
      <c r="BFF5" s="108"/>
      <c r="BFG5" s="108"/>
      <c r="BFH5" s="108"/>
      <c r="BFI5" s="108"/>
      <c r="BFJ5" s="108"/>
      <c r="BFL5" s="124"/>
      <c r="BFM5" s="108"/>
      <c r="BFN5" s="108"/>
      <c r="BFO5" s="108"/>
      <c r="BFP5" s="108"/>
      <c r="BFQ5" s="108"/>
      <c r="BFS5" s="124"/>
      <c r="BFT5" s="108"/>
      <c r="BFU5" s="108"/>
      <c r="BFV5" s="108"/>
      <c r="BFW5" s="108"/>
      <c r="BFX5" s="108"/>
      <c r="BFZ5" s="124"/>
      <c r="BGA5" s="108"/>
      <c r="BGB5" s="108"/>
      <c r="BGC5" s="108"/>
      <c r="BGD5" s="108"/>
      <c r="BGE5" s="108"/>
      <c r="BGG5" s="124"/>
      <c r="BGH5" s="108"/>
      <c r="BGI5" s="108"/>
      <c r="BGJ5" s="108"/>
      <c r="BGK5" s="108"/>
      <c r="BGL5" s="108"/>
      <c r="BGN5" s="124"/>
      <c r="BGO5" s="108"/>
      <c r="BGP5" s="108"/>
      <c r="BGQ5" s="108"/>
      <c r="BGR5" s="108"/>
      <c r="BGS5" s="108"/>
      <c r="BGU5" s="124"/>
      <c r="BGV5" s="108"/>
      <c r="BGW5" s="108"/>
      <c r="BGX5" s="108"/>
      <c r="BGY5" s="108"/>
      <c r="BGZ5" s="108"/>
      <c r="BHB5" s="124"/>
      <c r="BHC5" s="108"/>
      <c r="BHD5" s="108"/>
      <c r="BHE5" s="108"/>
      <c r="BHF5" s="108"/>
      <c r="BHG5" s="108"/>
      <c r="BHI5" s="124"/>
      <c r="BHJ5" s="108"/>
      <c r="BHK5" s="108"/>
      <c r="BHL5" s="108"/>
      <c r="BHM5" s="108"/>
      <c r="BHN5" s="108"/>
      <c r="BHP5" s="124"/>
      <c r="BHQ5" s="108"/>
      <c r="BHR5" s="108"/>
      <c r="BHS5" s="108"/>
      <c r="BHT5" s="108"/>
      <c r="BHU5" s="108"/>
      <c r="BHW5" s="124"/>
      <c r="BHX5" s="108"/>
      <c r="BHY5" s="108"/>
      <c r="BHZ5" s="108"/>
      <c r="BIA5" s="108"/>
      <c r="BIB5" s="108"/>
      <c r="BID5" s="124"/>
      <c r="BIE5" s="108"/>
      <c r="BIF5" s="108"/>
      <c r="BIG5" s="108"/>
      <c r="BIH5" s="108"/>
      <c r="BII5" s="108"/>
      <c r="BIK5" s="124"/>
      <c r="BIL5" s="108"/>
      <c r="BIM5" s="108"/>
      <c r="BIN5" s="108"/>
      <c r="BIO5" s="108"/>
      <c r="BIP5" s="108"/>
      <c r="BIR5" s="124"/>
      <c r="BIS5" s="108"/>
      <c r="BIT5" s="108"/>
      <c r="BIU5" s="108"/>
      <c r="BIV5" s="108"/>
      <c r="BIW5" s="108"/>
      <c r="BIY5" s="124"/>
      <c r="BIZ5" s="108"/>
      <c r="BJA5" s="108"/>
      <c r="BJB5" s="108"/>
      <c r="BJC5" s="108"/>
      <c r="BJD5" s="108"/>
      <c r="BJF5" s="124"/>
      <c r="BJG5" s="108"/>
      <c r="BJH5" s="108"/>
      <c r="BJI5" s="108"/>
      <c r="BJJ5" s="108"/>
      <c r="BJK5" s="108"/>
      <c r="BJM5" s="124"/>
      <c r="BJN5" s="108"/>
      <c r="BJO5" s="108"/>
      <c r="BJP5" s="108"/>
      <c r="BJQ5" s="108"/>
      <c r="BJR5" s="108"/>
      <c r="BJT5" s="124"/>
      <c r="BJU5" s="108"/>
      <c r="BJV5" s="108"/>
      <c r="BJW5" s="108"/>
      <c r="BJX5" s="108"/>
      <c r="BJY5" s="108"/>
      <c r="BKA5" s="124"/>
      <c r="BKB5" s="108"/>
      <c r="BKC5" s="108"/>
      <c r="BKD5" s="108"/>
      <c r="BKE5" s="108"/>
      <c r="BKF5" s="108"/>
      <c r="BKH5" s="124"/>
      <c r="BKI5" s="108"/>
      <c r="BKJ5" s="108"/>
      <c r="BKK5" s="108"/>
      <c r="BKL5" s="108"/>
      <c r="BKM5" s="108"/>
      <c r="BKO5" s="124"/>
      <c r="BKP5" s="108"/>
      <c r="BKQ5" s="108"/>
      <c r="BKR5" s="108"/>
      <c r="BKS5" s="108"/>
      <c r="BKT5" s="108"/>
      <c r="BKV5" s="124"/>
      <c r="BKW5" s="108"/>
      <c r="BKX5" s="108"/>
      <c r="BKY5" s="108"/>
      <c r="BKZ5" s="108"/>
      <c r="BLA5" s="108"/>
      <c r="BLC5" s="124"/>
      <c r="BLD5" s="108"/>
      <c r="BLE5" s="108"/>
      <c r="BLF5" s="108"/>
      <c r="BLG5" s="108"/>
      <c r="BLH5" s="108"/>
      <c r="BLJ5" s="124"/>
      <c r="BLK5" s="108"/>
      <c r="BLL5" s="108"/>
      <c r="BLM5" s="108"/>
      <c r="BLN5" s="108"/>
      <c r="BLO5" s="108"/>
      <c r="BLQ5" s="124"/>
      <c r="BLR5" s="108"/>
      <c r="BLS5" s="108"/>
      <c r="BLT5" s="108"/>
      <c r="BLU5" s="108"/>
      <c r="BLV5" s="108"/>
      <c r="BLX5" s="124"/>
      <c r="BLY5" s="108"/>
      <c r="BLZ5" s="108"/>
      <c r="BMA5" s="108"/>
      <c r="BMB5" s="108"/>
      <c r="BMC5" s="108"/>
      <c r="BME5" s="124"/>
      <c r="BMF5" s="108"/>
      <c r="BMG5" s="108"/>
      <c r="BMH5" s="108"/>
      <c r="BMI5" s="108"/>
      <c r="BMJ5" s="108"/>
      <c r="BML5" s="124"/>
      <c r="BMM5" s="108"/>
      <c r="BMN5" s="108"/>
      <c r="BMO5" s="108"/>
      <c r="BMP5" s="108"/>
      <c r="BMQ5" s="108"/>
      <c r="BMS5" s="124"/>
      <c r="BMT5" s="108"/>
      <c r="BMU5" s="108"/>
      <c r="BMV5" s="108"/>
      <c r="BMW5" s="108"/>
      <c r="BMX5" s="108"/>
      <c r="BMZ5" s="124"/>
      <c r="BNA5" s="108"/>
      <c r="BNB5" s="108"/>
      <c r="BNC5" s="108"/>
      <c r="BND5" s="108"/>
      <c r="BNE5" s="108"/>
      <c r="BNG5" s="124"/>
      <c r="BNH5" s="108"/>
      <c r="BNI5" s="108"/>
      <c r="BNJ5" s="108"/>
      <c r="BNK5" s="108"/>
      <c r="BNL5" s="108"/>
      <c r="BNN5" s="124"/>
      <c r="BNO5" s="108"/>
      <c r="BNP5" s="108"/>
      <c r="BNQ5" s="108"/>
      <c r="BNR5" s="108"/>
      <c r="BNS5" s="108"/>
      <c r="BNV5" s="101"/>
      <c r="BNW5" s="101"/>
      <c r="BNX5" s="101"/>
      <c r="BNY5" s="70"/>
      <c r="BNZ5" s="101"/>
      <c r="BOA5" s="101"/>
      <c r="BOB5" s="100"/>
      <c r="BOC5" s="101"/>
      <c r="BOD5" s="101"/>
      <c r="BOE5" s="101"/>
      <c r="BOF5" s="70"/>
      <c r="BOG5" s="101"/>
      <c r="BOH5" s="101"/>
      <c r="BOI5" s="100"/>
      <c r="BOJ5" s="101"/>
      <c r="BOK5" s="101"/>
      <c r="BOL5" s="101"/>
      <c r="BOM5" s="70"/>
      <c r="BON5" s="101"/>
      <c r="BOO5" s="101"/>
      <c r="BOP5" s="100"/>
      <c r="BOQ5" s="101"/>
      <c r="BOR5" s="101"/>
      <c r="BOS5" s="101"/>
      <c r="BOT5" s="70"/>
      <c r="BOU5" s="101"/>
      <c r="BOV5" s="101"/>
      <c r="BOW5" s="100"/>
      <c r="BOX5" s="101"/>
      <c r="BOY5" s="101"/>
      <c r="BOZ5" s="101"/>
      <c r="BPA5" s="70"/>
      <c r="BPB5" s="101"/>
      <c r="BPC5" s="101"/>
      <c r="BPD5" s="100"/>
      <c r="BPE5" s="101"/>
      <c r="BPF5" s="101"/>
      <c r="BPG5" s="101"/>
      <c r="BPH5" s="70"/>
      <c r="BPI5" s="101"/>
      <c r="BPJ5" s="101"/>
      <c r="BPK5" s="100"/>
      <c r="BPL5" s="101"/>
      <c r="BPM5" s="101"/>
      <c r="BPN5" s="101"/>
      <c r="BPO5" s="70"/>
      <c r="BPP5" s="101"/>
      <c r="BPQ5" s="101"/>
      <c r="BPR5" s="100"/>
      <c r="BPS5" s="101"/>
      <c r="BPT5" s="101"/>
      <c r="BPU5" s="101"/>
      <c r="BPV5" s="70"/>
      <c r="BPW5" s="101"/>
      <c r="BPX5" s="101"/>
      <c r="BPY5" s="100"/>
      <c r="BPZ5" s="101"/>
      <c r="BQA5" s="101"/>
      <c r="BQB5" s="101"/>
      <c r="BQC5" s="70"/>
      <c r="BQD5" s="101"/>
      <c r="BQE5" s="101"/>
      <c r="BQF5" s="100"/>
      <c r="BQG5" s="101"/>
      <c r="BQH5" s="101"/>
      <c r="BQI5" s="101"/>
      <c r="BQJ5" s="70"/>
      <c r="BQK5" s="101"/>
      <c r="BQL5" s="101"/>
      <c r="BQM5" s="100"/>
      <c r="BQN5" s="101"/>
      <c r="BQO5" s="101"/>
      <c r="BQP5" s="101"/>
      <c r="BQQ5" s="70"/>
      <c r="BQR5" s="101"/>
      <c r="BQS5" s="101"/>
      <c r="BQT5" s="100"/>
      <c r="BQU5" s="101"/>
      <c r="BQV5" s="101"/>
      <c r="BQW5" s="101"/>
      <c r="BQX5" s="70"/>
      <c r="BQY5" s="101"/>
      <c r="BQZ5" s="101"/>
      <c r="BRA5" s="100"/>
      <c r="BRB5" s="101"/>
      <c r="BRC5" s="101"/>
      <c r="BRD5" s="101"/>
      <c r="BRE5" s="70"/>
      <c r="BRF5" s="101"/>
      <c r="BRG5" s="101"/>
      <c r="BRH5" s="100"/>
      <c r="BRI5" s="101"/>
      <c r="BRJ5" s="101"/>
      <c r="BRK5" s="101"/>
      <c r="BRL5" s="70"/>
      <c r="BRM5" s="101"/>
      <c r="BRN5" s="101"/>
      <c r="BRO5" s="100"/>
      <c r="BRP5" s="101"/>
      <c r="BRQ5" s="101"/>
      <c r="BRR5" s="101"/>
      <c r="BRS5" s="70"/>
      <c r="BRT5" s="101"/>
      <c r="BRU5" s="101"/>
      <c r="BRV5" s="100"/>
      <c r="BRW5" s="101"/>
      <c r="BRX5" s="101"/>
      <c r="BRY5" s="101"/>
      <c r="BRZ5" s="70"/>
      <c r="BSA5" s="101"/>
      <c r="BSB5" s="101"/>
      <c r="BSC5" s="100"/>
      <c r="BSD5" s="101"/>
      <c r="BSE5" s="101"/>
      <c r="BSF5" s="101"/>
      <c r="BSG5" s="70"/>
      <c r="BSH5" s="101"/>
      <c r="BSI5" s="101"/>
      <c r="BSJ5" s="100"/>
      <c r="BSK5" s="101"/>
      <c r="BSL5" s="101"/>
      <c r="BSM5" s="101"/>
      <c r="BSN5" s="70"/>
      <c r="BSO5" s="101"/>
      <c r="BSP5" s="101"/>
      <c r="BSQ5" s="100"/>
      <c r="BSR5" s="101"/>
      <c r="BSS5" s="101"/>
      <c r="BST5" s="101"/>
      <c r="BSU5" s="70"/>
      <c r="BSV5" s="101"/>
      <c r="BSW5" s="101"/>
      <c r="BSX5" s="100"/>
      <c r="BSY5" s="101"/>
      <c r="BSZ5" s="101"/>
      <c r="BTA5" s="101"/>
      <c r="BTB5" s="70"/>
      <c r="BTC5" s="101"/>
      <c r="BTD5" s="101"/>
      <c r="BTE5" s="100"/>
      <c r="BTF5" s="101"/>
      <c r="BTG5" s="101"/>
      <c r="BTH5" s="101"/>
      <c r="BTI5" s="70"/>
      <c r="BTJ5" s="101"/>
      <c r="BTK5" s="101"/>
      <c r="BTL5" s="100"/>
      <c r="BTM5" s="101"/>
      <c r="BTN5" s="101"/>
      <c r="BTO5" s="101"/>
      <c r="BTP5" s="70"/>
      <c r="BTQ5" s="101"/>
      <c r="BTR5" s="101"/>
      <c r="BTS5" s="100"/>
      <c r="BTT5" s="101"/>
      <c r="BTU5" s="101"/>
      <c r="BTV5" s="101"/>
      <c r="BTW5" s="70"/>
      <c r="BTX5" s="101"/>
      <c r="BTY5" s="101"/>
      <c r="BTZ5" s="100"/>
      <c r="BUA5" s="101"/>
      <c r="BUB5" s="101"/>
      <c r="BUC5" s="101"/>
      <c r="BUD5" s="70"/>
      <c r="BUE5" s="101"/>
      <c r="BUF5" s="101"/>
      <c r="BUG5" s="100"/>
      <c r="BUH5" s="101"/>
      <c r="BUI5" s="101"/>
      <c r="BUJ5" s="101"/>
      <c r="BUK5" s="70"/>
      <c r="BUL5" s="101"/>
      <c r="BUM5" s="101"/>
      <c r="BUN5" s="100"/>
      <c r="BUO5" s="101"/>
      <c r="BUP5" s="101"/>
      <c r="BUQ5" s="101"/>
      <c r="BUR5" s="70"/>
      <c r="BUS5" s="101"/>
      <c r="BUT5" s="101"/>
      <c r="BUU5" s="100"/>
      <c r="BUV5" s="101"/>
      <c r="BUW5" s="101"/>
      <c r="BUX5" s="101"/>
      <c r="BUY5" s="70"/>
      <c r="BUZ5" s="101"/>
      <c r="BVA5" s="101"/>
      <c r="BVB5" s="100"/>
      <c r="BVC5" s="101"/>
      <c r="BVD5" s="101"/>
      <c r="BVE5" s="101"/>
      <c r="BVF5" s="70"/>
      <c r="BVG5" s="101"/>
      <c r="BVH5" s="101"/>
      <c r="BVI5" s="100"/>
      <c r="BVJ5" s="101"/>
      <c r="BVK5" s="101"/>
      <c r="BVL5" s="101"/>
      <c r="BVM5" s="70"/>
      <c r="BVN5" s="101"/>
      <c r="BVO5" s="101"/>
      <c r="BVP5" s="100"/>
      <c r="BVQ5" s="101"/>
      <c r="BVR5" s="101"/>
      <c r="BVS5" s="101"/>
      <c r="BVT5" s="70"/>
      <c r="BVU5" s="101"/>
      <c r="BVV5" s="101"/>
      <c r="BVW5" s="100"/>
      <c r="BVX5" s="101"/>
      <c r="BVY5" s="101"/>
      <c r="BVZ5" s="101"/>
      <c r="BWA5" s="70"/>
      <c r="BWB5" s="101"/>
      <c r="BWC5" s="101"/>
      <c r="BWD5" s="100"/>
      <c r="BWE5" s="101"/>
      <c r="BWF5" s="101"/>
      <c r="BWG5" s="101"/>
      <c r="BWH5" s="70"/>
      <c r="BWI5" s="101"/>
      <c r="BWJ5" s="101"/>
      <c r="BWK5" s="100"/>
      <c r="BWL5" s="101"/>
      <c r="BWM5" s="101"/>
      <c r="BWN5" s="101"/>
      <c r="BWO5" s="70"/>
      <c r="BWP5" s="101"/>
      <c r="BWQ5" s="101"/>
      <c r="BWR5" s="70"/>
      <c r="BWS5" s="70"/>
      <c r="BWT5" s="70"/>
      <c r="BWU5" s="70"/>
      <c r="BWV5" s="70"/>
      <c r="BWW5" s="99"/>
      <c r="BWX5" s="101"/>
      <c r="BWY5" s="101"/>
      <c r="BWZ5" s="101"/>
      <c r="BXA5" s="101"/>
      <c r="BXB5" s="101"/>
      <c r="BXC5" s="70"/>
      <c r="BXD5" s="101"/>
      <c r="BXE5" s="101"/>
      <c r="BXF5" s="70"/>
      <c r="BXG5" s="70"/>
      <c r="BXH5" s="70"/>
      <c r="BXI5" s="70"/>
      <c r="BXJ5" s="70"/>
      <c r="BXK5" s="101"/>
      <c r="BXL5" s="101"/>
      <c r="BXM5" s="70"/>
      <c r="BXN5" s="70"/>
      <c r="BXO5" s="70"/>
      <c r="BXP5" s="70"/>
      <c r="BXQ5" s="70"/>
      <c r="BXR5" s="101"/>
      <c r="BXS5" s="101"/>
      <c r="BXT5" s="70"/>
      <c r="BXU5" s="70"/>
      <c r="BXV5" s="70"/>
      <c r="BXW5" s="70"/>
      <c r="BXX5" s="70"/>
      <c r="BXY5" s="101"/>
      <c r="BXZ5" s="101"/>
      <c r="BYA5" s="70"/>
      <c r="BYB5" s="70"/>
      <c r="BYC5" s="70"/>
      <c r="BYD5" s="70"/>
      <c r="BYE5" s="70"/>
      <c r="BYF5" s="101"/>
      <c r="BYG5" s="101"/>
      <c r="BYH5" s="70"/>
      <c r="BYI5" s="70"/>
      <c r="BYJ5" s="70"/>
      <c r="BYK5" s="70"/>
      <c r="BYL5" s="70"/>
      <c r="BYM5" s="101"/>
      <c r="BYN5" s="101"/>
      <c r="BYO5" s="70"/>
      <c r="BYP5" s="70"/>
      <c r="BYQ5" s="70"/>
      <c r="BYR5" s="70"/>
      <c r="BYS5" s="70"/>
      <c r="BYT5" s="101"/>
      <c r="BYU5" s="101"/>
      <c r="BYV5" s="70"/>
      <c r="BYW5" s="70"/>
      <c r="BYX5" s="70"/>
      <c r="BYY5" s="70"/>
      <c r="BYZ5" s="70"/>
      <c r="BZA5" s="101"/>
      <c r="BZB5" s="101"/>
      <c r="BZC5" s="101"/>
      <c r="BZD5" s="101"/>
      <c r="BZE5" s="101"/>
      <c r="BZF5" s="101"/>
      <c r="BZG5" s="101"/>
      <c r="BZH5" s="101"/>
      <c r="BZI5" s="101"/>
      <c r="BZJ5" s="70"/>
      <c r="BZK5" s="70"/>
      <c r="BZL5" s="70"/>
      <c r="BZM5" s="70"/>
      <c r="BZN5" s="70"/>
      <c r="BZO5" s="101"/>
      <c r="BZP5" s="101"/>
      <c r="BZQ5" s="70"/>
      <c r="BZR5" s="70"/>
      <c r="BZS5" s="70"/>
      <c r="BZT5" s="70"/>
      <c r="BZU5" s="70"/>
      <c r="BZV5" s="101"/>
      <c r="BZW5" s="101"/>
      <c r="BZX5" s="70"/>
      <c r="BZY5" s="70"/>
      <c r="BZZ5" s="70"/>
      <c r="CAA5" s="70"/>
      <c r="CAB5" s="70"/>
      <c r="CAC5" s="101"/>
      <c r="CAD5" s="101"/>
      <c r="CAE5" s="70"/>
      <c r="CAF5" s="70"/>
      <c r="CAG5" s="70"/>
      <c r="CAH5" s="70"/>
      <c r="CAI5" s="70"/>
      <c r="CAJ5" s="101"/>
      <c r="CAK5" s="101"/>
      <c r="CAL5" s="70"/>
      <c r="CAM5" s="70"/>
      <c r="CAN5" s="70"/>
      <c r="CAO5" s="70"/>
      <c r="CAP5" s="70"/>
      <c r="CAQ5" s="101"/>
      <c r="CAR5" s="101"/>
      <c r="CAS5" s="101"/>
      <c r="CAT5" s="101"/>
      <c r="CAU5" s="101"/>
      <c r="CAV5" s="101"/>
      <c r="CAW5" s="101"/>
      <c r="CAX5" s="101"/>
      <c r="CAY5" s="101"/>
      <c r="CAZ5" s="70"/>
      <c r="CBA5" s="70"/>
      <c r="CBB5" s="70"/>
      <c r="CBC5" s="70"/>
      <c r="CBD5" s="70"/>
      <c r="CBE5" s="102"/>
      <c r="CBF5" s="103"/>
      <c r="CBG5" s="103"/>
      <c r="CBH5" s="103"/>
      <c r="CBI5" s="103"/>
      <c r="CBJ5" s="103"/>
      <c r="CBK5" s="103"/>
      <c r="CBL5" s="104"/>
      <c r="CBM5" s="99"/>
      <c r="CBN5" s="70"/>
      <c r="CBO5" s="70"/>
      <c r="CBP5" s="70"/>
      <c r="CBQ5" s="70"/>
      <c r="CBR5" s="70"/>
      <c r="CBS5" s="104"/>
      <c r="CBT5" s="99"/>
      <c r="CBU5" s="99"/>
      <c r="CBV5" s="99"/>
      <c r="CBW5" s="99"/>
      <c r="CBX5" s="99"/>
      <c r="CBY5" s="99"/>
      <c r="CBZ5" s="104"/>
      <c r="CCA5" s="99"/>
      <c r="CCB5" s="99"/>
      <c r="CCC5" s="99"/>
      <c r="CCD5" s="99"/>
      <c r="CCE5" s="99"/>
      <c r="CCF5" s="99"/>
      <c r="CCG5" s="104"/>
      <c r="CCH5" s="99"/>
      <c r="CCI5" s="70"/>
      <c r="CCJ5" s="70"/>
      <c r="CCK5" s="70"/>
      <c r="CCL5" s="70"/>
      <c r="CCM5" s="70"/>
      <c r="CCN5" s="104"/>
      <c r="CCO5" s="99"/>
      <c r="CCP5" s="70"/>
      <c r="CCQ5" s="70"/>
      <c r="CCR5" s="70"/>
      <c r="CCS5" s="70"/>
      <c r="CCT5" s="70"/>
      <c r="CCU5" s="104"/>
      <c r="CCV5" s="99"/>
      <c r="CCW5" s="70"/>
      <c r="CCX5" s="70"/>
      <c r="CCY5" s="70"/>
      <c r="CCZ5" s="70"/>
      <c r="CDA5" s="70"/>
      <c r="CDB5" s="104"/>
      <c r="CDC5" s="105"/>
    </row>
    <row r="6" spans="1:2916" s="21" customFormat="1" ht="15.95" customHeight="1">
      <c r="A6" s="20" t="s">
        <v>12</v>
      </c>
      <c r="B6" s="199" t="s">
        <v>54</v>
      </c>
      <c r="C6" s="200"/>
      <c r="D6" s="200"/>
      <c r="E6" s="200"/>
      <c r="F6" s="200"/>
      <c r="G6" s="201"/>
      <c r="H6" s="202">
        <f>O6+7</f>
        <v>44673</v>
      </c>
      <c r="I6" s="203"/>
      <c r="J6" s="203"/>
      <c r="K6" s="203"/>
      <c r="L6" s="203"/>
      <c r="M6" s="203"/>
      <c r="N6" s="204"/>
      <c r="O6" s="202">
        <f>V6+1</f>
        <v>44666</v>
      </c>
      <c r="P6" s="203"/>
      <c r="Q6" s="203"/>
      <c r="R6" s="203"/>
      <c r="S6" s="203"/>
      <c r="T6" s="203"/>
      <c r="U6" s="204"/>
      <c r="V6" s="202">
        <f>AC6+6</f>
        <v>44665</v>
      </c>
      <c r="W6" s="203"/>
      <c r="X6" s="203"/>
      <c r="Y6" s="203"/>
      <c r="Z6" s="203"/>
      <c r="AA6" s="203"/>
      <c r="AB6" s="204"/>
      <c r="AC6" s="202">
        <f>AJ6+1</f>
        <v>44659</v>
      </c>
      <c r="AD6" s="203"/>
      <c r="AE6" s="203"/>
      <c r="AF6" s="203"/>
      <c r="AG6" s="203"/>
      <c r="AH6" s="203"/>
      <c r="AI6" s="204"/>
      <c r="AJ6" s="202">
        <f>AQ6+6</f>
        <v>44658</v>
      </c>
      <c r="AK6" s="203"/>
      <c r="AL6" s="203"/>
      <c r="AM6" s="203"/>
      <c r="AN6" s="203"/>
      <c r="AO6" s="203"/>
      <c r="AP6" s="204"/>
      <c r="AQ6" s="202">
        <f>AX6+8</f>
        <v>44652</v>
      </c>
      <c r="AR6" s="203"/>
      <c r="AS6" s="203"/>
      <c r="AT6" s="203"/>
      <c r="AU6" s="203"/>
      <c r="AV6" s="203"/>
      <c r="AW6" s="204"/>
      <c r="AX6" s="202">
        <f>BE6+6</f>
        <v>44644</v>
      </c>
      <c r="AY6" s="203"/>
      <c r="AZ6" s="203"/>
      <c r="BA6" s="203"/>
      <c r="BB6" s="203"/>
      <c r="BC6" s="203"/>
      <c r="BD6" s="204"/>
      <c r="BE6" s="202">
        <f>BL6+1</f>
        <v>44638</v>
      </c>
      <c r="BF6" s="203"/>
      <c r="BG6" s="203"/>
      <c r="BH6" s="203"/>
      <c r="BI6" s="203"/>
      <c r="BJ6" s="203"/>
      <c r="BK6" s="204"/>
      <c r="BL6" s="202">
        <f>BS6+6</f>
        <v>44637</v>
      </c>
      <c r="BM6" s="203"/>
      <c r="BN6" s="203"/>
      <c r="BO6" s="203"/>
      <c r="BP6" s="203"/>
      <c r="BQ6" s="203"/>
      <c r="BR6" s="204"/>
      <c r="BS6" s="199">
        <f>BZ6+7</f>
        <v>44631</v>
      </c>
      <c r="BT6" s="200"/>
      <c r="BU6" s="200"/>
      <c r="BV6" s="200"/>
      <c r="BW6" s="200"/>
      <c r="BX6" s="200"/>
      <c r="BY6" s="201"/>
      <c r="BZ6" s="199">
        <f>CG6+7</f>
        <v>44624</v>
      </c>
      <c r="CA6" s="200"/>
      <c r="CB6" s="200"/>
      <c r="CC6" s="200"/>
      <c r="CD6" s="200"/>
      <c r="CE6" s="200"/>
      <c r="CF6" s="201"/>
      <c r="CG6" s="199">
        <f>CN6+7</f>
        <v>44617</v>
      </c>
      <c r="CH6" s="200"/>
      <c r="CI6" s="200"/>
      <c r="CJ6" s="200"/>
      <c r="CK6" s="200"/>
      <c r="CL6" s="200"/>
      <c r="CM6" s="201"/>
      <c r="CN6" s="199">
        <f>CU6+7</f>
        <v>44610</v>
      </c>
      <c r="CO6" s="200"/>
      <c r="CP6" s="200"/>
      <c r="CQ6" s="200"/>
      <c r="CR6" s="200"/>
      <c r="CS6" s="200"/>
      <c r="CT6" s="201"/>
      <c r="CU6" s="199">
        <f>DB6+7</f>
        <v>44603</v>
      </c>
      <c r="CV6" s="200"/>
      <c r="CW6" s="200"/>
      <c r="CX6" s="200"/>
      <c r="CY6" s="200"/>
      <c r="CZ6" s="200"/>
      <c r="DA6" s="201"/>
      <c r="DB6" s="199">
        <f>DI6+7</f>
        <v>44596</v>
      </c>
      <c r="DC6" s="200"/>
      <c r="DD6" s="200"/>
      <c r="DE6" s="200"/>
      <c r="DF6" s="200"/>
      <c r="DG6" s="200"/>
      <c r="DH6" s="201"/>
      <c r="DI6" s="199">
        <f>DP6+7</f>
        <v>44589</v>
      </c>
      <c r="DJ6" s="200"/>
      <c r="DK6" s="200"/>
      <c r="DL6" s="200"/>
      <c r="DM6" s="200"/>
      <c r="DN6" s="200"/>
      <c r="DO6" s="201"/>
      <c r="DP6" s="199">
        <f>DW6+7</f>
        <v>44582</v>
      </c>
      <c r="DQ6" s="200"/>
      <c r="DR6" s="200"/>
      <c r="DS6" s="200"/>
      <c r="DT6" s="200"/>
      <c r="DU6" s="200"/>
      <c r="DV6" s="201"/>
      <c r="DW6" s="199">
        <f>ED6+7</f>
        <v>44575</v>
      </c>
      <c r="DX6" s="200"/>
      <c r="DY6" s="200"/>
      <c r="DZ6" s="200"/>
      <c r="EA6" s="200"/>
      <c r="EB6" s="200"/>
      <c r="EC6" s="201"/>
      <c r="ED6" s="199">
        <f>EK6+7</f>
        <v>44568</v>
      </c>
      <c r="EE6" s="200"/>
      <c r="EF6" s="200"/>
      <c r="EG6" s="200"/>
      <c r="EH6" s="200"/>
      <c r="EI6" s="200"/>
      <c r="EJ6" s="201"/>
      <c r="EK6" s="199">
        <f>ER6+7</f>
        <v>44561</v>
      </c>
      <c r="EL6" s="200"/>
      <c r="EM6" s="200"/>
      <c r="EN6" s="200"/>
      <c r="EO6" s="200"/>
      <c r="EP6" s="200"/>
      <c r="EQ6" s="201"/>
      <c r="ER6" s="199">
        <f>EY6+7</f>
        <v>44554</v>
      </c>
      <c r="ES6" s="200"/>
      <c r="ET6" s="200"/>
      <c r="EU6" s="200"/>
      <c r="EV6" s="200"/>
      <c r="EW6" s="200"/>
      <c r="EX6" s="201"/>
      <c r="EY6" s="199">
        <f>FF6+7</f>
        <v>44547</v>
      </c>
      <c r="EZ6" s="200"/>
      <c r="FA6" s="200"/>
      <c r="FB6" s="200"/>
      <c r="FC6" s="200"/>
      <c r="FD6" s="200"/>
      <c r="FE6" s="201"/>
      <c r="FF6" s="199">
        <f>FM6+7</f>
        <v>44540</v>
      </c>
      <c r="FG6" s="200"/>
      <c r="FH6" s="200"/>
      <c r="FI6" s="200"/>
      <c r="FJ6" s="200"/>
      <c r="FK6" s="200"/>
      <c r="FL6" s="201"/>
      <c r="FM6" s="199">
        <f>FT6+7</f>
        <v>44533</v>
      </c>
      <c r="FN6" s="200"/>
      <c r="FO6" s="200"/>
      <c r="FP6" s="200"/>
      <c r="FQ6" s="200"/>
      <c r="FR6" s="200"/>
      <c r="FS6" s="201"/>
      <c r="FT6" s="199">
        <f>GA6+7</f>
        <v>44526</v>
      </c>
      <c r="FU6" s="200"/>
      <c r="FV6" s="200"/>
      <c r="FW6" s="200"/>
      <c r="FX6" s="200"/>
      <c r="FY6" s="200"/>
      <c r="FZ6" s="201"/>
      <c r="GA6" s="199">
        <f>GH6+7</f>
        <v>44519</v>
      </c>
      <c r="GB6" s="200"/>
      <c r="GC6" s="200"/>
      <c r="GD6" s="200"/>
      <c r="GE6" s="200"/>
      <c r="GF6" s="200"/>
      <c r="GG6" s="201"/>
      <c r="GH6" s="199">
        <f>GO6+7</f>
        <v>44512</v>
      </c>
      <c r="GI6" s="200"/>
      <c r="GJ6" s="200"/>
      <c r="GK6" s="200"/>
      <c r="GL6" s="200"/>
      <c r="GM6" s="200"/>
      <c r="GN6" s="201"/>
      <c r="GO6" s="199">
        <f>GV6+7</f>
        <v>44505</v>
      </c>
      <c r="GP6" s="200"/>
      <c r="GQ6" s="200"/>
      <c r="GR6" s="200"/>
      <c r="GS6" s="200"/>
      <c r="GT6" s="200"/>
      <c r="GU6" s="201"/>
      <c r="GV6" s="199">
        <f>HC6+7</f>
        <v>44498</v>
      </c>
      <c r="GW6" s="200"/>
      <c r="GX6" s="200"/>
      <c r="GY6" s="200"/>
      <c r="GZ6" s="200"/>
      <c r="HA6" s="200"/>
      <c r="HB6" s="201"/>
      <c r="HC6" s="199">
        <f>HJ6+7</f>
        <v>44491</v>
      </c>
      <c r="HD6" s="200"/>
      <c r="HE6" s="200"/>
      <c r="HF6" s="200"/>
      <c r="HG6" s="200"/>
      <c r="HH6" s="200"/>
      <c r="HI6" s="201"/>
      <c r="HJ6" s="199">
        <f>HQ6+7</f>
        <v>44484</v>
      </c>
      <c r="HK6" s="200"/>
      <c r="HL6" s="200"/>
      <c r="HM6" s="200"/>
      <c r="HN6" s="200"/>
      <c r="HO6" s="200"/>
      <c r="HP6" s="201"/>
      <c r="HQ6" s="199">
        <f>HX6+7</f>
        <v>44477</v>
      </c>
      <c r="HR6" s="200"/>
      <c r="HS6" s="200"/>
      <c r="HT6" s="200"/>
      <c r="HU6" s="200"/>
      <c r="HV6" s="200"/>
      <c r="HW6" s="201"/>
      <c r="HX6" s="199">
        <f>IE6+7</f>
        <v>44470</v>
      </c>
      <c r="HY6" s="200"/>
      <c r="HZ6" s="200"/>
      <c r="IA6" s="200"/>
      <c r="IB6" s="200"/>
      <c r="IC6" s="200"/>
      <c r="ID6" s="201"/>
      <c r="IE6" s="199">
        <f>IL6+7</f>
        <v>44463</v>
      </c>
      <c r="IF6" s="200"/>
      <c r="IG6" s="200"/>
      <c r="IH6" s="200"/>
      <c r="II6" s="200"/>
      <c r="IJ6" s="200"/>
      <c r="IK6" s="201"/>
      <c r="IL6" s="199">
        <f>IS6+7</f>
        <v>44456</v>
      </c>
      <c r="IM6" s="200"/>
      <c r="IN6" s="200"/>
      <c r="IO6" s="200"/>
      <c r="IP6" s="200"/>
      <c r="IQ6" s="200"/>
      <c r="IR6" s="201"/>
      <c r="IS6" s="199">
        <f>IZ6+7</f>
        <v>44449</v>
      </c>
      <c r="IT6" s="200"/>
      <c r="IU6" s="200"/>
      <c r="IV6" s="200"/>
      <c r="IW6" s="200"/>
      <c r="IX6" s="200"/>
      <c r="IY6" s="201"/>
      <c r="IZ6" s="199">
        <f>JG6+7</f>
        <v>44442</v>
      </c>
      <c r="JA6" s="200"/>
      <c r="JB6" s="200"/>
      <c r="JC6" s="200"/>
      <c r="JD6" s="200"/>
      <c r="JE6" s="200"/>
      <c r="JF6" s="201"/>
      <c r="JG6" s="199">
        <f>JN6+7</f>
        <v>44435</v>
      </c>
      <c r="JH6" s="200"/>
      <c r="JI6" s="200"/>
      <c r="JJ6" s="200"/>
      <c r="JK6" s="200"/>
      <c r="JL6" s="200"/>
      <c r="JM6" s="201"/>
      <c r="JN6" s="199">
        <f>JU6+7</f>
        <v>44428</v>
      </c>
      <c r="JO6" s="200"/>
      <c r="JP6" s="200"/>
      <c r="JQ6" s="200"/>
      <c r="JR6" s="200"/>
      <c r="JS6" s="200"/>
      <c r="JT6" s="201"/>
      <c r="JU6" s="199">
        <f>KB6+7</f>
        <v>44421</v>
      </c>
      <c r="JV6" s="200"/>
      <c r="JW6" s="200"/>
      <c r="JX6" s="200"/>
      <c r="JY6" s="200"/>
      <c r="JZ6" s="200"/>
      <c r="KA6" s="201"/>
      <c r="KB6" s="199">
        <f>KI6+7</f>
        <v>44414</v>
      </c>
      <c r="KC6" s="200"/>
      <c r="KD6" s="200"/>
      <c r="KE6" s="200"/>
      <c r="KF6" s="200"/>
      <c r="KG6" s="200"/>
      <c r="KH6" s="201"/>
      <c r="KI6" s="199">
        <f>KP6+7</f>
        <v>44407</v>
      </c>
      <c r="KJ6" s="200"/>
      <c r="KK6" s="200"/>
      <c r="KL6" s="200"/>
      <c r="KM6" s="200"/>
      <c r="KN6" s="200"/>
      <c r="KO6" s="201"/>
      <c r="KP6" s="199">
        <f>KW6+7</f>
        <v>44400</v>
      </c>
      <c r="KQ6" s="200"/>
      <c r="KR6" s="200"/>
      <c r="KS6" s="200"/>
      <c r="KT6" s="200"/>
      <c r="KU6" s="200"/>
      <c r="KV6" s="201"/>
      <c r="KW6" s="199">
        <f>LD6+7</f>
        <v>44393</v>
      </c>
      <c r="KX6" s="200"/>
      <c r="KY6" s="200"/>
      <c r="KZ6" s="200"/>
      <c r="LA6" s="200"/>
      <c r="LB6" s="200"/>
      <c r="LC6" s="201"/>
      <c r="LD6" s="199">
        <f>LK6+7</f>
        <v>44386</v>
      </c>
      <c r="LE6" s="200"/>
      <c r="LF6" s="200"/>
      <c r="LG6" s="200"/>
      <c r="LH6" s="200"/>
      <c r="LI6" s="200"/>
      <c r="LJ6" s="201"/>
      <c r="LK6" s="199">
        <f>LR6+7</f>
        <v>44379</v>
      </c>
      <c r="LL6" s="200"/>
      <c r="LM6" s="200"/>
      <c r="LN6" s="200"/>
      <c r="LO6" s="200"/>
      <c r="LP6" s="200"/>
      <c r="LQ6" s="201"/>
      <c r="LR6" s="199">
        <f>LY6+7</f>
        <v>44372</v>
      </c>
      <c r="LS6" s="200"/>
      <c r="LT6" s="200"/>
      <c r="LU6" s="200"/>
      <c r="LV6" s="200"/>
      <c r="LW6" s="200"/>
      <c r="LX6" s="201"/>
      <c r="LY6" s="199">
        <f>MF6+7</f>
        <v>44365</v>
      </c>
      <c r="LZ6" s="200"/>
      <c r="MA6" s="200"/>
      <c r="MB6" s="200"/>
      <c r="MC6" s="200"/>
      <c r="MD6" s="200"/>
      <c r="ME6" s="201"/>
      <c r="MF6" s="199">
        <f>MM6+7</f>
        <v>44358</v>
      </c>
      <c r="MG6" s="200"/>
      <c r="MH6" s="200"/>
      <c r="MI6" s="200"/>
      <c r="MJ6" s="200"/>
      <c r="MK6" s="200"/>
      <c r="ML6" s="201"/>
      <c r="MM6" s="199">
        <f t="shared" ref="MM6" si="0">MT6+1</f>
        <v>44351</v>
      </c>
      <c r="MN6" s="200"/>
      <c r="MO6" s="200"/>
      <c r="MP6" s="200"/>
      <c r="MQ6" s="200"/>
      <c r="MR6" s="200"/>
      <c r="MS6" s="201"/>
      <c r="MT6" s="199">
        <f t="shared" ref="MT6" si="1">NA6+1</f>
        <v>44350</v>
      </c>
      <c r="MU6" s="200"/>
      <c r="MV6" s="200"/>
      <c r="MW6" s="200"/>
      <c r="MX6" s="200"/>
      <c r="MY6" s="200"/>
      <c r="MZ6" s="201"/>
      <c r="NA6" s="199">
        <f t="shared" ref="NA6" si="2">NH6+1</f>
        <v>44349</v>
      </c>
      <c r="NB6" s="200"/>
      <c r="NC6" s="200"/>
      <c r="ND6" s="200"/>
      <c r="NE6" s="200"/>
      <c r="NF6" s="200"/>
      <c r="NG6" s="201"/>
      <c r="NH6" s="199">
        <f t="shared" ref="NH6" si="3">NO6+1</f>
        <v>44348</v>
      </c>
      <c r="NI6" s="200"/>
      <c r="NJ6" s="200"/>
      <c r="NK6" s="200"/>
      <c r="NL6" s="200"/>
      <c r="NM6" s="200"/>
      <c r="NN6" s="201"/>
      <c r="NO6" s="199">
        <f t="shared" ref="NO6" si="4">NV6+1</f>
        <v>44347</v>
      </c>
      <c r="NP6" s="200"/>
      <c r="NQ6" s="200"/>
      <c r="NR6" s="200"/>
      <c r="NS6" s="200"/>
      <c r="NT6" s="200"/>
      <c r="NU6" s="201"/>
      <c r="NV6" s="199">
        <f t="shared" ref="NV6" si="5">OC6+1</f>
        <v>44346</v>
      </c>
      <c r="NW6" s="200"/>
      <c r="NX6" s="200"/>
      <c r="NY6" s="200"/>
      <c r="NZ6" s="200"/>
      <c r="OA6" s="200"/>
      <c r="OB6" s="201"/>
      <c r="OC6" s="199">
        <f t="shared" ref="OC6" si="6">OJ6+1</f>
        <v>44345</v>
      </c>
      <c r="OD6" s="200"/>
      <c r="OE6" s="200"/>
      <c r="OF6" s="200"/>
      <c r="OG6" s="200"/>
      <c r="OH6" s="200"/>
      <c r="OI6" s="201"/>
      <c r="OJ6" s="199">
        <f t="shared" ref="OJ6" si="7">OQ6+1</f>
        <v>44344</v>
      </c>
      <c r="OK6" s="200"/>
      <c r="OL6" s="200"/>
      <c r="OM6" s="200"/>
      <c r="ON6" s="200"/>
      <c r="OO6" s="200"/>
      <c r="OP6" s="201"/>
      <c r="OQ6" s="199">
        <f t="shared" ref="OQ6" si="8">OX6+1</f>
        <v>44343</v>
      </c>
      <c r="OR6" s="200"/>
      <c r="OS6" s="200"/>
      <c r="OT6" s="200"/>
      <c r="OU6" s="200"/>
      <c r="OV6" s="200"/>
      <c r="OW6" s="201"/>
      <c r="OX6" s="199">
        <f t="shared" ref="OX6" si="9">PE6+1</f>
        <v>44342</v>
      </c>
      <c r="OY6" s="200"/>
      <c r="OZ6" s="200"/>
      <c r="PA6" s="200"/>
      <c r="PB6" s="200"/>
      <c r="PC6" s="200"/>
      <c r="PD6" s="201"/>
      <c r="PE6" s="199">
        <f t="shared" ref="PE6" si="10">PL6+1</f>
        <v>44341</v>
      </c>
      <c r="PF6" s="200"/>
      <c r="PG6" s="200"/>
      <c r="PH6" s="200"/>
      <c r="PI6" s="200"/>
      <c r="PJ6" s="200"/>
      <c r="PK6" s="201"/>
      <c r="PL6" s="199">
        <f t="shared" ref="PL6" si="11">PS6+1</f>
        <v>44340</v>
      </c>
      <c r="PM6" s="200"/>
      <c r="PN6" s="200"/>
      <c r="PO6" s="200"/>
      <c r="PP6" s="200"/>
      <c r="PQ6" s="200"/>
      <c r="PR6" s="201"/>
      <c r="PS6" s="199">
        <f t="shared" ref="PS6" si="12">PZ6+1</f>
        <v>44339</v>
      </c>
      <c r="PT6" s="200"/>
      <c r="PU6" s="200"/>
      <c r="PV6" s="200"/>
      <c r="PW6" s="200"/>
      <c r="PX6" s="200"/>
      <c r="PY6" s="201"/>
      <c r="PZ6" s="199">
        <f t="shared" ref="PZ6" si="13">QG6+1</f>
        <v>44338</v>
      </c>
      <c r="QA6" s="200"/>
      <c r="QB6" s="200"/>
      <c r="QC6" s="200"/>
      <c r="QD6" s="200"/>
      <c r="QE6" s="200"/>
      <c r="QF6" s="201"/>
      <c r="QG6" s="199">
        <f t="shared" ref="QG6" si="14">QN6+1</f>
        <v>44337</v>
      </c>
      <c r="QH6" s="200"/>
      <c r="QI6" s="200"/>
      <c r="QJ6" s="200"/>
      <c r="QK6" s="200"/>
      <c r="QL6" s="200"/>
      <c r="QM6" s="201"/>
      <c r="QN6" s="199">
        <f t="shared" ref="QN6" si="15">QU6+1</f>
        <v>44336</v>
      </c>
      <c r="QO6" s="200"/>
      <c r="QP6" s="200"/>
      <c r="QQ6" s="200"/>
      <c r="QR6" s="200"/>
      <c r="QS6" s="200"/>
      <c r="QT6" s="201"/>
      <c r="QU6" s="199">
        <f t="shared" ref="QU6" si="16">RB6+1</f>
        <v>44335</v>
      </c>
      <c r="QV6" s="200"/>
      <c r="QW6" s="200"/>
      <c r="QX6" s="200"/>
      <c r="QY6" s="200"/>
      <c r="QZ6" s="200"/>
      <c r="RA6" s="201"/>
      <c r="RB6" s="199">
        <f t="shared" ref="RB6" si="17">RI6+1</f>
        <v>44334</v>
      </c>
      <c r="RC6" s="200"/>
      <c r="RD6" s="200"/>
      <c r="RE6" s="200"/>
      <c r="RF6" s="200"/>
      <c r="RG6" s="200"/>
      <c r="RH6" s="201"/>
      <c r="RI6" s="199">
        <f t="shared" ref="RI6" si="18">RP6+1</f>
        <v>44333</v>
      </c>
      <c r="RJ6" s="200"/>
      <c r="RK6" s="200"/>
      <c r="RL6" s="200"/>
      <c r="RM6" s="200"/>
      <c r="RN6" s="200"/>
      <c r="RO6" s="201"/>
      <c r="RP6" s="199">
        <f t="shared" ref="RP6" si="19">RW6+1</f>
        <v>44332</v>
      </c>
      <c r="RQ6" s="200"/>
      <c r="RR6" s="200"/>
      <c r="RS6" s="200"/>
      <c r="RT6" s="200"/>
      <c r="RU6" s="200"/>
      <c r="RV6" s="201"/>
      <c r="RW6" s="199">
        <f t="shared" ref="RW6" si="20">SD6+1</f>
        <v>44331</v>
      </c>
      <c r="RX6" s="200"/>
      <c r="RY6" s="200"/>
      <c r="RZ6" s="200"/>
      <c r="SA6" s="200"/>
      <c r="SB6" s="200"/>
      <c r="SC6" s="201"/>
      <c r="SD6" s="199">
        <f t="shared" ref="SD6" si="21">SK6+1</f>
        <v>44330</v>
      </c>
      <c r="SE6" s="200"/>
      <c r="SF6" s="200"/>
      <c r="SG6" s="200"/>
      <c r="SH6" s="200"/>
      <c r="SI6" s="200"/>
      <c r="SJ6" s="201"/>
      <c r="SK6" s="199">
        <f t="shared" ref="SK6" si="22">SR6+1</f>
        <v>44329</v>
      </c>
      <c r="SL6" s="200"/>
      <c r="SM6" s="200"/>
      <c r="SN6" s="200"/>
      <c r="SO6" s="200"/>
      <c r="SP6" s="200"/>
      <c r="SQ6" s="201"/>
      <c r="SR6" s="199">
        <f t="shared" ref="SR6" si="23">SY6+1</f>
        <v>44328</v>
      </c>
      <c r="SS6" s="200"/>
      <c r="ST6" s="200"/>
      <c r="SU6" s="200"/>
      <c r="SV6" s="200"/>
      <c r="SW6" s="200"/>
      <c r="SX6" s="201"/>
      <c r="SY6" s="199">
        <f t="shared" ref="SY6" si="24">TF6+1</f>
        <v>44327</v>
      </c>
      <c r="SZ6" s="200"/>
      <c r="TA6" s="200"/>
      <c r="TB6" s="200"/>
      <c r="TC6" s="200"/>
      <c r="TD6" s="200"/>
      <c r="TE6" s="201"/>
      <c r="TF6" s="199">
        <f t="shared" ref="TF6" si="25">TM6+1</f>
        <v>44326</v>
      </c>
      <c r="TG6" s="200"/>
      <c r="TH6" s="200"/>
      <c r="TI6" s="200"/>
      <c r="TJ6" s="200"/>
      <c r="TK6" s="200"/>
      <c r="TL6" s="201"/>
      <c r="TM6" s="199">
        <f t="shared" ref="TM6" si="26">TT6+1</f>
        <v>44325</v>
      </c>
      <c r="TN6" s="200"/>
      <c r="TO6" s="200"/>
      <c r="TP6" s="200"/>
      <c r="TQ6" s="200"/>
      <c r="TR6" s="200"/>
      <c r="TS6" s="201"/>
      <c r="TT6" s="199">
        <f t="shared" ref="TT6" si="27">UA6+1</f>
        <v>44324</v>
      </c>
      <c r="TU6" s="200"/>
      <c r="TV6" s="200"/>
      <c r="TW6" s="200"/>
      <c r="TX6" s="200"/>
      <c r="TY6" s="200"/>
      <c r="TZ6" s="201"/>
      <c r="UA6" s="199">
        <f t="shared" ref="UA6" si="28">UH6+1</f>
        <v>44323</v>
      </c>
      <c r="UB6" s="200"/>
      <c r="UC6" s="200"/>
      <c r="UD6" s="200"/>
      <c r="UE6" s="200"/>
      <c r="UF6" s="200"/>
      <c r="UG6" s="201"/>
      <c r="UH6" s="199">
        <f t="shared" ref="UH6" si="29">UO6+1</f>
        <v>44322</v>
      </c>
      <c r="UI6" s="200"/>
      <c r="UJ6" s="200"/>
      <c r="UK6" s="200"/>
      <c r="UL6" s="200"/>
      <c r="UM6" s="200"/>
      <c r="UN6" s="201"/>
      <c r="UO6" s="199">
        <f t="shared" ref="UO6" si="30">UV6+1</f>
        <v>44321</v>
      </c>
      <c r="UP6" s="200"/>
      <c r="UQ6" s="200"/>
      <c r="UR6" s="200"/>
      <c r="US6" s="200"/>
      <c r="UT6" s="200"/>
      <c r="UU6" s="201"/>
      <c r="UV6" s="199">
        <f t="shared" ref="UV6" si="31">VC6+1</f>
        <v>44320</v>
      </c>
      <c r="UW6" s="200"/>
      <c r="UX6" s="200"/>
      <c r="UY6" s="200"/>
      <c r="UZ6" s="200"/>
      <c r="VA6" s="200"/>
      <c r="VB6" s="201"/>
      <c r="VC6" s="199">
        <f t="shared" ref="VC6" si="32">VJ6+1</f>
        <v>44319</v>
      </c>
      <c r="VD6" s="200"/>
      <c r="VE6" s="200"/>
      <c r="VF6" s="200"/>
      <c r="VG6" s="200"/>
      <c r="VH6" s="200"/>
      <c r="VI6" s="201"/>
      <c r="VJ6" s="199">
        <f t="shared" ref="VJ6" si="33">VQ6+1</f>
        <v>44318</v>
      </c>
      <c r="VK6" s="200"/>
      <c r="VL6" s="200"/>
      <c r="VM6" s="200"/>
      <c r="VN6" s="200"/>
      <c r="VO6" s="200"/>
      <c r="VP6" s="201"/>
      <c r="VQ6" s="199">
        <f t="shared" ref="VQ6" si="34">VX6+1</f>
        <v>44317</v>
      </c>
      <c r="VR6" s="200"/>
      <c r="VS6" s="200"/>
      <c r="VT6" s="200"/>
      <c r="VU6" s="200"/>
      <c r="VV6" s="200"/>
      <c r="VW6" s="201"/>
      <c r="VX6" s="199">
        <f t="shared" ref="VX6" si="35">WE6+1</f>
        <v>44316</v>
      </c>
      <c r="VY6" s="200"/>
      <c r="VZ6" s="200"/>
      <c r="WA6" s="200"/>
      <c r="WB6" s="200"/>
      <c r="WC6" s="200"/>
      <c r="WD6" s="201"/>
      <c r="WE6" s="199">
        <f t="shared" ref="WE6" si="36">WL6+1</f>
        <v>44315</v>
      </c>
      <c r="WF6" s="200"/>
      <c r="WG6" s="200"/>
      <c r="WH6" s="200"/>
      <c r="WI6" s="200"/>
      <c r="WJ6" s="200"/>
      <c r="WK6" s="201"/>
      <c r="WL6" s="199">
        <f t="shared" ref="WL6" si="37">WS6+1</f>
        <v>44314</v>
      </c>
      <c r="WM6" s="200"/>
      <c r="WN6" s="200"/>
      <c r="WO6" s="200"/>
      <c r="WP6" s="200"/>
      <c r="WQ6" s="200"/>
      <c r="WR6" s="201"/>
      <c r="WS6" s="199">
        <f t="shared" ref="WS6" si="38">WZ6+1</f>
        <v>44313</v>
      </c>
      <c r="WT6" s="200"/>
      <c r="WU6" s="200"/>
      <c r="WV6" s="200"/>
      <c r="WW6" s="200"/>
      <c r="WX6" s="200"/>
      <c r="WY6" s="201"/>
      <c r="WZ6" s="199">
        <f t="shared" ref="WZ6" si="39">XG6+1</f>
        <v>44312</v>
      </c>
      <c r="XA6" s="200"/>
      <c r="XB6" s="200"/>
      <c r="XC6" s="200"/>
      <c r="XD6" s="200"/>
      <c r="XE6" s="200"/>
      <c r="XF6" s="201"/>
      <c r="XG6" s="199">
        <f t="shared" ref="XG6" si="40">XN6+1</f>
        <v>44311</v>
      </c>
      <c r="XH6" s="200"/>
      <c r="XI6" s="200"/>
      <c r="XJ6" s="200"/>
      <c r="XK6" s="200"/>
      <c r="XL6" s="200"/>
      <c r="XM6" s="201"/>
      <c r="XN6" s="199">
        <f t="shared" ref="XN6" si="41">XU6+1</f>
        <v>44310</v>
      </c>
      <c r="XO6" s="200"/>
      <c r="XP6" s="200"/>
      <c r="XQ6" s="200"/>
      <c r="XR6" s="200"/>
      <c r="XS6" s="200"/>
      <c r="XT6" s="201"/>
      <c r="XU6" s="199">
        <f t="shared" ref="XU6" si="42">YB6+1</f>
        <v>44309</v>
      </c>
      <c r="XV6" s="200"/>
      <c r="XW6" s="200"/>
      <c r="XX6" s="200"/>
      <c r="XY6" s="200"/>
      <c r="XZ6" s="200"/>
      <c r="YA6" s="201"/>
      <c r="YB6" s="199">
        <f t="shared" ref="YB6" si="43">YI6+1</f>
        <v>44308</v>
      </c>
      <c r="YC6" s="200"/>
      <c r="YD6" s="200"/>
      <c r="YE6" s="200"/>
      <c r="YF6" s="200"/>
      <c r="YG6" s="200"/>
      <c r="YH6" s="201"/>
      <c r="YI6" s="199">
        <f t="shared" ref="YI6" si="44">YP6+1</f>
        <v>44307</v>
      </c>
      <c r="YJ6" s="200"/>
      <c r="YK6" s="200"/>
      <c r="YL6" s="200"/>
      <c r="YM6" s="200"/>
      <c r="YN6" s="200"/>
      <c r="YO6" s="201"/>
      <c r="YP6" s="199">
        <f t="shared" ref="YP6" si="45">YW6+1</f>
        <v>44306</v>
      </c>
      <c r="YQ6" s="200"/>
      <c r="YR6" s="200"/>
      <c r="YS6" s="200"/>
      <c r="YT6" s="200"/>
      <c r="YU6" s="200"/>
      <c r="YV6" s="201"/>
      <c r="YW6" s="199">
        <f t="shared" ref="YW6" si="46">ZD6+1</f>
        <v>44305</v>
      </c>
      <c r="YX6" s="200"/>
      <c r="YY6" s="200"/>
      <c r="YZ6" s="200"/>
      <c r="ZA6" s="200"/>
      <c r="ZB6" s="200"/>
      <c r="ZC6" s="201"/>
      <c r="ZD6" s="199">
        <f t="shared" ref="ZD6" si="47">ZK6+1</f>
        <v>44304</v>
      </c>
      <c r="ZE6" s="200"/>
      <c r="ZF6" s="200"/>
      <c r="ZG6" s="200"/>
      <c r="ZH6" s="200"/>
      <c r="ZI6" s="200"/>
      <c r="ZJ6" s="201"/>
      <c r="ZK6" s="199">
        <f t="shared" ref="ZK6" si="48">ZR6+1</f>
        <v>44303</v>
      </c>
      <c r="ZL6" s="200"/>
      <c r="ZM6" s="200"/>
      <c r="ZN6" s="200"/>
      <c r="ZO6" s="200"/>
      <c r="ZP6" s="200"/>
      <c r="ZQ6" s="201"/>
      <c r="ZR6" s="199">
        <f t="shared" ref="ZR6" si="49">ZY6+1</f>
        <v>44302</v>
      </c>
      <c r="ZS6" s="200"/>
      <c r="ZT6" s="200"/>
      <c r="ZU6" s="200"/>
      <c r="ZV6" s="200"/>
      <c r="ZW6" s="200"/>
      <c r="ZX6" s="201"/>
      <c r="ZY6" s="199">
        <f t="shared" ref="ZY6" si="50">AAF6+1</f>
        <v>44301</v>
      </c>
      <c r="ZZ6" s="200"/>
      <c r="AAA6" s="200"/>
      <c r="AAB6" s="200"/>
      <c r="AAC6" s="200"/>
      <c r="AAD6" s="200"/>
      <c r="AAE6" s="201"/>
      <c r="AAF6" s="199">
        <f t="shared" ref="AAF6" si="51">AAM6+1</f>
        <v>44300</v>
      </c>
      <c r="AAG6" s="200"/>
      <c r="AAH6" s="200"/>
      <c r="AAI6" s="200"/>
      <c r="AAJ6" s="200"/>
      <c r="AAK6" s="200"/>
      <c r="AAL6" s="201"/>
      <c r="AAM6" s="199">
        <f t="shared" ref="AAM6" si="52">AAT6+1</f>
        <v>44299</v>
      </c>
      <c r="AAN6" s="200"/>
      <c r="AAO6" s="200"/>
      <c r="AAP6" s="200"/>
      <c r="AAQ6" s="200"/>
      <c r="AAR6" s="200"/>
      <c r="AAS6" s="201"/>
      <c r="AAT6" s="199">
        <f t="shared" ref="AAT6" si="53">ABA6+1</f>
        <v>44298</v>
      </c>
      <c r="AAU6" s="200"/>
      <c r="AAV6" s="200"/>
      <c r="AAW6" s="200"/>
      <c r="AAX6" s="200"/>
      <c r="AAY6" s="200"/>
      <c r="AAZ6" s="201"/>
      <c r="ABA6" s="199">
        <f t="shared" ref="ABA6" si="54">ABH6+1</f>
        <v>44297</v>
      </c>
      <c r="ABB6" s="200"/>
      <c r="ABC6" s="200"/>
      <c r="ABD6" s="200"/>
      <c r="ABE6" s="200"/>
      <c r="ABF6" s="200"/>
      <c r="ABG6" s="201"/>
      <c r="ABH6" s="199">
        <f t="shared" ref="ABH6" si="55">ABO6+1</f>
        <v>44296</v>
      </c>
      <c r="ABI6" s="200"/>
      <c r="ABJ6" s="200"/>
      <c r="ABK6" s="200"/>
      <c r="ABL6" s="200"/>
      <c r="ABM6" s="200"/>
      <c r="ABN6" s="201"/>
      <c r="ABO6" s="199">
        <f t="shared" ref="ABO6" si="56">ABV6+1</f>
        <v>44295</v>
      </c>
      <c r="ABP6" s="200"/>
      <c r="ABQ6" s="200"/>
      <c r="ABR6" s="200"/>
      <c r="ABS6" s="200"/>
      <c r="ABT6" s="200"/>
      <c r="ABU6" s="201"/>
      <c r="ABV6" s="199">
        <f t="shared" ref="ABV6" si="57">ACC6+1</f>
        <v>44294</v>
      </c>
      <c r="ABW6" s="200"/>
      <c r="ABX6" s="200"/>
      <c r="ABY6" s="200"/>
      <c r="ABZ6" s="200"/>
      <c r="ACA6" s="200"/>
      <c r="ACB6" s="201"/>
      <c r="ACC6" s="199">
        <f t="shared" ref="ACC6" si="58">ACJ6+1</f>
        <v>44293</v>
      </c>
      <c r="ACD6" s="200"/>
      <c r="ACE6" s="200"/>
      <c r="ACF6" s="200"/>
      <c r="ACG6" s="200"/>
      <c r="ACH6" s="200"/>
      <c r="ACI6" s="201"/>
      <c r="ACJ6" s="199">
        <f t="shared" ref="ACJ6" si="59">ACQ6+1</f>
        <v>44292</v>
      </c>
      <c r="ACK6" s="200"/>
      <c r="ACL6" s="200"/>
      <c r="ACM6" s="200"/>
      <c r="ACN6" s="200"/>
      <c r="ACO6" s="200"/>
      <c r="ACP6" s="201"/>
      <c r="ACQ6" s="199">
        <f t="shared" ref="ACQ6" si="60">ACX6+1</f>
        <v>44291</v>
      </c>
      <c r="ACR6" s="200"/>
      <c r="ACS6" s="200"/>
      <c r="ACT6" s="200"/>
      <c r="ACU6" s="200"/>
      <c r="ACV6" s="200"/>
      <c r="ACW6" s="201"/>
      <c r="ACX6" s="199">
        <f t="shared" ref="ACX6" si="61">ADE6+1</f>
        <v>44290</v>
      </c>
      <c r="ACY6" s="200"/>
      <c r="ACZ6" s="200"/>
      <c r="ADA6" s="200"/>
      <c r="ADB6" s="200"/>
      <c r="ADC6" s="200"/>
      <c r="ADD6" s="201"/>
      <c r="ADE6" s="199">
        <f t="shared" ref="ADE6" si="62">ADL6+1</f>
        <v>44289</v>
      </c>
      <c r="ADF6" s="200"/>
      <c r="ADG6" s="200"/>
      <c r="ADH6" s="200"/>
      <c r="ADI6" s="200"/>
      <c r="ADJ6" s="200"/>
      <c r="ADK6" s="201"/>
      <c r="ADL6" s="199">
        <f t="shared" ref="ADL6" si="63">ADS6+1</f>
        <v>44288</v>
      </c>
      <c r="ADM6" s="200"/>
      <c r="ADN6" s="200"/>
      <c r="ADO6" s="200"/>
      <c r="ADP6" s="200"/>
      <c r="ADQ6" s="200"/>
      <c r="ADR6" s="201"/>
      <c r="ADS6" s="199">
        <f t="shared" ref="ADS6" si="64">ADZ6+1</f>
        <v>44287</v>
      </c>
      <c r="ADT6" s="200"/>
      <c r="ADU6" s="200"/>
      <c r="ADV6" s="200"/>
      <c r="ADW6" s="200"/>
      <c r="ADX6" s="200"/>
      <c r="ADY6" s="201"/>
      <c r="ADZ6" s="199">
        <f t="shared" ref="ADZ6" si="65">AEG6+1</f>
        <v>44286</v>
      </c>
      <c r="AEA6" s="200"/>
      <c r="AEB6" s="200"/>
      <c r="AEC6" s="200"/>
      <c r="AED6" s="200"/>
      <c r="AEE6" s="200"/>
      <c r="AEF6" s="201"/>
      <c r="AEG6" s="199">
        <f t="shared" ref="AEG6" si="66">AEN6+1</f>
        <v>44285</v>
      </c>
      <c r="AEH6" s="200"/>
      <c r="AEI6" s="200"/>
      <c r="AEJ6" s="200"/>
      <c r="AEK6" s="200"/>
      <c r="AEL6" s="200"/>
      <c r="AEM6" s="201"/>
      <c r="AEN6" s="199">
        <f t="shared" ref="AEN6" si="67">AEU6+1</f>
        <v>44284</v>
      </c>
      <c r="AEO6" s="200"/>
      <c r="AEP6" s="200"/>
      <c r="AEQ6" s="200"/>
      <c r="AER6" s="200"/>
      <c r="AES6" s="200"/>
      <c r="AET6" s="201"/>
      <c r="AEU6" s="199">
        <f t="shared" ref="AEU6" si="68">AFB6+1</f>
        <v>44283</v>
      </c>
      <c r="AEV6" s="200"/>
      <c r="AEW6" s="200"/>
      <c r="AEX6" s="200"/>
      <c r="AEY6" s="200"/>
      <c r="AEZ6" s="200"/>
      <c r="AFA6" s="201"/>
      <c r="AFB6" s="199">
        <f t="shared" ref="AFB6" si="69">AFI6+1</f>
        <v>44282</v>
      </c>
      <c r="AFC6" s="200"/>
      <c r="AFD6" s="200"/>
      <c r="AFE6" s="200"/>
      <c r="AFF6" s="200"/>
      <c r="AFG6" s="200"/>
      <c r="AFH6" s="201"/>
      <c r="AFI6" s="199">
        <f t="shared" ref="AFI6" si="70">AFP6+1</f>
        <v>44281</v>
      </c>
      <c r="AFJ6" s="200"/>
      <c r="AFK6" s="200"/>
      <c r="AFL6" s="200"/>
      <c r="AFM6" s="200"/>
      <c r="AFN6" s="200"/>
      <c r="AFO6" s="201"/>
      <c r="AFP6" s="199">
        <f>AFW6+1</f>
        <v>44280</v>
      </c>
      <c r="AFQ6" s="200"/>
      <c r="AFR6" s="200"/>
      <c r="AFS6" s="200"/>
      <c r="AFT6" s="200"/>
      <c r="AFU6" s="200"/>
      <c r="AFV6" s="201"/>
      <c r="AFW6" s="199">
        <f>AGD6+2</f>
        <v>44279</v>
      </c>
      <c r="AFX6" s="200"/>
      <c r="AFY6" s="200"/>
      <c r="AFZ6" s="200"/>
      <c r="AGA6" s="200"/>
      <c r="AGB6" s="200"/>
      <c r="AGC6" s="201"/>
      <c r="AGD6" s="199">
        <f t="shared" ref="AGD6" si="71">AGK6+1</f>
        <v>44277</v>
      </c>
      <c r="AGE6" s="200"/>
      <c r="AGF6" s="200"/>
      <c r="AGG6" s="200"/>
      <c r="AGH6" s="200"/>
      <c r="AGI6" s="200"/>
      <c r="AGJ6" s="201"/>
      <c r="AGK6" s="199">
        <f t="shared" ref="AGK6" si="72">AGR6+1</f>
        <v>44276</v>
      </c>
      <c r="AGL6" s="200"/>
      <c r="AGM6" s="200"/>
      <c r="AGN6" s="200"/>
      <c r="AGO6" s="200"/>
      <c r="AGP6" s="200"/>
      <c r="AGQ6" s="201"/>
      <c r="AGR6" s="199">
        <f t="shared" ref="AGR6" si="73">AGY6+1</f>
        <v>44275</v>
      </c>
      <c r="AGS6" s="200"/>
      <c r="AGT6" s="200"/>
      <c r="AGU6" s="200"/>
      <c r="AGV6" s="200"/>
      <c r="AGW6" s="200"/>
      <c r="AGX6" s="201"/>
      <c r="AGY6" s="199">
        <f t="shared" ref="AGY6" si="74">AHF6+1</f>
        <v>44274</v>
      </c>
      <c r="AGZ6" s="200"/>
      <c r="AHA6" s="200"/>
      <c r="AHB6" s="200"/>
      <c r="AHC6" s="200"/>
      <c r="AHD6" s="200"/>
      <c r="AHE6" s="201"/>
      <c r="AHF6" s="199">
        <f t="shared" ref="AHF6" si="75">AHM6+1</f>
        <v>44273</v>
      </c>
      <c r="AHG6" s="200"/>
      <c r="AHH6" s="200"/>
      <c r="AHI6" s="200"/>
      <c r="AHJ6" s="200"/>
      <c r="AHK6" s="200"/>
      <c r="AHL6" s="201"/>
      <c r="AHM6" s="199">
        <f t="shared" ref="AHM6" si="76">AHT6+1</f>
        <v>44272</v>
      </c>
      <c r="AHN6" s="200"/>
      <c r="AHO6" s="200"/>
      <c r="AHP6" s="200"/>
      <c r="AHQ6" s="200"/>
      <c r="AHR6" s="200"/>
      <c r="AHS6" s="201"/>
      <c r="AHT6" s="199">
        <f t="shared" ref="AHT6" si="77">AIA6+1</f>
        <v>44271</v>
      </c>
      <c r="AHU6" s="200"/>
      <c r="AHV6" s="200"/>
      <c r="AHW6" s="200"/>
      <c r="AHX6" s="200"/>
      <c r="AHY6" s="200"/>
      <c r="AHZ6" s="201"/>
      <c r="AIA6" s="199">
        <f t="shared" ref="AIA6" si="78">AIH6+1</f>
        <v>44270</v>
      </c>
      <c r="AIB6" s="200"/>
      <c r="AIC6" s="200"/>
      <c r="AID6" s="200"/>
      <c r="AIE6" s="200"/>
      <c r="AIF6" s="200"/>
      <c r="AIG6" s="201"/>
      <c r="AIH6" s="199">
        <f t="shared" ref="AIH6" si="79">AIO6+1</f>
        <v>44269</v>
      </c>
      <c r="AII6" s="200"/>
      <c r="AIJ6" s="200"/>
      <c r="AIK6" s="200"/>
      <c r="AIL6" s="200"/>
      <c r="AIM6" s="200"/>
      <c r="AIN6" s="201"/>
      <c r="AIO6" s="199">
        <f t="shared" ref="AIO6" si="80">AIV6+1</f>
        <v>44268</v>
      </c>
      <c r="AIP6" s="200"/>
      <c r="AIQ6" s="200"/>
      <c r="AIR6" s="200"/>
      <c r="AIS6" s="200"/>
      <c r="AIT6" s="200"/>
      <c r="AIU6" s="201"/>
      <c r="AIV6" s="199">
        <f t="shared" ref="AIV6" si="81">AJC6+1</f>
        <v>44267</v>
      </c>
      <c r="AIW6" s="200"/>
      <c r="AIX6" s="200"/>
      <c r="AIY6" s="200"/>
      <c r="AIZ6" s="200"/>
      <c r="AJA6" s="200"/>
      <c r="AJB6" s="201"/>
      <c r="AJC6" s="199">
        <f t="shared" ref="AJC6" si="82">AJJ6+1</f>
        <v>44266</v>
      </c>
      <c r="AJD6" s="200"/>
      <c r="AJE6" s="200"/>
      <c r="AJF6" s="200"/>
      <c r="AJG6" s="200"/>
      <c r="AJH6" s="200"/>
      <c r="AJI6" s="201"/>
      <c r="AJJ6" s="199">
        <f t="shared" ref="AJJ6" si="83">AJQ6+1</f>
        <v>44265</v>
      </c>
      <c r="AJK6" s="200"/>
      <c r="AJL6" s="200"/>
      <c r="AJM6" s="200"/>
      <c r="AJN6" s="200"/>
      <c r="AJO6" s="200"/>
      <c r="AJP6" s="201"/>
      <c r="AJQ6" s="199">
        <f t="shared" ref="AJQ6" si="84">AJX6+1</f>
        <v>44264</v>
      </c>
      <c r="AJR6" s="200"/>
      <c r="AJS6" s="200"/>
      <c r="AJT6" s="200"/>
      <c r="AJU6" s="200"/>
      <c r="AJV6" s="200"/>
      <c r="AJW6" s="201"/>
      <c r="AJX6" s="199">
        <f t="shared" ref="AJX6" si="85">AKE6+1</f>
        <v>44263</v>
      </c>
      <c r="AJY6" s="200"/>
      <c r="AJZ6" s="200"/>
      <c r="AKA6" s="200"/>
      <c r="AKB6" s="200"/>
      <c r="AKC6" s="200"/>
      <c r="AKD6" s="201"/>
      <c r="AKE6" s="199">
        <f t="shared" ref="AKE6" si="86">AKL6+1</f>
        <v>44262</v>
      </c>
      <c r="AKF6" s="200"/>
      <c r="AKG6" s="200"/>
      <c r="AKH6" s="200"/>
      <c r="AKI6" s="200"/>
      <c r="AKJ6" s="200"/>
      <c r="AKK6" s="201"/>
      <c r="AKL6" s="199">
        <f>AKS6+1</f>
        <v>44261</v>
      </c>
      <c r="AKM6" s="200"/>
      <c r="AKN6" s="200"/>
      <c r="AKO6" s="200"/>
      <c r="AKP6" s="200"/>
      <c r="AKQ6" s="200"/>
      <c r="AKR6" s="201"/>
      <c r="AKS6" s="199">
        <f>AKZ6+2</f>
        <v>44260</v>
      </c>
      <c r="AKT6" s="200"/>
      <c r="AKU6" s="200"/>
      <c r="AKV6" s="200"/>
      <c r="AKW6" s="200"/>
      <c r="AKX6" s="200"/>
      <c r="AKY6" s="201"/>
      <c r="AKZ6" s="205">
        <f t="shared" ref="AKZ6" si="87">ALG6+1</f>
        <v>44258</v>
      </c>
      <c r="ALA6" s="206"/>
      <c r="ALB6" s="206"/>
      <c r="ALC6" s="206"/>
      <c r="ALD6" s="206"/>
      <c r="ALE6" s="206"/>
      <c r="ALF6" s="207"/>
      <c r="ALG6" s="205">
        <f t="shared" ref="ALG6" si="88">ALN6+1</f>
        <v>44257</v>
      </c>
      <c r="ALH6" s="206"/>
      <c r="ALI6" s="206"/>
      <c r="ALJ6" s="206"/>
      <c r="ALK6" s="206"/>
      <c r="ALL6" s="206"/>
      <c r="ALM6" s="207"/>
      <c r="ALN6" s="205">
        <f t="shared" ref="ALN6" si="89">ALU6+1</f>
        <v>44256</v>
      </c>
      <c r="ALO6" s="206"/>
      <c r="ALP6" s="206"/>
      <c r="ALQ6" s="206"/>
      <c r="ALR6" s="206"/>
      <c r="ALS6" s="206"/>
      <c r="ALT6" s="207"/>
      <c r="ALU6" s="205">
        <f t="shared" ref="ALU6" si="90">AMB6+1</f>
        <v>44255</v>
      </c>
      <c r="ALV6" s="206"/>
      <c r="ALW6" s="206"/>
      <c r="ALX6" s="206"/>
      <c r="ALY6" s="206"/>
      <c r="ALZ6" s="206"/>
      <c r="AMA6" s="207"/>
      <c r="AMB6" s="205">
        <f t="shared" ref="AMB6" si="91">AMI6+1</f>
        <v>44254</v>
      </c>
      <c r="AMC6" s="206"/>
      <c r="AMD6" s="206"/>
      <c r="AME6" s="206"/>
      <c r="AMF6" s="206"/>
      <c r="AMG6" s="206"/>
      <c r="AMH6" s="207"/>
      <c r="AMI6" s="205">
        <f t="shared" ref="AMI6" si="92">AMP6+1</f>
        <v>44253</v>
      </c>
      <c r="AMJ6" s="206"/>
      <c r="AMK6" s="206"/>
      <c r="AML6" s="206"/>
      <c r="AMM6" s="206"/>
      <c r="AMN6" s="206"/>
      <c r="AMO6" s="207"/>
      <c r="AMP6" s="205">
        <f t="shared" ref="AMP6" si="93">AMW6+1</f>
        <v>44252</v>
      </c>
      <c r="AMQ6" s="206"/>
      <c r="AMR6" s="206"/>
      <c r="AMS6" s="206"/>
      <c r="AMT6" s="206"/>
      <c r="AMU6" s="206"/>
      <c r="AMV6" s="207"/>
      <c r="AMW6" s="205">
        <f t="shared" ref="AMW6" si="94">AND6+1</f>
        <v>44251</v>
      </c>
      <c r="AMX6" s="206"/>
      <c r="AMY6" s="206"/>
      <c r="AMZ6" s="206"/>
      <c r="ANA6" s="206"/>
      <c r="ANB6" s="206"/>
      <c r="ANC6" s="207"/>
      <c r="AND6" s="205">
        <f t="shared" ref="AND6" si="95">ANK6+1</f>
        <v>44250</v>
      </c>
      <c r="ANE6" s="206"/>
      <c r="ANF6" s="206"/>
      <c r="ANG6" s="206"/>
      <c r="ANH6" s="206"/>
      <c r="ANI6" s="206"/>
      <c r="ANJ6" s="207"/>
      <c r="ANK6" s="205">
        <f t="shared" ref="ANK6" si="96">ANR6+1</f>
        <v>44249</v>
      </c>
      <c r="ANL6" s="206"/>
      <c r="ANM6" s="206"/>
      <c r="ANN6" s="206"/>
      <c r="ANO6" s="206"/>
      <c r="ANP6" s="206"/>
      <c r="ANQ6" s="207"/>
      <c r="ANR6" s="205">
        <f t="shared" ref="ANR6" si="97">ANY6+1</f>
        <v>44248</v>
      </c>
      <c r="ANS6" s="206"/>
      <c r="ANT6" s="206"/>
      <c r="ANU6" s="206"/>
      <c r="ANV6" s="206"/>
      <c r="ANW6" s="206"/>
      <c r="ANX6" s="207"/>
      <c r="ANY6" s="205">
        <f t="shared" ref="ANY6" si="98">AOF6+1</f>
        <v>44247</v>
      </c>
      <c r="ANZ6" s="206"/>
      <c r="AOA6" s="206"/>
      <c r="AOB6" s="206"/>
      <c r="AOC6" s="206"/>
      <c r="AOD6" s="206"/>
      <c r="AOE6" s="207"/>
      <c r="AOF6" s="205">
        <f t="shared" ref="AOF6" si="99">AOM6+1</f>
        <v>44246</v>
      </c>
      <c r="AOG6" s="206"/>
      <c r="AOH6" s="206"/>
      <c r="AOI6" s="206"/>
      <c r="AOJ6" s="206"/>
      <c r="AOK6" s="206"/>
      <c r="AOL6" s="207"/>
      <c r="AOM6" s="205">
        <f t="shared" ref="AOM6" si="100">AOT6+1</f>
        <v>44245</v>
      </c>
      <c r="AON6" s="206"/>
      <c r="AOO6" s="206"/>
      <c r="AOP6" s="206"/>
      <c r="AOQ6" s="206"/>
      <c r="AOR6" s="206"/>
      <c r="AOS6" s="207"/>
      <c r="AOT6" s="205">
        <f t="shared" ref="AOT6" si="101">APA6+1</f>
        <v>44244</v>
      </c>
      <c r="AOU6" s="206"/>
      <c r="AOV6" s="206"/>
      <c r="AOW6" s="206"/>
      <c r="AOX6" s="206"/>
      <c r="AOY6" s="206"/>
      <c r="AOZ6" s="207"/>
      <c r="APA6" s="205">
        <f t="shared" ref="APA6" si="102">APH6+1</f>
        <v>44243</v>
      </c>
      <c r="APB6" s="206"/>
      <c r="APC6" s="206"/>
      <c r="APD6" s="206"/>
      <c r="APE6" s="206"/>
      <c r="APF6" s="206"/>
      <c r="APG6" s="207"/>
      <c r="APH6" s="205">
        <f t="shared" ref="APH6" si="103">APO6+1</f>
        <v>44242</v>
      </c>
      <c r="API6" s="206"/>
      <c r="APJ6" s="206"/>
      <c r="APK6" s="206"/>
      <c r="APL6" s="206"/>
      <c r="APM6" s="206"/>
      <c r="APN6" s="207"/>
      <c r="APO6" s="205">
        <f t="shared" ref="APO6" si="104">APV6+1</f>
        <v>44241</v>
      </c>
      <c r="APP6" s="206"/>
      <c r="APQ6" s="206"/>
      <c r="APR6" s="206"/>
      <c r="APS6" s="206"/>
      <c r="APT6" s="206"/>
      <c r="APU6" s="207"/>
      <c r="APV6" s="205">
        <f>AQC6+1</f>
        <v>44240</v>
      </c>
      <c r="APW6" s="206"/>
      <c r="APX6" s="206"/>
      <c r="APY6" s="206"/>
      <c r="APZ6" s="206"/>
      <c r="AQA6" s="206"/>
      <c r="AQB6" s="207"/>
      <c r="AQC6" s="199">
        <f>AQJ6+2</f>
        <v>44239</v>
      </c>
      <c r="AQD6" s="200"/>
      <c r="AQE6" s="200"/>
      <c r="AQF6" s="200"/>
      <c r="AQG6" s="200"/>
      <c r="AQH6" s="200"/>
      <c r="AQI6" s="201"/>
      <c r="AQJ6" s="205">
        <f>AQQ6+1</f>
        <v>44237</v>
      </c>
      <c r="AQK6" s="206"/>
      <c r="AQL6" s="206"/>
      <c r="AQM6" s="206"/>
      <c r="AQN6" s="206"/>
      <c r="AQO6" s="206"/>
      <c r="AQP6" s="207"/>
      <c r="AQQ6" s="205">
        <f t="shared" ref="AQQ6" si="105">AQX6+1</f>
        <v>44236</v>
      </c>
      <c r="AQR6" s="206"/>
      <c r="AQS6" s="206"/>
      <c r="AQT6" s="206"/>
      <c r="AQU6" s="206"/>
      <c r="AQV6" s="206"/>
      <c r="AQW6" s="207"/>
      <c r="AQX6" s="205">
        <f t="shared" ref="AQX6" si="106">ARE6+1</f>
        <v>44235</v>
      </c>
      <c r="AQY6" s="206"/>
      <c r="AQZ6" s="206"/>
      <c r="ARA6" s="206"/>
      <c r="ARB6" s="206"/>
      <c r="ARC6" s="206"/>
      <c r="ARD6" s="207"/>
      <c r="ARE6" s="205">
        <f t="shared" ref="ARE6" si="107">ARL6+1</f>
        <v>44234</v>
      </c>
      <c r="ARF6" s="206"/>
      <c r="ARG6" s="206"/>
      <c r="ARH6" s="206"/>
      <c r="ARI6" s="206"/>
      <c r="ARJ6" s="206"/>
      <c r="ARK6" s="207"/>
      <c r="ARL6" s="205">
        <f t="shared" ref="ARL6" si="108">ARS6+1</f>
        <v>44233</v>
      </c>
      <c r="ARM6" s="206"/>
      <c r="ARN6" s="206"/>
      <c r="ARO6" s="206"/>
      <c r="ARP6" s="206"/>
      <c r="ARQ6" s="206"/>
      <c r="ARR6" s="207"/>
      <c r="ARS6" s="205">
        <f t="shared" ref="ARS6" si="109">ARZ6+1</f>
        <v>44232</v>
      </c>
      <c r="ART6" s="206"/>
      <c r="ARU6" s="206"/>
      <c r="ARV6" s="206"/>
      <c r="ARW6" s="206"/>
      <c r="ARX6" s="206"/>
      <c r="ARY6" s="207"/>
      <c r="ARZ6" s="205">
        <f t="shared" ref="ARZ6" si="110">ASG6+1</f>
        <v>44231</v>
      </c>
      <c r="ASA6" s="206"/>
      <c r="ASB6" s="206"/>
      <c r="ASC6" s="206"/>
      <c r="ASD6" s="206"/>
      <c r="ASE6" s="206"/>
      <c r="ASF6" s="207"/>
      <c r="ASG6" s="205">
        <f t="shared" ref="ASG6" si="111">ASN6+1</f>
        <v>44230</v>
      </c>
      <c r="ASH6" s="206"/>
      <c r="ASI6" s="206"/>
      <c r="ASJ6" s="206"/>
      <c r="ASK6" s="206"/>
      <c r="ASL6" s="206"/>
      <c r="ASM6" s="207"/>
      <c r="ASN6" s="205">
        <f t="shared" ref="ASN6" si="112">ASU6+1</f>
        <v>44229</v>
      </c>
      <c r="ASO6" s="206"/>
      <c r="ASP6" s="206"/>
      <c r="ASQ6" s="206"/>
      <c r="ASR6" s="206"/>
      <c r="ASS6" s="206"/>
      <c r="AST6" s="207"/>
      <c r="ASU6" s="205">
        <f t="shared" ref="ASU6" si="113">ATB6+1</f>
        <v>44228</v>
      </c>
      <c r="ASV6" s="206"/>
      <c r="ASW6" s="206"/>
      <c r="ASX6" s="206"/>
      <c r="ASY6" s="206"/>
      <c r="ASZ6" s="206"/>
      <c r="ATA6" s="207"/>
      <c r="ATB6" s="205">
        <f>ATI6+2</f>
        <v>44227</v>
      </c>
      <c r="ATC6" s="206"/>
      <c r="ATD6" s="206"/>
      <c r="ATE6" s="206"/>
      <c r="ATF6" s="206"/>
      <c r="ATG6" s="206"/>
      <c r="ATH6" s="207"/>
      <c r="ATI6" s="205">
        <f t="shared" ref="ATI6" si="114">ATP6+1</f>
        <v>44225</v>
      </c>
      <c r="ATJ6" s="206"/>
      <c r="ATK6" s="206"/>
      <c r="ATL6" s="206"/>
      <c r="ATM6" s="206"/>
      <c r="ATN6" s="206"/>
      <c r="ATO6" s="207"/>
      <c r="ATP6" s="205">
        <f t="shared" ref="ATP6" si="115">ATW6+1</f>
        <v>44224</v>
      </c>
      <c r="ATQ6" s="206"/>
      <c r="ATR6" s="206"/>
      <c r="ATS6" s="206"/>
      <c r="ATT6" s="206"/>
      <c r="ATU6" s="206"/>
      <c r="ATV6" s="207"/>
      <c r="ATW6" s="205">
        <f t="shared" ref="ATW6" si="116">AUD6+1</f>
        <v>44223</v>
      </c>
      <c r="ATX6" s="206"/>
      <c r="ATY6" s="206"/>
      <c r="ATZ6" s="206"/>
      <c r="AUA6" s="206"/>
      <c r="AUB6" s="206"/>
      <c r="AUC6" s="207"/>
      <c r="AUD6" s="205">
        <f t="shared" ref="AUD6" si="117">AUK6+1</f>
        <v>44222</v>
      </c>
      <c r="AUE6" s="206"/>
      <c r="AUF6" s="206"/>
      <c r="AUG6" s="206"/>
      <c r="AUH6" s="206"/>
      <c r="AUI6" s="206"/>
      <c r="AUJ6" s="207"/>
      <c r="AUK6" s="205">
        <f t="shared" ref="AUK6" si="118">AUR6+1</f>
        <v>44221</v>
      </c>
      <c r="AUL6" s="206"/>
      <c r="AUM6" s="206"/>
      <c r="AUN6" s="206"/>
      <c r="AUO6" s="206"/>
      <c r="AUP6" s="206"/>
      <c r="AUQ6" s="207"/>
      <c r="AUR6" s="205">
        <f t="shared" ref="AUR6" si="119">AUY6+1</f>
        <v>44220</v>
      </c>
      <c r="AUS6" s="206"/>
      <c r="AUT6" s="206"/>
      <c r="AUU6" s="206"/>
      <c r="AUV6" s="206"/>
      <c r="AUW6" s="206"/>
      <c r="AUX6" s="207"/>
      <c r="AUY6" s="205">
        <f t="shared" ref="AUY6" si="120">AVF6+1</f>
        <v>44219</v>
      </c>
      <c r="AUZ6" s="206"/>
      <c r="AVA6" s="206"/>
      <c r="AVB6" s="206"/>
      <c r="AVC6" s="206"/>
      <c r="AVD6" s="206"/>
      <c r="AVE6" s="207"/>
      <c r="AVF6" s="205">
        <f t="shared" ref="AVF6" si="121">AVM6+1</f>
        <v>44218</v>
      </c>
      <c r="AVG6" s="206"/>
      <c r="AVH6" s="206"/>
      <c r="AVI6" s="206"/>
      <c r="AVJ6" s="206"/>
      <c r="AVK6" s="206"/>
      <c r="AVL6" s="207"/>
      <c r="AVM6" s="205">
        <f t="shared" ref="AVM6" si="122">AVT6+1</f>
        <v>44217</v>
      </c>
      <c r="AVN6" s="206"/>
      <c r="AVO6" s="206"/>
      <c r="AVP6" s="206"/>
      <c r="AVQ6" s="206"/>
      <c r="AVR6" s="206"/>
      <c r="AVS6" s="207"/>
      <c r="AVT6" s="205">
        <f t="shared" ref="AVT6" si="123">AWA6+1</f>
        <v>44216</v>
      </c>
      <c r="AVU6" s="206"/>
      <c r="AVV6" s="206"/>
      <c r="AVW6" s="206"/>
      <c r="AVX6" s="206"/>
      <c r="AVY6" s="206"/>
      <c r="AVZ6" s="207"/>
      <c r="AWA6" s="205">
        <f t="shared" ref="AWA6" si="124">AWH6+1</f>
        <v>44215</v>
      </c>
      <c r="AWB6" s="206"/>
      <c r="AWC6" s="206"/>
      <c r="AWD6" s="206"/>
      <c r="AWE6" s="206"/>
      <c r="AWF6" s="206"/>
      <c r="AWG6" s="207"/>
      <c r="AWH6" s="205">
        <f t="shared" ref="AWH6" si="125">AWO6+1</f>
        <v>44214</v>
      </c>
      <c r="AWI6" s="206"/>
      <c r="AWJ6" s="206"/>
      <c r="AWK6" s="206"/>
      <c r="AWL6" s="206"/>
      <c r="AWM6" s="206"/>
      <c r="AWN6" s="207"/>
      <c r="AWO6" s="205">
        <f t="shared" ref="AWO6" si="126">AWV6+1</f>
        <v>44213</v>
      </c>
      <c r="AWP6" s="206"/>
      <c r="AWQ6" s="206"/>
      <c r="AWR6" s="206"/>
      <c r="AWS6" s="206"/>
      <c r="AWT6" s="206"/>
      <c r="AWU6" s="207"/>
      <c r="AWV6" s="205">
        <f t="shared" ref="AWV6" si="127">AXC6+1</f>
        <v>44212</v>
      </c>
      <c r="AWW6" s="206"/>
      <c r="AWX6" s="206"/>
      <c r="AWY6" s="206"/>
      <c r="AWZ6" s="206"/>
      <c r="AXA6" s="206"/>
      <c r="AXB6" s="207"/>
      <c r="AXC6" s="205">
        <f t="shared" ref="AXC6" si="128">AXJ6+1</f>
        <v>44211</v>
      </c>
      <c r="AXD6" s="206"/>
      <c r="AXE6" s="206"/>
      <c r="AXF6" s="206"/>
      <c r="AXG6" s="206"/>
      <c r="AXH6" s="206"/>
      <c r="AXI6" s="207"/>
      <c r="AXJ6" s="205">
        <f t="shared" ref="AXJ6" si="129">AXQ6+1</f>
        <v>44210</v>
      </c>
      <c r="AXK6" s="206"/>
      <c r="AXL6" s="206"/>
      <c r="AXM6" s="206"/>
      <c r="AXN6" s="206"/>
      <c r="AXO6" s="206"/>
      <c r="AXP6" s="207"/>
      <c r="AXQ6" s="205">
        <f t="shared" ref="AXQ6" si="130">AXX6+1</f>
        <v>44209</v>
      </c>
      <c r="AXR6" s="206"/>
      <c r="AXS6" s="206"/>
      <c r="AXT6" s="206"/>
      <c r="AXU6" s="206"/>
      <c r="AXV6" s="206"/>
      <c r="AXW6" s="207"/>
      <c r="AXX6" s="205">
        <f t="shared" ref="AXX6" si="131">AYE6+1</f>
        <v>44208</v>
      </c>
      <c r="AXY6" s="206"/>
      <c r="AXZ6" s="206"/>
      <c r="AYA6" s="206"/>
      <c r="AYB6" s="206"/>
      <c r="AYC6" s="206"/>
      <c r="AYD6" s="207"/>
      <c r="AYE6" s="205">
        <f t="shared" ref="AYE6" si="132">AYL6+1</f>
        <v>44207</v>
      </c>
      <c r="AYF6" s="206"/>
      <c r="AYG6" s="206"/>
      <c r="AYH6" s="206"/>
      <c r="AYI6" s="206"/>
      <c r="AYJ6" s="206"/>
      <c r="AYK6" s="207"/>
      <c r="AYL6" s="205">
        <f t="shared" ref="AYL6" si="133">AYS6+1</f>
        <v>44206</v>
      </c>
      <c r="AYM6" s="206"/>
      <c r="AYN6" s="206"/>
      <c r="AYO6" s="206"/>
      <c r="AYP6" s="206"/>
      <c r="AYQ6" s="206"/>
      <c r="AYR6" s="207"/>
      <c r="AYS6" s="205">
        <f t="shared" ref="AYS6" si="134">AYZ6+1</f>
        <v>44205</v>
      </c>
      <c r="AYT6" s="206"/>
      <c r="AYU6" s="206"/>
      <c r="AYV6" s="206"/>
      <c r="AYW6" s="206"/>
      <c r="AYX6" s="206"/>
      <c r="AYY6" s="207"/>
      <c r="AYZ6" s="205">
        <f t="shared" ref="AYZ6" si="135">AZG6+1</f>
        <v>44204</v>
      </c>
      <c r="AZA6" s="206"/>
      <c r="AZB6" s="206"/>
      <c r="AZC6" s="206"/>
      <c r="AZD6" s="206"/>
      <c r="AZE6" s="206"/>
      <c r="AZF6" s="207"/>
      <c r="AZG6" s="205">
        <f t="shared" ref="AZG6" si="136">AZN6+1</f>
        <v>44203</v>
      </c>
      <c r="AZH6" s="206"/>
      <c r="AZI6" s="206"/>
      <c r="AZJ6" s="206"/>
      <c r="AZK6" s="206"/>
      <c r="AZL6" s="206"/>
      <c r="AZM6" s="207"/>
      <c r="AZN6" s="205">
        <f t="shared" ref="AZN6" si="137">AZU6+1</f>
        <v>44202</v>
      </c>
      <c r="AZO6" s="206"/>
      <c r="AZP6" s="206"/>
      <c r="AZQ6" s="206"/>
      <c r="AZR6" s="206"/>
      <c r="AZS6" s="206"/>
      <c r="AZT6" s="207"/>
      <c r="AZU6" s="205">
        <f t="shared" ref="AZU6" si="138">BAB6+1</f>
        <v>44201</v>
      </c>
      <c r="AZV6" s="206"/>
      <c r="AZW6" s="206"/>
      <c r="AZX6" s="206"/>
      <c r="AZY6" s="206"/>
      <c r="AZZ6" s="206"/>
      <c r="BAA6" s="207"/>
      <c r="BAB6" s="205">
        <f t="shared" ref="BAB6" si="139">BAI6+1</f>
        <v>44200</v>
      </c>
      <c r="BAC6" s="206"/>
      <c r="BAD6" s="206"/>
      <c r="BAE6" s="206"/>
      <c r="BAF6" s="206"/>
      <c r="BAG6" s="206"/>
      <c r="BAH6" s="207"/>
      <c r="BAI6" s="205">
        <f t="shared" ref="BAI6" si="140">BAP6+1</f>
        <v>44199</v>
      </c>
      <c r="BAJ6" s="206"/>
      <c r="BAK6" s="206"/>
      <c r="BAL6" s="206"/>
      <c r="BAM6" s="206"/>
      <c r="BAN6" s="206"/>
      <c r="BAO6" s="207"/>
      <c r="BAP6" s="205">
        <f t="shared" ref="BAP6" si="141">BAW6+1</f>
        <v>44198</v>
      </c>
      <c r="BAQ6" s="206"/>
      <c r="BAR6" s="206"/>
      <c r="BAS6" s="206"/>
      <c r="BAT6" s="206"/>
      <c r="BAU6" s="206"/>
      <c r="BAV6" s="207"/>
      <c r="BAW6" s="205">
        <f t="shared" ref="BAW6" si="142">BBD6+1</f>
        <v>44197</v>
      </c>
      <c r="BAX6" s="206"/>
      <c r="BAY6" s="206"/>
      <c r="BAZ6" s="206"/>
      <c r="BBA6" s="206"/>
      <c r="BBB6" s="206"/>
      <c r="BBC6" s="207"/>
      <c r="BBD6" s="205">
        <f t="shared" ref="BBD6" si="143">BBK6+1</f>
        <v>44196</v>
      </c>
      <c r="BBE6" s="206"/>
      <c r="BBF6" s="206"/>
      <c r="BBG6" s="206"/>
      <c r="BBH6" s="206"/>
      <c r="BBI6" s="206"/>
      <c r="BBJ6" s="207"/>
      <c r="BBK6" s="205">
        <f t="shared" ref="BBK6" si="144">BBR6+1</f>
        <v>44195</v>
      </c>
      <c r="BBL6" s="206"/>
      <c r="BBM6" s="206"/>
      <c r="BBN6" s="206"/>
      <c r="BBO6" s="206"/>
      <c r="BBP6" s="206"/>
      <c r="BBQ6" s="207"/>
      <c r="BBR6" s="205">
        <f t="shared" ref="BBR6" si="145">BBY6+1</f>
        <v>44194</v>
      </c>
      <c r="BBS6" s="206"/>
      <c r="BBT6" s="206"/>
      <c r="BBU6" s="206"/>
      <c r="BBV6" s="206"/>
      <c r="BBW6" s="206"/>
      <c r="BBX6" s="207"/>
      <c r="BBY6" s="205">
        <f t="shared" ref="BBY6" si="146">BCF6+1</f>
        <v>44193</v>
      </c>
      <c r="BBZ6" s="206"/>
      <c r="BCA6" s="206"/>
      <c r="BCB6" s="206"/>
      <c r="BCC6" s="206"/>
      <c r="BCD6" s="206"/>
      <c r="BCE6" s="207"/>
      <c r="BCF6" s="205">
        <f t="shared" ref="BCF6" si="147">BCM6+1</f>
        <v>44192</v>
      </c>
      <c r="BCG6" s="206"/>
      <c r="BCH6" s="206"/>
      <c r="BCI6" s="206"/>
      <c r="BCJ6" s="206"/>
      <c r="BCK6" s="206"/>
      <c r="BCL6" s="207"/>
      <c r="BCM6" s="205">
        <f t="shared" ref="BCM6" si="148">BCT6+1</f>
        <v>44191</v>
      </c>
      <c r="BCN6" s="206"/>
      <c r="BCO6" s="206"/>
      <c r="BCP6" s="206"/>
      <c r="BCQ6" s="206"/>
      <c r="BCR6" s="206"/>
      <c r="BCS6" s="207"/>
      <c r="BCT6" s="205">
        <f t="shared" ref="BCT6" si="149">BDA6+1</f>
        <v>44190</v>
      </c>
      <c r="BCU6" s="206"/>
      <c r="BCV6" s="206"/>
      <c r="BCW6" s="206"/>
      <c r="BCX6" s="206"/>
      <c r="BCY6" s="206"/>
      <c r="BCZ6" s="207"/>
      <c r="BDA6" s="205">
        <f t="shared" ref="BDA6" si="150">BDH6+1</f>
        <v>44189</v>
      </c>
      <c r="BDB6" s="206"/>
      <c r="BDC6" s="206"/>
      <c r="BDD6" s="206"/>
      <c r="BDE6" s="206"/>
      <c r="BDF6" s="206"/>
      <c r="BDG6" s="207"/>
      <c r="BDH6" s="205">
        <f t="shared" ref="BDH6" si="151">BDO6+1</f>
        <v>44188</v>
      </c>
      <c r="BDI6" s="206"/>
      <c r="BDJ6" s="206"/>
      <c r="BDK6" s="206"/>
      <c r="BDL6" s="206"/>
      <c r="BDM6" s="206"/>
      <c r="BDN6" s="207"/>
      <c r="BDO6" s="205">
        <f t="shared" ref="BDO6" si="152">BDV6+1</f>
        <v>44187</v>
      </c>
      <c r="BDP6" s="206"/>
      <c r="BDQ6" s="206"/>
      <c r="BDR6" s="206"/>
      <c r="BDS6" s="206"/>
      <c r="BDT6" s="206"/>
      <c r="BDU6" s="207"/>
      <c r="BDV6" s="205">
        <f t="shared" ref="BDV6" si="153">BEC6+1</f>
        <v>44186</v>
      </c>
      <c r="BDW6" s="206"/>
      <c r="BDX6" s="206"/>
      <c r="BDY6" s="206"/>
      <c r="BDZ6" s="206"/>
      <c r="BEA6" s="206"/>
      <c r="BEB6" s="207"/>
      <c r="BEC6" s="205">
        <f t="shared" ref="BEC6" si="154">BEJ6+1</f>
        <v>44185</v>
      </c>
      <c r="BED6" s="206"/>
      <c r="BEE6" s="206"/>
      <c r="BEF6" s="206"/>
      <c r="BEG6" s="206"/>
      <c r="BEH6" s="206"/>
      <c r="BEI6" s="207"/>
      <c r="BEJ6" s="205">
        <f t="shared" ref="BEJ6" si="155">BEQ6+1</f>
        <v>44184</v>
      </c>
      <c r="BEK6" s="206"/>
      <c r="BEL6" s="206"/>
      <c r="BEM6" s="206"/>
      <c r="BEN6" s="206"/>
      <c r="BEO6" s="206"/>
      <c r="BEP6" s="207"/>
      <c r="BEQ6" s="205">
        <f t="shared" ref="BEQ6" si="156">BEX6+1</f>
        <v>44183</v>
      </c>
      <c r="BER6" s="206"/>
      <c r="BES6" s="206"/>
      <c r="BET6" s="206"/>
      <c r="BEU6" s="206"/>
      <c r="BEV6" s="206"/>
      <c r="BEW6" s="207"/>
      <c r="BEX6" s="205">
        <f t="shared" ref="BEX6" si="157">BFE6+1</f>
        <v>44182</v>
      </c>
      <c r="BEY6" s="206"/>
      <c r="BEZ6" s="206"/>
      <c r="BFA6" s="206"/>
      <c r="BFB6" s="206"/>
      <c r="BFC6" s="206"/>
      <c r="BFD6" s="207"/>
      <c r="BFE6" s="205">
        <f t="shared" ref="BFE6" si="158">BFL6+1</f>
        <v>44181</v>
      </c>
      <c r="BFF6" s="206"/>
      <c r="BFG6" s="206"/>
      <c r="BFH6" s="206"/>
      <c r="BFI6" s="206"/>
      <c r="BFJ6" s="206"/>
      <c r="BFK6" s="207"/>
      <c r="BFL6" s="205">
        <f t="shared" ref="BFL6" si="159">BFS6+1</f>
        <v>44180</v>
      </c>
      <c r="BFM6" s="206"/>
      <c r="BFN6" s="206"/>
      <c r="BFO6" s="206"/>
      <c r="BFP6" s="206"/>
      <c r="BFQ6" s="206"/>
      <c r="BFR6" s="207"/>
      <c r="BFS6" s="205">
        <f t="shared" ref="BFS6" si="160">BFZ6+1</f>
        <v>44179</v>
      </c>
      <c r="BFT6" s="206"/>
      <c r="BFU6" s="206"/>
      <c r="BFV6" s="206"/>
      <c r="BFW6" s="206"/>
      <c r="BFX6" s="206"/>
      <c r="BFY6" s="207"/>
      <c r="BFZ6" s="205">
        <f t="shared" ref="BFZ6" si="161">BGG6+1</f>
        <v>44178</v>
      </c>
      <c r="BGA6" s="206"/>
      <c r="BGB6" s="206"/>
      <c r="BGC6" s="206"/>
      <c r="BGD6" s="206"/>
      <c r="BGE6" s="206"/>
      <c r="BGF6" s="207"/>
      <c r="BGG6" s="205">
        <f t="shared" ref="BGG6" si="162">BGN6+1</f>
        <v>44177</v>
      </c>
      <c r="BGH6" s="206"/>
      <c r="BGI6" s="206"/>
      <c r="BGJ6" s="206"/>
      <c r="BGK6" s="206"/>
      <c r="BGL6" s="206"/>
      <c r="BGM6" s="207"/>
      <c r="BGN6" s="205">
        <f t="shared" ref="BGN6" si="163">BGU6+1</f>
        <v>44176</v>
      </c>
      <c r="BGO6" s="206"/>
      <c r="BGP6" s="206"/>
      <c r="BGQ6" s="206"/>
      <c r="BGR6" s="206"/>
      <c r="BGS6" s="206"/>
      <c r="BGT6" s="207"/>
      <c r="BGU6" s="205">
        <f t="shared" ref="BGU6" si="164">BHB6+1</f>
        <v>44175</v>
      </c>
      <c r="BGV6" s="206"/>
      <c r="BGW6" s="206"/>
      <c r="BGX6" s="206"/>
      <c r="BGY6" s="206"/>
      <c r="BGZ6" s="206"/>
      <c r="BHA6" s="207"/>
      <c r="BHB6" s="205">
        <f t="shared" ref="BHB6" si="165">BHI6+1</f>
        <v>44174</v>
      </c>
      <c r="BHC6" s="206"/>
      <c r="BHD6" s="206"/>
      <c r="BHE6" s="206"/>
      <c r="BHF6" s="206"/>
      <c r="BHG6" s="206"/>
      <c r="BHH6" s="207"/>
      <c r="BHI6" s="205">
        <f t="shared" ref="BHI6" si="166">BHP6+1</f>
        <v>44173</v>
      </c>
      <c r="BHJ6" s="206"/>
      <c r="BHK6" s="206"/>
      <c r="BHL6" s="206"/>
      <c r="BHM6" s="206"/>
      <c r="BHN6" s="206"/>
      <c r="BHO6" s="207"/>
      <c r="BHP6" s="205">
        <f t="shared" ref="BHP6" si="167">BHW6+1</f>
        <v>44172</v>
      </c>
      <c r="BHQ6" s="206"/>
      <c r="BHR6" s="206"/>
      <c r="BHS6" s="206"/>
      <c r="BHT6" s="206"/>
      <c r="BHU6" s="206"/>
      <c r="BHV6" s="207"/>
      <c r="BHW6" s="205">
        <f t="shared" ref="BHW6" si="168">BID6+1</f>
        <v>44171</v>
      </c>
      <c r="BHX6" s="206"/>
      <c r="BHY6" s="206"/>
      <c r="BHZ6" s="206"/>
      <c r="BIA6" s="206"/>
      <c r="BIB6" s="206"/>
      <c r="BIC6" s="207"/>
      <c r="BID6" s="205">
        <f t="shared" ref="BID6" si="169">BIK6+1</f>
        <v>44170</v>
      </c>
      <c r="BIE6" s="206"/>
      <c r="BIF6" s="206"/>
      <c r="BIG6" s="206"/>
      <c r="BIH6" s="206"/>
      <c r="BII6" s="206"/>
      <c r="BIJ6" s="207"/>
      <c r="BIK6" s="205">
        <f t="shared" ref="BIK6" si="170">BIR6+1</f>
        <v>44169</v>
      </c>
      <c r="BIL6" s="206"/>
      <c r="BIM6" s="206"/>
      <c r="BIN6" s="206"/>
      <c r="BIO6" s="206"/>
      <c r="BIP6" s="206"/>
      <c r="BIQ6" s="207"/>
      <c r="BIR6" s="205">
        <f t="shared" ref="BIR6" si="171">BIY6+1</f>
        <v>44168</v>
      </c>
      <c r="BIS6" s="206"/>
      <c r="BIT6" s="206"/>
      <c r="BIU6" s="206"/>
      <c r="BIV6" s="206"/>
      <c r="BIW6" s="206"/>
      <c r="BIX6" s="207"/>
      <c r="BIY6" s="205">
        <f t="shared" ref="BIY6" si="172">BJF6+1</f>
        <v>44167</v>
      </c>
      <c r="BIZ6" s="206"/>
      <c r="BJA6" s="206"/>
      <c r="BJB6" s="206"/>
      <c r="BJC6" s="206"/>
      <c r="BJD6" s="206"/>
      <c r="BJE6" s="207"/>
      <c r="BJF6" s="205">
        <f t="shared" ref="BJF6" si="173">BJM6+1</f>
        <v>44166</v>
      </c>
      <c r="BJG6" s="206"/>
      <c r="BJH6" s="206"/>
      <c r="BJI6" s="206"/>
      <c r="BJJ6" s="206"/>
      <c r="BJK6" s="206"/>
      <c r="BJL6" s="207"/>
      <c r="BJM6" s="205">
        <f t="shared" ref="BJM6" si="174">BJT6+1</f>
        <v>44165</v>
      </c>
      <c r="BJN6" s="206"/>
      <c r="BJO6" s="206"/>
      <c r="BJP6" s="206"/>
      <c r="BJQ6" s="206"/>
      <c r="BJR6" s="206"/>
      <c r="BJS6" s="207"/>
      <c r="BJT6" s="205">
        <f t="shared" ref="BJT6" si="175">BKA6+1</f>
        <v>44164</v>
      </c>
      <c r="BJU6" s="206"/>
      <c r="BJV6" s="206"/>
      <c r="BJW6" s="206"/>
      <c r="BJX6" s="206"/>
      <c r="BJY6" s="206"/>
      <c r="BJZ6" s="207"/>
      <c r="BKA6" s="205">
        <f t="shared" ref="BKA6" si="176">BKH6+1</f>
        <v>44163</v>
      </c>
      <c r="BKB6" s="206"/>
      <c r="BKC6" s="206"/>
      <c r="BKD6" s="206"/>
      <c r="BKE6" s="206"/>
      <c r="BKF6" s="206"/>
      <c r="BKG6" s="207"/>
      <c r="BKH6" s="205">
        <f t="shared" ref="BKH6" si="177">BKO6+1</f>
        <v>44162</v>
      </c>
      <c r="BKI6" s="206"/>
      <c r="BKJ6" s="206"/>
      <c r="BKK6" s="206"/>
      <c r="BKL6" s="206"/>
      <c r="BKM6" s="206"/>
      <c r="BKN6" s="207"/>
      <c r="BKO6" s="205">
        <f t="shared" ref="BKO6" si="178">BKV6+1</f>
        <v>44161</v>
      </c>
      <c r="BKP6" s="206"/>
      <c r="BKQ6" s="206"/>
      <c r="BKR6" s="206"/>
      <c r="BKS6" s="206"/>
      <c r="BKT6" s="206"/>
      <c r="BKU6" s="207"/>
      <c r="BKV6" s="205">
        <f t="shared" ref="BKV6" si="179">BLC6+1</f>
        <v>44160</v>
      </c>
      <c r="BKW6" s="206"/>
      <c r="BKX6" s="206"/>
      <c r="BKY6" s="206"/>
      <c r="BKZ6" s="206"/>
      <c r="BLA6" s="206"/>
      <c r="BLB6" s="207"/>
      <c r="BLC6" s="205">
        <f t="shared" ref="BLC6" si="180">BLJ6+1</f>
        <v>44159</v>
      </c>
      <c r="BLD6" s="206"/>
      <c r="BLE6" s="206"/>
      <c r="BLF6" s="206"/>
      <c r="BLG6" s="206"/>
      <c r="BLH6" s="206"/>
      <c r="BLI6" s="207"/>
      <c r="BLJ6" s="205">
        <f t="shared" ref="BLJ6" si="181">BLQ6+1</f>
        <v>44158</v>
      </c>
      <c r="BLK6" s="206"/>
      <c r="BLL6" s="206"/>
      <c r="BLM6" s="206"/>
      <c r="BLN6" s="206"/>
      <c r="BLO6" s="206"/>
      <c r="BLP6" s="207"/>
      <c r="BLQ6" s="205">
        <f t="shared" ref="BLQ6" si="182">BLX6+1</f>
        <v>44157</v>
      </c>
      <c r="BLR6" s="206"/>
      <c r="BLS6" s="206"/>
      <c r="BLT6" s="206"/>
      <c r="BLU6" s="206"/>
      <c r="BLV6" s="206"/>
      <c r="BLW6" s="207"/>
      <c r="BLX6" s="205">
        <f t="shared" ref="BLX6" si="183">BME6+1</f>
        <v>44156</v>
      </c>
      <c r="BLY6" s="206"/>
      <c r="BLZ6" s="206"/>
      <c r="BMA6" s="206"/>
      <c r="BMB6" s="206"/>
      <c r="BMC6" s="206"/>
      <c r="BMD6" s="207"/>
      <c r="BME6" s="205">
        <f t="shared" ref="BME6" si="184">BML6+1</f>
        <v>44155</v>
      </c>
      <c r="BMF6" s="206"/>
      <c r="BMG6" s="206"/>
      <c r="BMH6" s="206"/>
      <c r="BMI6" s="206"/>
      <c r="BMJ6" s="206"/>
      <c r="BMK6" s="207"/>
      <c r="BML6" s="205">
        <f t="shared" ref="BML6" si="185">BMS6+1</f>
        <v>44154</v>
      </c>
      <c r="BMM6" s="206"/>
      <c r="BMN6" s="206"/>
      <c r="BMO6" s="206"/>
      <c r="BMP6" s="206"/>
      <c r="BMQ6" s="206"/>
      <c r="BMR6" s="207"/>
      <c r="BMS6" s="205">
        <f t="shared" ref="BMS6" si="186">BMZ6+1</f>
        <v>44153</v>
      </c>
      <c r="BMT6" s="206"/>
      <c r="BMU6" s="206"/>
      <c r="BMV6" s="206"/>
      <c r="BMW6" s="206"/>
      <c r="BMX6" s="206"/>
      <c r="BMY6" s="207"/>
      <c r="BMZ6" s="205">
        <f t="shared" ref="BMZ6" si="187">BNG6+1</f>
        <v>44152</v>
      </c>
      <c r="BNA6" s="206"/>
      <c r="BNB6" s="206"/>
      <c r="BNC6" s="206"/>
      <c r="BND6" s="206"/>
      <c r="BNE6" s="206"/>
      <c r="BNF6" s="207"/>
      <c r="BNG6" s="205">
        <f t="shared" ref="BNG6" si="188">BNN6+1</f>
        <v>44151</v>
      </c>
      <c r="BNH6" s="206"/>
      <c r="BNI6" s="206"/>
      <c r="BNJ6" s="206"/>
      <c r="BNK6" s="206"/>
      <c r="BNL6" s="206"/>
      <c r="BNM6" s="207"/>
      <c r="BNN6" s="205">
        <f t="shared" ref="BNN6" si="189">BNU6+1</f>
        <v>44150</v>
      </c>
      <c r="BNO6" s="206"/>
      <c r="BNP6" s="206"/>
      <c r="BNQ6" s="206"/>
      <c r="BNR6" s="206"/>
      <c r="BNS6" s="206"/>
      <c r="BNT6" s="207"/>
      <c r="BNU6" s="205">
        <f t="shared" ref="BNU6" si="190">BOB6+1</f>
        <v>44149</v>
      </c>
      <c r="BNV6" s="206"/>
      <c r="BNW6" s="206"/>
      <c r="BNX6" s="206"/>
      <c r="BNY6" s="206"/>
      <c r="BNZ6" s="206"/>
      <c r="BOA6" s="207"/>
      <c r="BOB6" s="205">
        <f t="shared" ref="BOB6" si="191">BOI6+1</f>
        <v>44148</v>
      </c>
      <c r="BOC6" s="206"/>
      <c r="BOD6" s="206"/>
      <c r="BOE6" s="206"/>
      <c r="BOF6" s="206"/>
      <c r="BOG6" s="206"/>
      <c r="BOH6" s="207"/>
      <c r="BOI6" s="205">
        <f t="shared" ref="BOI6" si="192">BOP6+1</f>
        <v>44147</v>
      </c>
      <c r="BOJ6" s="206"/>
      <c r="BOK6" s="206"/>
      <c r="BOL6" s="206"/>
      <c r="BOM6" s="206"/>
      <c r="BON6" s="206"/>
      <c r="BOO6" s="207"/>
      <c r="BOP6" s="205">
        <f t="shared" ref="BOP6" si="193">BOW6+1</f>
        <v>44146</v>
      </c>
      <c r="BOQ6" s="206"/>
      <c r="BOR6" s="206"/>
      <c r="BOS6" s="206"/>
      <c r="BOT6" s="206"/>
      <c r="BOU6" s="206"/>
      <c r="BOV6" s="207"/>
      <c r="BOW6" s="205">
        <f t="shared" ref="BOW6" si="194">BPD6+1</f>
        <v>44145</v>
      </c>
      <c r="BOX6" s="206"/>
      <c r="BOY6" s="206"/>
      <c r="BOZ6" s="206"/>
      <c r="BPA6" s="206"/>
      <c r="BPB6" s="206"/>
      <c r="BPC6" s="207"/>
      <c r="BPD6" s="205">
        <f t="shared" ref="BPD6" si="195">BPK6+1</f>
        <v>44144</v>
      </c>
      <c r="BPE6" s="206"/>
      <c r="BPF6" s="206"/>
      <c r="BPG6" s="206"/>
      <c r="BPH6" s="206"/>
      <c r="BPI6" s="206"/>
      <c r="BPJ6" s="207"/>
      <c r="BPK6" s="205">
        <f t="shared" ref="BPK6" si="196">BPR6+1</f>
        <v>44143</v>
      </c>
      <c r="BPL6" s="206"/>
      <c r="BPM6" s="206"/>
      <c r="BPN6" s="206"/>
      <c r="BPO6" s="206"/>
      <c r="BPP6" s="206"/>
      <c r="BPQ6" s="207"/>
      <c r="BPR6" s="205">
        <f t="shared" ref="BPR6" si="197">BPY6+1</f>
        <v>44142</v>
      </c>
      <c r="BPS6" s="206"/>
      <c r="BPT6" s="206"/>
      <c r="BPU6" s="206"/>
      <c r="BPV6" s="206"/>
      <c r="BPW6" s="206"/>
      <c r="BPX6" s="207"/>
      <c r="BPY6" s="205">
        <f t="shared" ref="BPY6" si="198">BQF6+1</f>
        <v>44141</v>
      </c>
      <c r="BPZ6" s="206"/>
      <c r="BQA6" s="206"/>
      <c r="BQB6" s="206"/>
      <c r="BQC6" s="206"/>
      <c r="BQD6" s="206"/>
      <c r="BQE6" s="207"/>
      <c r="BQF6" s="205">
        <f t="shared" ref="BQF6" si="199">BQM6+1</f>
        <v>44140</v>
      </c>
      <c r="BQG6" s="206"/>
      <c r="BQH6" s="206"/>
      <c r="BQI6" s="206"/>
      <c r="BQJ6" s="206"/>
      <c r="BQK6" s="206"/>
      <c r="BQL6" s="207"/>
      <c r="BQM6" s="205">
        <f t="shared" ref="BQM6" si="200">BQT6+1</f>
        <v>44139</v>
      </c>
      <c r="BQN6" s="206"/>
      <c r="BQO6" s="206"/>
      <c r="BQP6" s="206"/>
      <c r="BQQ6" s="206"/>
      <c r="BQR6" s="206"/>
      <c r="BQS6" s="207"/>
      <c r="BQT6" s="205">
        <f t="shared" ref="BQT6" si="201">BRA6+1</f>
        <v>44138</v>
      </c>
      <c r="BQU6" s="206"/>
      <c r="BQV6" s="206"/>
      <c r="BQW6" s="206"/>
      <c r="BQX6" s="206"/>
      <c r="BQY6" s="206"/>
      <c r="BQZ6" s="207"/>
      <c r="BRA6" s="205">
        <f t="shared" ref="BRA6" si="202">BRH6+1</f>
        <v>44137</v>
      </c>
      <c r="BRB6" s="206"/>
      <c r="BRC6" s="206"/>
      <c r="BRD6" s="206"/>
      <c r="BRE6" s="206"/>
      <c r="BRF6" s="206"/>
      <c r="BRG6" s="207"/>
      <c r="BRH6" s="205">
        <f t="shared" ref="BRH6" si="203">BRO6+1</f>
        <v>44136</v>
      </c>
      <c r="BRI6" s="206"/>
      <c r="BRJ6" s="206"/>
      <c r="BRK6" s="206"/>
      <c r="BRL6" s="206"/>
      <c r="BRM6" s="206"/>
      <c r="BRN6" s="207"/>
      <c r="BRO6" s="205">
        <f t="shared" ref="BRO6" si="204">BRV6+1</f>
        <v>44135</v>
      </c>
      <c r="BRP6" s="206"/>
      <c r="BRQ6" s="206"/>
      <c r="BRR6" s="206"/>
      <c r="BRS6" s="206"/>
      <c r="BRT6" s="206"/>
      <c r="BRU6" s="207"/>
      <c r="BRV6" s="205">
        <f t="shared" ref="BRV6" si="205">BSC6+1</f>
        <v>44134</v>
      </c>
      <c r="BRW6" s="206"/>
      <c r="BRX6" s="206"/>
      <c r="BRY6" s="206"/>
      <c r="BRZ6" s="206"/>
      <c r="BSA6" s="206"/>
      <c r="BSB6" s="207"/>
      <c r="BSC6" s="205">
        <f t="shared" ref="BSC6" si="206">BSJ6+1</f>
        <v>44133</v>
      </c>
      <c r="BSD6" s="206"/>
      <c r="BSE6" s="206"/>
      <c r="BSF6" s="206"/>
      <c r="BSG6" s="206"/>
      <c r="BSH6" s="206"/>
      <c r="BSI6" s="207"/>
      <c r="BSJ6" s="205">
        <f t="shared" ref="BSJ6" si="207">BSQ6+1</f>
        <v>44132</v>
      </c>
      <c r="BSK6" s="206"/>
      <c r="BSL6" s="206"/>
      <c r="BSM6" s="206"/>
      <c r="BSN6" s="206"/>
      <c r="BSO6" s="206"/>
      <c r="BSP6" s="207"/>
      <c r="BSQ6" s="205">
        <f t="shared" ref="BSQ6" si="208">BSX6+1</f>
        <v>44131</v>
      </c>
      <c r="BSR6" s="206"/>
      <c r="BSS6" s="206"/>
      <c r="BST6" s="206"/>
      <c r="BSU6" s="206"/>
      <c r="BSV6" s="206"/>
      <c r="BSW6" s="207"/>
      <c r="BSX6" s="205">
        <f t="shared" ref="BSX6" si="209">BTE6+1</f>
        <v>44130</v>
      </c>
      <c r="BSY6" s="206"/>
      <c r="BSZ6" s="206"/>
      <c r="BTA6" s="206"/>
      <c r="BTB6" s="206"/>
      <c r="BTC6" s="206"/>
      <c r="BTD6" s="207"/>
      <c r="BTE6" s="205">
        <f t="shared" ref="BTE6" si="210">BTL6+1</f>
        <v>44129</v>
      </c>
      <c r="BTF6" s="206"/>
      <c r="BTG6" s="206"/>
      <c r="BTH6" s="206"/>
      <c r="BTI6" s="206"/>
      <c r="BTJ6" s="206"/>
      <c r="BTK6" s="207"/>
      <c r="BTL6" s="205">
        <f t="shared" ref="BTL6" si="211">BTS6+1</f>
        <v>44128</v>
      </c>
      <c r="BTM6" s="206"/>
      <c r="BTN6" s="206"/>
      <c r="BTO6" s="206"/>
      <c r="BTP6" s="206"/>
      <c r="BTQ6" s="206"/>
      <c r="BTR6" s="207"/>
      <c r="BTS6" s="205">
        <f t="shared" ref="BTS6" si="212">BTZ6+1</f>
        <v>44127</v>
      </c>
      <c r="BTT6" s="206"/>
      <c r="BTU6" s="206"/>
      <c r="BTV6" s="206"/>
      <c r="BTW6" s="206"/>
      <c r="BTX6" s="206"/>
      <c r="BTY6" s="207"/>
      <c r="BTZ6" s="205">
        <f t="shared" ref="BTZ6" si="213">BUG6+1</f>
        <v>44126</v>
      </c>
      <c r="BUA6" s="206"/>
      <c r="BUB6" s="206"/>
      <c r="BUC6" s="206"/>
      <c r="BUD6" s="206"/>
      <c r="BUE6" s="206"/>
      <c r="BUF6" s="207"/>
      <c r="BUG6" s="205">
        <f t="shared" ref="BUG6" si="214">BUN6+1</f>
        <v>44125</v>
      </c>
      <c r="BUH6" s="206"/>
      <c r="BUI6" s="206"/>
      <c r="BUJ6" s="206"/>
      <c r="BUK6" s="206"/>
      <c r="BUL6" s="206"/>
      <c r="BUM6" s="207"/>
      <c r="BUN6" s="205">
        <f t="shared" ref="BUN6" si="215">BUU6+1</f>
        <v>44124</v>
      </c>
      <c r="BUO6" s="206"/>
      <c r="BUP6" s="206"/>
      <c r="BUQ6" s="206"/>
      <c r="BUR6" s="206"/>
      <c r="BUS6" s="206"/>
      <c r="BUT6" s="207"/>
      <c r="BUU6" s="205">
        <f t="shared" ref="BUU6" si="216">BVB6+1</f>
        <v>44123</v>
      </c>
      <c r="BUV6" s="206"/>
      <c r="BUW6" s="206"/>
      <c r="BUX6" s="206"/>
      <c r="BUY6" s="206"/>
      <c r="BUZ6" s="206"/>
      <c r="BVA6" s="207"/>
      <c r="BVB6" s="205">
        <f t="shared" ref="BVB6" si="217">BVI6+1</f>
        <v>44122</v>
      </c>
      <c r="BVC6" s="206"/>
      <c r="BVD6" s="206"/>
      <c r="BVE6" s="206"/>
      <c r="BVF6" s="206"/>
      <c r="BVG6" s="206"/>
      <c r="BVH6" s="207"/>
      <c r="BVI6" s="205">
        <f t="shared" ref="BVI6" si="218">BVP6+1</f>
        <v>44121</v>
      </c>
      <c r="BVJ6" s="206"/>
      <c r="BVK6" s="206"/>
      <c r="BVL6" s="206"/>
      <c r="BVM6" s="206"/>
      <c r="BVN6" s="206"/>
      <c r="BVO6" s="207"/>
      <c r="BVP6" s="205">
        <f t="shared" ref="BVP6" si="219">BVW6+1</f>
        <v>44120</v>
      </c>
      <c r="BVQ6" s="206"/>
      <c r="BVR6" s="206"/>
      <c r="BVS6" s="206"/>
      <c r="BVT6" s="206"/>
      <c r="BVU6" s="206"/>
      <c r="BVV6" s="207"/>
      <c r="BVW6" s="205">
        <f t="shared" ref="BVW6" si="220">BWD6+1</f>
        <v>44119</v>
      </c>
      <c r="BVX6" s="206"/>
      <c r="BVY6" s="206"/>
      <c r="BVZ6" s="206"/>
      <c r="BWA6" s="206"/>
      <c r="BWB6" s="206"/>
      <c r="BWC6" s="207"/>
      <c r="BWD6" s="205">
        <f t="shared" ref="BWD6" si="221">BWK6+1</f>
        <v>44118</v>
      </c>
      <c r="BWE6" s="206"/>
      <c r="BWF6" s="206"/>
      <c r="BWG6" s="206"/>
      <c r="BWH6" s="206"/>
      <c r="BWI6" s="206"/>
      <c r="BWJ6" s="207"/>
      <c r="BWK6" s="205">
        <f t="shared" ref="BWK6" si="222">BWR6+1</f>
        <v>44117</v>
      </c>
      <c r="BWL6" s="206"/>
      <c r="BWM6" s="206"/>
      <c r="BWN6" s="206"/>
      <c r="BWO6" s="206"/>
      <c r="BWP6" s="206"/>
      <c r="BWQ6" s="207"/>
      <c r="BWR6" s="205">
        <f t="shared" ref="BWR6" si="223">BWY6+1</f>
        <v>44116</v>
      </c>
      <c r="BWS6" s="206"/>
      <c r="BWT6" s="206"/>
      <c r="BWU6" s="206"/>
      <c r="BWV6" s="206"/>
      <c r="BWW6" s="206"/>
      <c r="BWX6" s="207"/>
      <c r="BWY6" s="205">
        <f t="shared" ref="BWY6" si="224">BXF6+1</f>
        <v>44115</v>
      </c>
      <c r="BWZ6" s="206"/>
      <c r="BXA6" s="206"/>
      <c r="BXB6" s="206"/>
      <c r="BXC6" s="206"/>
      <c r="BXD6" s="206"/>
      <c r="BXE6" s="207"/>
      <c r="BXF6" s="205">
        <f t="shared" ref="BXF6" si="225">BXM6+1</f>
        <v>44114</v>
      </c>
      <c r="BXG6" s="206"/>
      <c r="BXH6" s="206"/>
      <c r="BXI6" s="206"/>
      <c r="BXJ6" s="206"/>
      <c r="BXK6" s="206"/>
      <c r="BXL6" s="207"/>
      <c r="BXM6" s="205">
        <f t="shared" ref="BXM6" si="226">BXT6+1</f>
        <v>44113</v>
      </c>
      <c r="BXN6" s="206"/>
      <c r="BXO6" s="206"/>
      <c r="BXP6" s="206"/>
      <c r="BXQ6" s="206"/>
      <c r="BXR6" s="206"/>
      <c r="BXS6" s="207"/>
      <c r="BXT6" s="205">
        <f t="shared" ref="BXT6" si="227">BYA6+1</f>
        <v>44112</v>
      </c>
      <c r="BXU6" s="206"/>
      <c r="BXV6" s="206"/>
      <c r="BXW6" s="206"/>
      <c r="BXX6" s="206"/>
      <c r="BXY6" s="206"/>
      <c r="BXZ6" s="207"/>
      <c r="BYA6" s="205">
        <f t="shared" ref="BYA6" si="228">BYH6+1</f>
        <v>44111</v>
      </c>
      <c r="BYB6" s="206"/>
      <c r="BYC6" s="206"/>
      <c r="BYD6" s="206"/>
      <c r="BYE6" s="206"/>
      <c r="BYF6" s="206"/>
      <c r="BYG6" s="207"/>
      <c r="BYH6" s="205">
        <f t="shared" ref="BYH6" si="229">BYO6+1</f>
        <v>44110</v>
      </c>
      <c r="BYI6" s="206"/>
      <c r="BYJ6" s="206"/>
      <c r="BYK6" s="206"/>
      <c r="BYL6" s="206"/>
      <c r="BYM6" s="206"/>
      <c r="BYN6" s="207"/>
      <c r="BYO6" s="205">
        <f t="shared" ref="BYO6" si="230">BYV6+1</f>
        <v>44109</v>
      </c>
      <c r="BYP6" s="206"/>
      <c r="BYQ6" s="206"/>
      <c r="BYR6" s="206"/>
      <c r="BYS6" s="206"/>
      <c r="BYT6" s="206"/>
      <c r="BYU6" s="207"/>
      <c r="BYV6" s="205">
        <f t="shared" ref="BYV6" si="231">BZC6+1</f>
        <v>44108</v>
      </c>
      <c r="BYW6" s="206"/>
      <c r="BYX6" s="206"/>
      <c r="BYY6" s="206"/>
      <c r="BYZ6" s="206"/>
      <c r="BZA6" s="206"/>
      <c r="BZB6" s="207"/>
      <c r="BZC6" s="205">
        <f t="shared" ref="BZC6" si="232">BZJ6+1</f>
        <v>44107</v>
      </c>
      <c r="BZD6" s="206"/>
      <c r="BZE6" s="206"/>
      <c r="BZF6" s="206"/>
      <c r="BZG6" s="206"/>
      <c r="BZH6" s="206"/>
      <c r="BZI6" s="207"/>
      <c r="BZJ6" s="205">
        <f t="shared" ref="BZJ6" si="233">BZQ6+1</f>
        <v>44106</v>
      </c>
      <c r="BZK6" s="206"/>
      <c r="BZL6" s="206"/>
      <c r="BZM6" s="206"/>
      <c r="BZN6" s="206"/>
      <c r="BZO6" s="206"/>
      <c r="BZP6" s="207"/>
      <c r="BZQ6" s="205">
        <f t="shared" ref="BZQ6" si="234">BZX6+1</f>
        <v>44105</v>
      </c>
      <c r="BZR6" s="206"/>
      <c r="BZS6" s="206"/>
      <c r="BZT6" s="206"/>
      <c r="BZU6" s="206"/>
      <c r="BZV6" s="206"/>
      <c r="BZW6" s="207"/>
      <c r="BZX6" s="205">
        <f t="shared" ref="BZX6" si="235">CAE6+1</f>
        <v>44104</v>
      </c>
      <c r="BZY6" s="206"/>
      <c r="BZZ6" s="206"/>
      <c r="CAA6" s="206"/>
      <c r="CAB6" s="206"/>
      <c r="CAC6" s="206"/>
      <c r="CAD6" s="207"/>
      <c r="CAE6" s="205">
        <f t="shared" ref="CAE6" si="236">CAL6+1</f>
        <v>44103</v>
      </c>
      <c r="CAF6" s="206"/>
      <c r="CAG6" s="206"/>
      <c r="CAH6" s="206"/>
      <c r="CAI6" s="206"/>
      <c r="CAJ6" s="206"/>
      <c r="CAK6" s="207"/>
      <c r="CAL6" s="205">
        <f t="shared" ref="CAL6" si="237">CAS6+1</f>
        <v>44102</v>
      </c>
      <c r="CAM6" s="206"/>
      <c r="CAN6" s="206"/>
      <c r="CAO6" s="206"/>
      <c r="CAP6" s="206"/>
      <c r="CAQ6" s="206"/>
      <c r="CAR6" s="207"/>
      <c r="CAS6" s="205">
        <f t="shared" ref="CAS6" si="238">CAZ6+1</f>
        <v>44101</v>
      </c>
      <c r="CAT6" s="206"/>
      <c r="CAU6" s="206"/>
      <c r="CAV6" s="206"/>
      <c r="CAW6" s="206"/>
      <c r="CAX6" s="206"/>
      <c r="CAY6" s="207"/>
      <c r="CAZ6" s="205">
        <f t="shared" ref="CAZ6" si="239">CBG6+1</f>
        <v>44100</v>
      </c>
      <c r="CBA6" s="206"/>
      <c r="CBB6" s="206"/>
      <c r="CBC6" s="206"/>
      <c r="CBD6" s="206"/>
      <c r="CBE6" s="206"/>
      <c r="CBF6" s="207"/>
      <c r="CBG6" s="205">
        <f t="shared" ref="CBG6" si="240">CBN6+1</f>
        <v>44099</v>
      </c>
      <c r="CBH6" s="206"/>
      <c r="CBI6" s="206"/>
      <c r="CBJ6" s="206"/>
      <c r="CBK6" s="206"/>
      <c r="CBL6" s="206"/>
      <c r="CBM6" s="207"/>
      <c r="CBN6" s="205">
        <f t="shared" ref="CBN6" si="241">CBU6+1</f>
        <v>44098</v>
      </c>
      <c r="CBO6" s="206"/>
      <c r="CBP6" s="206"/>
      <c r="CBQ6" s="206"/>
      <c r="CBR6" s="206"/>
      <c r="CBS6" s="206"/>
      <c r="CBT6" s="207"/>
      <c r="CBU6" s="205">
        <f t="shared" ref="CBU6" si="242">CCB6+1</f>
        <v>44097</v>
      </c>
      <c r="CBV6" s="206"/>
      <c r="CBW6" s="206"/>
      <c r="CBX6" s="206"/>
      <c r="CBY6" s="206"/>
      <c r="CBZ6" s="206"/>
      <c r="CCA6" s="207"/>
      <c r="CCB6" s="205">
        <f t="shared" ref="CCB6" si="243">CCI6+1</f>
        <v>44096</v>
      </c>
      <c r="CCC6" s="206"/>
      <c r="CCD6" s="206"/>
      <c r="CCE6" s="206"/>
      <c r="CCF6" s="206"/>
      <c r="CCG6" s="206"/>
      <c r="CCH6" s="207"/>
      <c r="CCI6" s="205">
        <f t="shared" ref="CCI6" si="244">CCP6+1</f>
        <v>44095</v>
      </c>
      <c r="CCJ6" s="206"/>
      <c r="CCK6" s="206"/>
      <c r="CCL6" s="206"/>
      <c r="CCM6" s="206"/>
      <c r="CCN6" s="206"/>
      <c r="CCO6" s="207"/>
      <c r="CCP6" s="205">
        <f t="shared" ref="CCP6" si="245">CCW6+1</f>
        <v>44094</v>
      </c>
      <c r="CCQ6" s="206"/>
      <c r="CCR6" s="206"/>
      <c r="CCS6" s="206"/>
      <c r="CCT6" s="206"/>
      <c r="CCU6" s="206"/>
      <c r="CCV6" s="207"/>
      <c r="CCW6" s="205">
        <f t="shared" ref="CCW6" si="246">CDD6+1</f>
        <v>44093</v>
      </c>
      <c r="CCX6" s="206"/>
      <c r="CCY6" s="206"/>
      <c r="CCZ6" s="206"/>
      <c r="CDA6" s="206"/>
      <c r="CDB6" s="206"/>
      <c r="CDC6" s="207"/>
      <c r="CDD6" s="205">
        <f t="shared" ref="CDD6" si="247">CDK6+1</f>
        <v>44092</v>
      </c>
      <c r="CDE6" s="206"/>
      <c r="CDF6" s="206"/>
      <c r="CDG6" s="206"/>
      <c r="CDH6" s="206"/>
      <c r="CDI6" s="206"/>
      <c r="CDJ6" s="207"/>
      <c r="CDK6" s="205">
        <f t="shared" ref="CDK6" si="248">CDR6+1</f>
        <v>44091</v>
      </c>
      <c r="CDL6" s="206"/>
      <c r="CDM6" s="206"/>
      <c r="CDN6" s="206"/>
      <c r="CDO6" s="206"/>
      <c r="CDP6" s="206"/>
      <c r="CDQ6" s="207"/>
      <c r="CDR6" s="205">
        <f t="shared" ref="CDR6" si="249">CDY6+1</f>
        <v>44090</v>
      </c>
      <c r="CDS6" s="206"/>
      <c r="CDT6" s="206"/>
      <c r="CDU6" s="206"/>
      <c r="CDV6" s="206"/>
      <c r="CDW6" s="206"/>
      <c r="CDX6" s="207"/>
      <c r="CDY6" s="205">
        <f t="shared" ref="CDY6" si="250">CEF6+1</f>
        <v>44089</v>
      </c>
      <c r="CDZ6" s="206"/>
      <c r="CEA6" s="206"/>
      <c r="CEB6" s="206"/>
      <c r="CEC6" s="206"/>
      <c r="CED6" s="206"/>
      <c r="CEE6" s="207"/>
      <c r="CEF6" s="205">
        <f t="shared" ref="CEF6" si="251">CEM6+1</f>
        <v>44088</v>
      </c>
      <c r="CEG6" s="206"/>
      <c r="CEH6" s="206"/>
      <c r="CEI6" s="206"/>
      <c r="CEJ6" s="206"/>
      <c r="CEK6" s="206"/>
      <c r="CEL6" s="207"/>
      <c r="CEM6" s="205">
        <f t="shared" ref="CEM6" si="252">CET6+1</f>
        <v>44087</v>
      </c>
      <c r="CEN6" s="206"/>
      <c r="CEO6" s="206"/>
      <c r="CEP6" s="206"/>
      <c r="CEQ6" s="206"/>
      <c r="CER6" s="206"/>
      <c r="CES6" s="207"/>
      <c r="CET6" s="205">
        <f t="shared" ref="CET6" si="253">CFA6+1</f>
        <v>44086</v>
      </c>
      <c r="CEU6" s="206"/>
      <c r="CEV6" s="206"/>
      <c r="CEW6" s="206"/>
      <c r="CEX6" s="206"/>
      <c r="CEY6" s="206"/>
      <c r="CEZ6" s="207"/>
      <c r="CFA6" s="205">
        <f t="shared" ref="CFA6" si="254">CFH6+1</f>
        <v>44085</v>
      </c>
      <c r="CFB6" s="206"/>
      <c r="CFC6" s="206"/>
      <c r="CFD6" s="206"/>
      <c r="CFE6" s="206"/>
      <c r="CFF6" s="206"/>
      <c r="CFG6" s="207"/>
      <c r="CFH6" s="205">
        <f t="shared" ref="CFH6" si="255">CFO6+1</f>
        <v>44084</v>
      </c>
      <c r="CFI6" s="206"/>
      <c r="CFJ6" s="206"/>
      <c r="CFK6" s="206"/>
      <c r="CFL6" s="206"/>
      <c r="CFM6" s="206"/>
      <c r="CFN6" s="207"/>
      <c r="CFO6" s="205">
        <f t="shared" ref="CFO6" si="256">CFV6+1</f>
        <v>44083</v>
      </c>
      <c r="CFP6" s="206"/>
      <c r="CFQ6" s="206"/>
      <c r="CFR6" s="206"/>
      <c r="CFS6" s="206"/>
      <c r="CFT6" s="206"/>
      <c r="CFU6" s="207"/>
      <c r="CFV6" s="205">
        <f t="shared" ref="CFV6" si="257">CGC6+1</f>
        <v>44082</v>
      </c>
      <c r="CFW6" s="206"/>
      <c r="CFX6" s="206"/>
      <c r="CFY6" s="206"/>
      <c r="CFZ6" s="206"/>
      <c r="CGA6" s="206"/>
      <c r="CGB6" s="207"/>
      <c r="CGC6" s="205">
        <f t="shared" ref="CGC6" si="258">CGJ6+1</f>
        <v>44081</v>
      </c>
      <c r="CGD6" s="206"/>
      <c r="CGE6" s="206"/>
      <c r="CGF6" s="206"/>
      <c r="CGG6" s="206"/>
      <c r="CGH6" s="206"/>
      <c r="CGI6" s="207"/>
      <c r="CGJ6" s="205">
        <f t="shared" ref="CGJ6" si="259">CGQ6+1</f>
        <v>44080</v>
      </c>
      <c r="CGK6" s="206"/>
      <c r="CGL6" s="206"/>
      <c r="CGM6" s="206"/>
      <c r="CGN6" s="206"/>
      <c r="CGO6" s="206"/>
      <c r="CGP6" s="207"/>
      <c r="CGQ6" s="205">
        <f t="shared" ref="CGQ6" si="260">CGX6+1</f>
        <v>44079</v>
      </c>
      <c r="CGR6" s="206"/>
      <c r="CGS6" s="206"/>
      <c r="CGT6" s="206"/>
      <c r="CGU6" s="206"/>
      <c r="CGV6" s="206"/>
      <c r="CGW6" s="207"/>
      <c r="CGX6" s="205">
        <f t="shared" ref="CGX6" si="261">CHE6+1</f>
        <v>44078</v>
      </c>
      <c r="CGY6" s="206"/>
      <c r="CGZ6" s="206"/>
      <c r="CHA6" s="206"/>
      <c r="CHB6" s="206"/>
      <c r="CHC6" s="206"/>
      <c r="CHD6" s="207"/>
      <c r="CHE6" s="205">
        <f t="shared" ref="CHE6" si="262">CHL6+1</f>
        <v>44077</v>
      </c>
      <c r="CHF6" s="206"/>
      <c r="CHG6" s="206"/>
      <c r="CHH6" s="206"/>
      <c r="CHI6" s="206"/>
      <c r="CHJ6" s="206"/>
      <c r="CHK6" s="207"/>
      <c r="CHL6" s="205">
        <f t="shared" ref="CHL6" si="263">CHS6+1</f>
        <v>44076</v>
      </c>
      <c r="CHM6" s="206"/>
      <c r="CHN6" s="206"/>
      <c r="CHO6" s="206"/>
      <c r="CHP6" s="206"/>
      <c r="CHQ6" s="206"/>
      <c r="CHR6" s="207"/>
      <c r="CHS6" s="205">
        <f t="shared" ref="CHS6" si="264">CHZ6+1</f>
        <v>44075</v>
      </c>
      <c r="CHT6" s="206"/>
      <c r="CHU6" s="206"/>
      <c r="CHV6" s="206"/>
      <c r="CHW6" s="206"/>
      <c r="CHX6" s="206"/>
      <c r="CHY6" s="207"/>
      <c r="CHZ6" s="205">
        <f t="shared" ref="CHZ6" si="265">CIG6+1</f>
        <v>44074</v>
      </c>
      <c r="CIA6" s="206"/>
      <c r="CIB6" s="206"/>
      <c r="CIC6" s="206"/>
      <c r="CID6" s="206"/>
      <c r="CIE6" s="206"/>
      <c r="CIF6" s="207"/>
      <c r="CIG6" s="205">
        <f t="shared" ref="CIG6" si="266">CIN6+1</f>
        <v>44073</v>
      </c>
      <c r="CIH6" s="206"/>
      <c r="CII6" s="206"/>
      <c r="CIJ6" s="206"/>
      <c r="CIK6" s="206"/>
      <c r="CIL6" s="206"/>
      <c r="CIM6" s="207"/>
      <c r="CIN6" s="205">
        <f>CIU6+1</f>
        <v>44072</v>
      </c>
      <c r="CIO6" s="206"/>
      <c r="CIP6" s="206"/>
      <c r="CIQ6" s="206"/>
      <c r="CIR6" s="206"/>
      <c r="CIS6" s="206"/>
      <c r="CIT6" s="207"/>
      <c r="CIU6" s="205">
        <v>44071</v>
      </c>
      <c r="CIV6" s="206"/>
      <c r="CIW6" s="206"/>
      <c r="CIX6" s="206"/>
      <c r="CIY6" s="206"/>
      <c r="CIZ6" s="206"/>
      <c r="CJA6" s="207"/>
      <c r="CJB6" s="215">
        <v>44013</v>
      </c>
      <c r="CJC6" s="216"/>
      <c r="CJD6" s="216"/>
      <c r="CJE6" s="216"/>
      <c r="CJF6" s="216"/>
      <c r="CJG6" s="216"/>
      <c r="CJH6" s="217"/>
      <c r="CJI6" s="218">
        <f>CJP6+4</f>
        <v>43936</v>
      </c>
      <c r="CJJ6" s="209"/>
      <c r="CJK6" s="209"/>
      <c r="CJL6" s="209"/>
      <c r="CJM6" s="209"/>
      <c r="CJN6" s="209"/>
      <c r="CJO6" s="210"/>
      <c r="CJP6" s="218">
        <f>CJW6+4</f>
        <v>43932</v>
      </c>
      <c r="CJQ6" s="209"/>
      <c r="CJR6" s="209"/>
      <c r="CJS6" s="209"/>
      <c r="CJT6" s="209"/>
      <c r="CJU6" s="209"/>
      <c r="CJV6" s="210"/>
      <c r="CJW6" s="208">
        <f>CKD6+2</f>
        <v>43928</v>
      </c>
      <c r="CJX6" s="209"/>
      <c r="CJY6" s="209"/>
      <c r="CJZ6" s="209"/>
      <c r="CKA6" s="209"/>
      <c r="CKB6" s="209"/>
      <c r="CKC6" s="210"/>
      <c r="CKD6" s="208">
        <f>CKK6+2</f>
        <v>43926</v>
      </c>
      <c r="CKE6" s="209"/>
      <c r="CKF6" s="209"/>
      <c r="CKG6" s="209"/>
      <c r="CKH6" s="209"/>
      <c r="CKI6" s="209"/>
      <c r="CKJ6" s="210"/>
      <c r="CKK6" s="208">
        <f>CKR6+2</f>
        <v>43924</v>
      </c>
      <c r="CKL6" s="209"/>
      <c r="CKM6" s="209"/>
      <c r="CKN6" s="209"/>
      <c r="CKO6" s="209"/>
      <c r="CKP6" s="209"/>
      <c r="CKQ6" s="210"/>
      <c r="CKR6" s="208">
        <f>CKY6+2</f>
        <v>43922</v>
      </c>
      <c r="CKS6" s="209"/>
      <c r="CKT6" s="209"/>
      <c r="CKU6" s="209"/>
      <c r="CKV6" s="209"/>
      <c r="CKW6" s="209"/>
      <c r="CKX6" s="210"/>
      <c r="CKY6" s="208">
        <f>CLF6+2</f>
        <v>43920</v>
      </c>
      <c r="CKZ6" s="209"/>
      <c r="CLA6" s="209"/>
      <c r="CLB6" s="209"/>
      <c r="CLC6" s="209"/>
      <c r="CLD6" s="209"/>
      <c r="CLE6" s="210"/>
      <c r="CLF6" s="208">
        <f>CLM6+2</f>
        <v>43918</v>
      </c>
      <c r="CLG6" s="209"/>
      <c r="CLH6" s="209"/>
      <c r="CLI6" s="209"/>
      <c r="CLJ6" s="209"/>
      <c r="CLK6" s="209"/>
      <c r="CLL6" s="210"/>
      <c r="CLM6" s="208">
        <f>CLT6+2</f>
        <v>43916</v>
      </c>
      <c r="CLN6" s="209"/>
      <c r="CLO6" s="209"/>
      <c r="CLP6" s="209"/>
      <c r="CLQ6" s="209"/>
      <c r="CLR6" s="209"/>
      <c r="CLS6" s="210"/>
      <c r="CLT6" s="208">
        <f>CMA6+2</f>
        <v>43914</v>
      </c>
      <c r="CLU6" s="209"/>
      <c r="CLV6" s="209"/>
      <c r="CLW6" s="209"/>
      <c r="CLX6" s="209"/>
      <c r="CLY6" s="209"/>
      <c r="CLZ6" s="210"/>
      <c r="CMA6" s="208">
        <f>CMH6+2</f>
        <v>43912</v>
      </c>
      <c r="CMB6" s="209"/>
      <c r="CMC6" s="209"/>
      <c r="CMD6" s="209"/>
      <c r="CME6" s="209"/>
      <c r="CMF6" s="209"/>
      <c r="CMG6" s="210"/>
      <c r="CMH6" s="208">
        <f>CMO6+2</f>
        <v>43910</v>
      </c>
      <c r="CMI6" s="209"/>
      <c r="CMJ6" s="209"/>
      <c r="CMK6" s="209"/>
      <c r="CML6" s="209"/>
      <c r="CMM6" s="209"/>
      <c r="CMN6" s="210"/>
      <c r="CMO6" s="208">
        <v>43908</v>
      </c>
      <c r="CMP6" s="211"/>
      <c r="CMQ6" s="211"/>
      <c r="CMR6" s="211"/>
      <c r="CMS6" s="211"/>
      <c r="CMT6" s="211"/>
      <c r="CMU6" s="212"/>
      <c r="CMV6" s="208">
        <v>43907</v>
      </c>
      <c r="CMW6" s="211"/>
      <c r="CMX6" s="211"/>
      <c r="CMY6" s="211"/>
      <c r="CMZ6" s="211"/>
      <c r="CNA6" s="211"/>
      <c r="CNB6" s="212"/>
      <c r="CNC6" s="208">
        <v>43906</v>
      </c>
      <c r="CND6" s="211"/>
      <c r="CNE6" s="211"/>
      <c r="CNF6" s="211"/>
      <c r="CNG6" s="211"/>
      <c r="CNH6" s="211"/>
      <c r="CNI6" s="212"/>
      <c r="CNJ6" s="208">
        <v>43905</v>
      </c>
      <c r="CNK6" s="211"/>
      <c r="CNL6" s="211"/>
      <c r="CNM6" s="211"/>
      <c r="CNN6" s="211"/>
      <c r="CNO6" s="211"/>
      <c r="CNP6" s="212"/>
      <c r="CNQ6" s="208">
        <v>43904</v>
      </c>
      <c r="CNR6" s="211"/>
      <c r="CNS6" s="211"/>
      <c r="CNT6" s="211"/>
      <c r="CNU6" s="211"/>
      <c r="CNV6" s="211"/>
      <c r="CNW6" s="212"/>
      <c r="CNX6" s="208">
        <v>43903</v>
      </c>
      <c r="CNY6" s="211"/>
      <c r="CNZ6" s="211"/>
      <c r="COA6" s="211"/>
      <c r="COB6" s="211"/>
      <c r="COC6" s="211"/>
      <c r="COD6" s="212"/>
      <c r="COE6" s="208">
        <v>43902</v>
      </c>
      <c r="COF6" s="211"/>
      <c r="COG6" s="211"/>
      <c r="COH6" s="211"/>
      <c r="COI6" s="211"/>
      <c r="COJ6" s="211"/>
      <c r="COK6" s="212"/>
      <c r="COL6" s="208">
        <v>43901</v>
      </c>
      <c r="COM6" s="209"/>
      <c r="CON6" s="209"/>
      <c r="COO6" s="209"/>
      <c r="COP6" s="209"/>
      <c r="COQ6" s="209"/>
      <c r="COR6" s="210"/>
      <c r="COS6" s="208">
        <v>43900</v>
      </c>
      <c r="COT6" s="213"/>
      <c r="COU6" s="213"/>
      <c r="COV6" s="213"/>
      <c r="COW6" s="213"/>
      <c r="COX6" s="213"/>
      <c r="COY6" s="214"/>
      <c r="COZ6" s="208">
        <v>43898</v>
      </c>
      <c r="CPA6" s="209"/>
      <c r="CPB6" s="209"/>
      <c r="CPC6" s="209"/>
      <c r="CPD6" s="209"/>
      <c r="CPE6" s="209"/>
      <c r="CPF6" s="210"/>
      <c r="CPG6" s="208">
        <v>43897</v>
      </c>
      <c r="CPH6" s="209"/>
      <c r="CPI6" s="209"/>
      <c r="CPJ6" s="209"/>
      <c r="CPK6" s="209"/>
      <c r="CPL6" s="209"/>
      <c r="CPM6" s="210"/>
      <c r="CPN6" s="208">
        <v>43896</v>
      </c>
      <c r="CPO6" s="209"/>
      <c r="CPP6" s="209"/>
      <c r="CPQ6" s="209"/>
      <c r="CPR6" s="209"/>
      <c r="CPS6" s="209"/>
      <c r="CPT6" s="210"/>
      <c r="CPU6" s="208">
        <v>43894</v>
      </c>
      <c r="CPV6" s="209"/>
      <c r="CPW6" s="209"/>
      <c r="CPX6" s="209"/>
      <c r="CPY6" s="209"/>
      <c r="CPZ6" s="209"/>
      <c r="CQA6" s="210"/>
    </row>
    <row r="7" spans="1:2916" s="24" customFormat="1">
      <c r="A7" s="22"/>
      <c r="B7" s="136" t="s">
        <v>9</v>
      </c>
      <c r="C7" s="137" t="s">
        <v>14</v>
      </c>
      <c r="D7" s="138" t="s">
        <v>10</v>
      </c>
      <c r="E7" s="137" t="s">
        <v>14</v>
      </c>
      <c r="F7" s="138" t="s">
        <v>13</v>
      </c>
      <c r="G7" s="137" t="s">
        <v>14</v>
      </c>
      <c r="H7" s="173" t="s">
        <v>9</v>
      </c>
      <c r="I7" s="174" t="s">
        <v>14</v>
      </c>
      <c r="J7" s="175" t="s">
        <v>10</v>
      </c>
      <c r="K7" s="174" t="s">
        <v>14</v>
      </c>
      <c r="L7" s="176" t="s">
        <v>16</v>
      </c>
      <c r="M7" s="176" t="s">
        <v>13</v>
      </c>
      <c r="N7" s="177" t="s">
        <v>14</v>
      </c>
      <c r="O7" s="173" t="s">
        <v>9</v>
      </c>
      <c r="P7" s="174" t="s">
        <v>14</v>
      </c>
      <c r="Q7" s="175" t="s">
        <v>10</v>
      </c>
      <c r="R7" s="174" t="s">
        <v>14</v>
      </c>
      <c r="S7" s="176" t="s">
        <v>16</v>
      </c>
      <c r="T7" s="176" t="s">
        <v>13</v>
      </c>
      <c r="U7" s="177" t="s">
        <v>14</v>
      </c>
      <c r="V7" s="173" t="s">
        <v>9</v>
      </c>
      <c r="W7" s="174" t="s">
        <v>14</v>
      </c>
      <c r="X7" s="175" t="s">
        <v>10</v>
      </c>
      <c r="Y7" s="174" t="s">
        <v>14</v>
      </c>
      <c r="Z7" s="176" t="s">
        <v>16</v>
      </c>
      <c r="AA7" s="176" t="s">
        <v>13</v>
      </c>
      <c r="AB7" s="177" t="s">
        <v>14</v>
      </c>
      <c r="AC7" s="173" t="s">
        <v>9</v>
      </c>
      <c r="AD7" s="174" t="s">
        <v>14</v>
      </c>
      <c r="AE7" s="175" t="s">
        <v>10</v>
      </c>
      <c r="AF7" s="174" t="s">
        <v>14</v>
      </c>
      <c r="AG7" s="176" t="s">
        <v>16</v>
      </c>
      <c r="AH7" s="176" t="s">
        <v>13</v>
      </c>
      <c r="AI7" s="177" t="s">
        <v>14</v>
      </c>
      <c r="AJ7" s="173" t="s">
        <v>9</v>
      </c>
      <c r="AK7" s="174" t="s">
        <v>14</v>
      </c>
      <c r="AL7" s="175" t="s">
        <v>10</v>
      </c>
      <c r="AM7" s="174" t="s">
        <v>14</v>
      </c>
      <c r="AN7" s="176" t="s">
        <v>16</v>
      </c>
      <c r="AO7" s="176" t="s">
        <v>13</v>
      </c>
      <c r="AP7" s="177" t="s">
        <v>14</v>
      </c>
      <c r="AQ7" s="173" t="s">
        <v>9</v>
      </c>
      <c r="AR7" s="174" t="s">
        <v>14</v>
      </c>
      <c r="AS7" s="175" t="s">
        <v>10</v>
      </c>
      <c r="AT7" s="174" t="s">
        <v>14</v>
      </c>
      <c r="AU7" s="176" t="s">
        <v>16</v>
      </c>
      <c r="AV7" s="176" t="s">
        <v>13</v>
      </c>
      <c r="AW7" s="177" t="s">
        <v>14</v>
      </c>
      <c r="AX7" s="173" t="s">
        <v>9</v>
      </c>
      <c r="AY7" s="174" t="s">
        <v>14</v>
      </c>
      <c r="AZ7" s="175" t="s">
        <v>10</v>
      </c>
      <c r="BA7" s="174" t="s">
        <v>14</v>
      </c>
      <c r="BB7" s="176" t="s">
        <v>16</v>
      </c>
      <c r="BC7" s="176" t="s">
        <v>13</v>
      </c>
      <c r="BD7" s="177" t="s">
        <v>14</v>
      </c>
      <c r="BE7" s="173" t="s">
        <v>9</v>
      </c>
      <c r="BF7" s="174" t="s">
        <v>14</v>
      </c>
      <c r="BG7" s="175" t="s">
        <v>10</v>
      </c>
      <c r="BH7" s="174" t="s">
        <v>14</v>
      </c>
      <c r="BI7" s="176" t="s">
        <v>16</v>
      </c>
      <c r="BJ7" s="176" t="s">
        <v>13</v>
      </c>
      <c r="BK7" s="177" t="s">
        <v>14</v>
      </c>
      <c r="BL7" s="173" t="s">
        <v>9</v>
      </c>
      <c r="BM7" s="174" t="s">
        <v>14</v>
      </c>
      <c r="BN7" s="175" t="s">
        <v>10</v>
      </c>
      <c r="BO7" s="174" t="s">
        <v>14</v>
      </c>
      <c r="BP7" s="176" t="s">
        <v>16</v>
      </c>
      <c r="BQ7" s="176" t="s">
        <v>13</v>
      </c>
      <c r="BR7" s="177" t="s">
        <v>14</v>
      </c>
      <c r="BS7" s="139" t="s">
        <v>9</v>
      </c>
      <c r="BT7" s="140" t="s">
        <v>14</v>
      </c>
      <c r="BU7" s="141" t="s">
        <v>10</v>
      </c>
      <c r="BV7" s="140" t="s">
        <v>14</v>
      </c>
      <c r="BW7" s="138" t="s">
        <v>16</v>
      </c>
      <c r="BX7" s="142" t="s">
        <v>13</v>
      </c>
      <c r="BY7" s="143" t="s">
        <v>14</v>
      </c>
      <c r="BZ7" s="139" t="s">
        <v>9</v>
      </c>
      <c r="CA7" s="140" t="s">
        <v>14</v>
      </c>
      <c r="CB7" s="141" t="s">
        <v>10</v>
      </c>
      <c r="CC7" s="140" t="s">
        <v>14</v>
      </c>
      <c r="CD7" s="138" t="s">
        <v>16</v>
      </c>
      <c r="CE7" s="142" t="s">
        <v>13</v>
      </c>
      <c r="CF7" s="143" t="s">
        <v>14</v>
      </c>
      <c r="CG7" s="139" t="s">
        <v>9</v>
      </c>
      <c r="CH7" s="140" t="s">
        <v>14</v>
      </c>
      <c r="CI7" s="141" t="s">
        <v>10</v>
      </c>
      <c r="CJ7" s="140" t="s">
        <v>14</v>
      </c>
      <c r="CK7" s="138" t="s">
        <v>16</v>
      </c>
      <c r="CL7" s="142" t="s">
        <v>13</v>
      </c>
      <c r="CM7" s="143" t="s">
        <v>14</v>
      </c>
      <c r="CN7" s="139" t="s">
        <v>9</v>
      </c>
      <c r="CO7" s="140" t="s">
        <v>14</v>
      </c>
      <c r="CP7" s="141" t="s">
        <v>10</v>
      </c>
      <c r="CQ7" s="140" t="s">
        <v>14</v>
      </c>
      <c r="CR7" s="138" t="s">
        <v>16</v>
      </c>
      <c r="CS7" s="142" t="s">
        <v>13</v>
      </c>
      <c r="CT7" s="143" t="s">
        <v>14</v>
      </c>
      <c r="CU7" s="139" t="s">
        <v>9</v>
      </c>
      <c r="CV7" s="140" t="s">
        <v>14</v>
      </c>
      <c r="CW7" s="141" t="s">
        <v>10</v>
      </c>
      <c r="CX7" s="140" t="s">
        <v>14</v>
      </c>
      <c r="CY7" s="138" t="s">
        <v>16</v>
      </c>
      <c r="CZ7" s="142" t="s">
        <v>13</v>
      </c>
      <c r="DA7" s="143" t="s">
        <v>14</v>
      </c>
      <c r="DB7" s="139" t="s">
        <v>9</v>
      </c>
      <c r="DC7" s="140" t="s">
        <v>14</v>
      </c>
      <c r="DD7" s="141" t="s">
        <v>10</v>
      </c>
      <c r="DE7" s="140" t="s">
        <v>14</v>
      </c>
      <c r="DF7" s="138" t="s">
        <v>16</v>
      </c>
      <c r="DG7" s="142" t="s">
        <v>13</v>
      </c>
      <c r="DH7" s="143" t="s">
        <v>14</v>
      </c>
      <c r="DI7" s="139" t="s">
        <v>9</v>
      </c>
      <c r="DJ7" s="140" t="s">
        <v>14</v>
      </c>
      <c r="DK7" s="141" t="s">
        <v>10</v>
      </c>
      <c r="DL7" s="140" t="s">
        <v>14</v>
      </c>
      <c r="DM7" s="138" t="s">
        <v>16</v>
      </c>
      <c r="DN7" s="142" t="s">
        <v>13</v>
      </c>
      <c r="DO7" s="143" t="s">
        <v>14</v>
      </c>
      <c r="DP7" s="139" t="s">
        <v>9</v>
      </c>
      <c r="DQ7" s="140" t="s">
        <v>14</v>
      </c>
      <c r="DR7" s="141" t="s">
        <v>10</v>
      </c>
      <c r="DS7" s="140" t="s">
        <v>14</v>
      </c>
      <c r="DT7" s="138" t="s">
        <v>16</v>
      </c>
      <c r="DU7" s="142" t="s">
        <v>13</v>
      </c>
      <c r="DV7" s="143" t="s">
        <v>14</v>
      </c>
      <c r="DW7" s="139" t="s">
        <v>9</v>
      </c>
      <c r="DX7" s="140" t="s">
        <v>14</v>
      </c>
      <c r="DY7" s="141" t="s">
        <v>10</v>
      </c>
      <c r="DZ7" s="140" t="s">
        <v>14</v>
      </c>
      <c r="EA7" s="138" t="s">
        <v>16</v>
      </c>
      <c r="EB7" s="142" t="s">
        <v>13</v>
      </c>
      <c r="EC7" s="143" t="s">
        <v>14</v>
      </c>
      <c r="ED7" s="139" t="s">
        <v>9</v>
      </c>
      <c r="EE7" s="140" t="s">
        <v>14</v>
      </c>
      <c r="EF7" s="141" t="s">
        <v>10</v>
      </c>
      <c r="EG7" s="140" t="s">
        <v>14</v>
      </c>
      <c r="EH7" s="138" t="s">
        <v>16</v>
      </c>
      <c r="EI7" s="142" t="s">
        <v>13</v>
      </c>
      <c r="EJ7" s="143" t="s">
        <v>14</v>
      </c>
      <c r="EK7" s="139" t="s">
        <v>9</v>
      </c>
      <c r="EL7" s="140" t="s">
        <v>14</v>
      </c>
      <c r="EM7" s="141" t="s">
        <v>10</v>
      </c>
      <c r="EN7" s="140" t="s">
        <v>14</v>
      </c>
      <c r="EO7" s="138" t="s">
        <v>16</v>
      </c>
      <c r="EP7" s="142" t="s">
        <v>13</v>
      </c>
      <c r="EQ7" s="143" t="s">
        <v>14</v>
      </c>
      <c r="ER7" s="139" t="s">
        <v>9</v>
      </c>
      <c r="ES7" s="140" t="s">
        <v>14</v>
      </c>
      <c r="ET7" s="141" t="s">
        <v>10</v>
      </c>
      <c r="EU7" s="140" t="s">
        <v>14</v>
      </c>
      <c r="EV7" s="138" t="s">
        <v>16</v>
      </c>
      <c r="EW7" s="142" t="s">
        <v>13</v>
      </c>
      <c r="EX7" s="143" t="s">
        <v>14</v>
      </c>
      <c r="EY7" s="139" t="s">
        <v>9</v>
      </c>
      <c r="EZ7" s="140" t="s">
        <v>14</v>
      </c>
      <c r="FA7" s="141" t="s">
        <v>10</v>
      </c>
      <c r="FB7" s="140" t="s">
        <v>14</v>
      </c>
      <c r="FC7" s="138" t="s">
        <v>16</v>
      </c>
      <c r="FD7" s="142" t="s">
        <v>13</v>
      </c>
      <c r="FE7" s="143" t="s">
        <v>14</v>
      </c>
      <c r="FF7" s="139" t="s">
        <v>9</v>
      </c>
      <c r="FG7" s="140" t="s">
        <v>14</v>
      </c>
      <c r="FH7" s="141" t="s">
        <v>10</v>
      </c>
      <c r="FI7" s="140" t="s">
        <v>14</v>
      </c>
      <c r="FJ7" s="138" t="s">
        <v>16</v>
      </c>
      <c r="FK7" s="142" t="s">
        <v>13</v>
      </c>
      <c r="FL7" s="143" t="s">
        <v>14</v>
      </c>
      <c r="FM7" s="139" t="s">
        <v>9</v>
      </c>
      <c r="FN7" s="140" t="s">
        <v>14</v>
      </c>
      <c r="FO7" s="141" t="s">
        <v>10</v>
      </c>
      <c r="FP7" s="140" t="s">
        <v>14</v>
      </c>
      <c r="FQ7" s="138" t="s">
        <v>16</v>
      </c>
      <c r="FR7" s="142" t="s">
        <v>13</v>
      </c>
      <c r="FS7" s="143" t="s">
        <v>14</v>
      </c>
      <c r="FT7" s="139" t="s">
        <v>9</v>
      </c>
      <c r="FU7" s="140" t="s">
        <v>14</v>
      </c>
      <c r="FV7" s="141" t="s">
        <v>10</v>
      </c>
      <c r="FW7" s="140" t="s">
        <v>14</v>
      </c>
      <c r="FX7" s="138" t="s">
        <v>16</v>
      </c>
      <c r="FY7" s="142" t="s">
        <v>13</v>
      </c>
      <c r="FZ7" s="143" t="s">
        <v>14</v>
      </c>
      <c r="GA7" s="139" t="s">
        <v>9</v>
      </c>
      <c r="GB7" s="140" t="s">
        <v>14</v>
      </c>
      <c r="GC7" s="141" t="s">
        <v>10</v>
      </c>
      <c r="GD7" s="140" t="s">
        <v>14</v>
      </c>
      <c r="GE7" s="138" t="s">
        <v>16</v>
      </c>
      <c r="GF7" s="142" t="s">
        <v>13</v>
      </c>
      <c r="GG7" s="143" t="s">
        <v>14</v>
      </c>
      <c r="GH7" s="139" t="s">
        <v>9</v>
      </c>
      <c r="GI7" s="140" t="s">
        <v>14</v>
      </c>
      <c r="GJ7" s="141" t="s">
        <v>10</v>
      </c>
      <c r="GK7" s="140" t="s">
        <v>14</v>
      </c>
      <c r="GL7" s="138" t="s">
        <v>16</v>
      </c>
      <c r="GM7" s="142" t="s">
        <v>13</v>
      </c>
      <c r="GN7" s="143" t="s">
        <v>14</v>
      </c>
      <c r="GO7" s="139" t="s">
        <v>9</v>
      </c>
      <c r="GP7" s="140" t="s">
        <v>14</v>
      </c>
      <c r="GQ7" s="141" t="s">
        <v>10</v>
      </c>
      <c r="GR7" s="140" t="s">
        <v>14</v>
      </c>
      <c r="GS7" s="138" t="s">
        <v>16</v>
      </c>
      <c r="GT7" s="142" t="s">
        <v>13</v>
      </c>
      <c r="GU7" s="143" t="s">
        <v>14</v>
      </c>
      <c r="GV7" s="139" t="s">
        <v>9</v>
      </c>
      <c r="GW7" s="140" t="s">
        <v>14</v>
      </c>
      <c r="GX7" s="141" t="s">
        <v>10</v>
      </c>
      <c r="GY7" s="140" t="s">
        <v>14</v>
      </c>
      <c r="GZ7" s="138" t="s">
        <v>16</v>
      </c>
      <c r="HA7" s="142" t="s">
        <v>13</v>
      </c>
      <c r="HB7" s="143" t="s">
        <v>14</v>
      </c>
      <c r="HC7" s="139" t="s">
        <v>9</v>
      </c>
      <c r="HD7" s="140" t="s">
        <v>14</v>
      </c>
      <c r="HE7" s="141" t="s">
        <v>10</v>
      </c>
      <c r="HF7" s="140" t="s">
        <v>14</v>
      </c>
      <c r="HG7" s="138" t="s">
        <v>16</v>
      </c>
      <c r="HH7" s="142" t="s">
        <v>13</v>
      </c>
      <c r="HI7" s="143" t="s">
        <v>14</v>
      </c>
      <c r="HJ7" s="139" t="s">
        <v>9</v>
      </c>
      <c r="HK7" s="140" t="s">
        <v>14</v>
      </c>
      <c r="HL7" s="141" t="s">
        <v>10</v>
      </c>
      <c r="HM7" s="140" t="s">
        <v>14</v>
      </c>
      <c r="HN7" s="138" t="s">
        <v>16</v>
      </c>
      <c r="HO7" s="142" t="s">
        <v>13</v>
      </c>
      <c r="HP7" s="143" t="s">
        <v>14</v>
      </c>
      <c r="HQ7" s="139" t="s">
        <v>9</v>
      </c>
      <c r="HR7" s="140" t="s">
        <v>14</v>
      </c>
      <c r="HS7" s="141" t="s">
        <v>10</v>
      </c>
      <c r="HT7" s="140" t="s">
        <v>14</v>
      </c>
      <c r="HU7" s="138" t="s">
        <v>16</v>
      </c>
      <c r="HV7" s="142" t="s">
        <v>13</v>
      </c>
      <c r="HW7" s="143" t="s">
        <v>14</v>
      </c>
      <c r="HX7" s="139" t="s">
        <v>9</v>
      </c>
      <c r="HY7" s="140" t="s">
        <v>14</v>
      </c>
      <c r="HZ7" s="141" t="s">
        <v>10</v>
      </c>
      <c r="IA7" s="140" t="s">
        <v>14</v>
      </c>
      <c r="IB7" s="138" t="s">
        <v>16</v>
      </c>
      <c r="IC7" s="142" t="s">
        <v>13</v>
      </c>
      <c r="ID7" s="143" t="s">
        <v>14</v>
      </c>
      <c r="IE7" s="139" t="s">
        <v>9</v>
      </c>
      <c r="IF7" s="140" t="s">
        <v>14</v>
      </c>
      <c r="IG7" s="141" t="s">
        <v>10</v>
      </c>
      <c r="IH7" s="140" t="s">
        <v>14</v>
      </c>
      <c r="II7" s="138" t="s">
        <v>16</v>
      </c>
      <c r="IJ7" s="142" t="s">
        <v>13</v>
      </c>
      <c r="IK7" s="143" t="s">
        <v>14</v>
      </c>
      <c r="IL7" s="139" t="s">
        <v>9</v>
      </c>
      <c r="IM7" s="140" t="s">
        <v>14</v>
      </c>
      <c r="IN7" s="141" t="s">
        <v>10</v>
      </c>
      <c r="IO7" s="140" t="s">
        <v>14</v>
      </c>
      <c r="IP7" s="138" t="s">
        <v>16</v>
      </c>
      <c r="IQ7" s="142" t="s">
        <v>13</v>
      </c>
      <c r="IR7" s="143" t="s">
        <v>14</v>
      </c>
      <c r="IS7" s="139" t="s">
        <v>9</v>
      </c>
      <c r="IT7" s="140" t="s">
        <v>14</v>
      </c>
      <c r="IU7" s="141" t="s">
        <v>10</v>
      </c>
      <c r="IV7" s="140" t="s">
        <v>14</v>
      </c>
      <c r="IW7" s="138" t="s">
        <v>16</v>
      </c>
      <c r="IX7" s="142" t="s">
        <v>13</v>
      </c>
      <c r="IY7" s="143" t="s">
        <v>14</v>
      </c>
      <c r="IZ7" s="139" t="s">
        <v>9</v>
      </c>
      <c r="JA7" s="140" t="s">
        <v>14</v>
      </c>
      <c r="JB7" s="141" t="s">
        <v>10</v>
      </c>
      <c r="JC7" s="140" t="s">
        <v>14</v>
      </c>
      <c r="JD7" s="138" t="s">
        <v>16</v>
      </c>
      <c r="JE7" s="142" t="s">
        <v>13</v>
      </c>
      <c r="JF7" s="143" t="s">
        <v>14</v>
      </c>
      <c r="JG7" s="139" t="s">
        <v>9</v>
      </c>
      <c r="JH7" s="140" t="s">
        <v>14</v>
      </c>
      <c r="JI7" s="141" t="s">
        <v>10</v>
      </c>
      <c r="JJ7" s="140" t="s">
        <v>14</v>
      </c>
      <c r="JK7" s="138" t="s">
        <v>16</v>
      </c>
      <c r="JL7" s="142" t="s">
        <v>13</v>
      </c>
      <c r="JM7" s="143" t="s">
        <v>14</v>
      </c>
      <c r="JN7" s="139" t="s">
        <v>9</v>
      </c>
      <c r="JO7" s="140" t="s">
        <v>14</v>
      </c>
      <c r="JP7" s="141" t="s">
        <v>10</v>
      </c>
      <c r="JQ7" s="140" t="s">
        <v>14</v>
      </c>
      <c r="JR7" s="138" t="s">
        <v>16</v>
      </c>
      <c r="JS7" s="142" t="s">
        <v>13</v>
      </c>
      <c r="JT7" s="143" t="s">
        <v>14</v>
      </c>
      <c r="JU7" s="139" t="s">
        <v>9</v>
      </c>
      <c r="JV7" s="140" t="s">
        <v>14</v>
      </c>
      <c r="JW7" s="141" t="s">
        <v>10</v>
      </c>
      <c r="JX7" s="140" t="s">
        <v>14</v>
      </c>
      <c r="JY7" s="138" t="s">
        <v>16</v>
      </c>
      <c r="JZ7" s="142" t="s">
        <v>13</v>
      </c>
      <c r="KA7" s="143" t="s">
        <v>14</v>
      </c>
      <c r="KB7" s="139" t="s">
        <v>9</v>
      </c>
      <c r="KC7" s="140" t="s">
        <v>14</v>
      </c>
      <c r="KD7" s="141" t="s">
        <v>10</v>
      </c>
      <c r="KE7" s="140" t="s">
        <v>14</v>
      </c>
      <c r="KF7" s="138" t="s">
        <v>16</v>
      </c>
      <c r="KG7" s="142" t="s">
        <v>13</v>
      </c>
      <c r="KH7" s="143" t="s">
        <v>14</v>
      </c>
      <c r="KI7" s="139" t="s">
        <v>9</v>
      </c>
      <c r="KJ7" s="140" t="s">
        <v>14</v>
      </c>
      <c r="KK7" s="141" t="s">
        <v>10</v>
      </c>
      <c r="KL7" s="140" t="s">
        <v>14</v>
      </c>
      <c r="KM7" s="138" t="s">
        <v>16</v>
      </c>
      <c r="KN7" s="142" t="s">
        <v>13</v>
      </c>
      <c r="KO7" s="143" t="s">
        <v>14</v>
      </c>
      <c r="KP7" s="139" t="s">
        <v>9</v>
      </c>
      <c r="KQ7" s="140" t="s">
        <v>14</v>
      </c>
      <c r="KR7" s="141" t="s">
        <v>10</v>
      </c>
      <c r="KS7" s="140" t="s">
        <v>14</v>
      </c>
      <c r="KT7" s="138" t="s">
        <v>16</v>
      </c>
      <c r="KU7" s="142" t="s">
        <v>13</v>
      </c>
      <c r="KV7" s="143" t="s">
        <v>14</v>
      </c>
      <c r="KW7" s="139" t="s">
        <v>9</v>
      </c>
      <c r="KX7" s="140" t="s">
        <v>14</v>
      </c>
      <c r="KY7" s="141" t="s">
        <v>10</v>
      </c>
      <c r="KZ7" s="140" t="s">
        <v>14</v>
      </c>
      <c r="LA7" s="138" t="s">
        <v>16</v>
      </c>
      <c r="LB7" s="142" t="s">
        <v>13</v>
      </c>
      <c r="LC7" s="143" t="s">
        <v>14</v>
      </c>
      <c r="LD7" s="139" t="s">
        <v>9</v>
      </c>
      <c r="LE7" s="140" t="s">
        <v>14</v>
      </c>
      <c r="LF7" s="141" t="s">
        <v>10</v>
      </c>
      <c r="LG7" s="140" t="s">
        <v>14</v>
      </c>
      <c r="LH7" s="138" t="s">
        <v>16</v>
      </c>
      <c r="LI7" s="142" t="s">
        <v>13</v>
      </c>
      <c r="LJ7" s="143" t="s">
        <v>14</v>
      </c>
      <c r="LK7" s="139" t="s">
        <v>9</v>
      </c>
      <c r="LL7" s="140" t="s">
        <v>14</v>
      </c>
      <c r="LM7" s="141" t="s">
        <v>10</v>
      </c>
      <c r="LN7" s="140" t="s">
        <v>14</v>
      </c>
      <c r="LO7" s="138" t="s">
        <v>16</v>
      </c>
      <c r="LP7" s="142" t="s">
        <v>13</v>
      </c>
      <c r="LQ7" s="143" t="s">
        <v>14</v>
      </c>
      <c r="LR7" s="139" t="s">
        <v>9</v>
      </c>
      <c r="LS7" s="140" t="s">
        <v>14</v>
      </c>
      <c r="LT7" s="141" t="s">
        <v>10</v>
      </c>
      <c r="LU7" s="140" t="s">
        <v>14</v>
      </c>
      <c r="LV7" s="138" t="s">
        <v>16</v>
      </c>
      <c r="LW7" s="142" t="s">
        <v>13</v>
      </c>
      <c r="LX7" s="143" t="s">
        <v>14</v>
      </c>
      <c r="LY7" s="139" t="s">
        <v>9</v>
      </c>
      <c r="LZ7" s="140" t="s">
        <v>14</v>
      </c>
      <c r="MA7" s="141" t="s">
        <v>10</v>
      </c>
      <c r="MB7" s="140" t="s">
        <v>14</v>
      </c>
      <c r="MC7" s="138" t="s">
        <v>16</v>
      </c>
      <c r="MD7" s="142" t="s">
        <v>13</v>
      </c>
      <c r="ME7" s="143" t="s">
        <v>14</v>
      </c>
      <c r="MF7" s="139" t="s">
        <v>9</v>
      </c>
      <c r="MG7" s="140" t="s">
        <v>14</v>
      </c>
      <c r="MH7" s="141" t="s">
        <v>10</v>
      </c>
      <c r="MI7" s="140" t="s">
        <v>14</v>
      </c>
      <c r="MJ7" s="138" t="s">
        <v>16</v>
      </c>
      <c r="MK7" s="142" t="s">
        <v>13</v>
      </c>
      <c r="ML7" s="143" t="s">
        <v>14</v>
      </c>
      <c r="MM7" s="139" t="s">
        <v>9</v>
      </c>
      <c r="MN7" s="140" t="s">
        <v>14</v>
      </c>
      <c r="MO7" s="141" t="s">
        <v>10</v>
      </c>
      <c r="MP7" s="140" t="s">
        <v>14</v>
      </c>
      <c r="MQ7" s="138" t="s">
        <v>16</v>
      </c>
      <c r="MR7" s="142" t="s">
        <v>13</v>
      </c>
      <c r="MS7" s="143" t="s">
        <v>14</v>
      </c>
      <c r="MT7" s="139" t="s">
        <v>9</v>
      </c>
      <c r="MU7" s="140" t="s">
        <v>14</v>
      </c>
      <c r="MV7" s="141" t="s">
        <v>10</v>
      </c>
      <c r="MW7" s="140" t="s">
        <v>14</v>
      </c>
      <c r="MX7" s="138" t="s">
        <v>16</v>
      </c>
      <c r="MY7" s="142" t="s">
        <v>13</v>
      </c>
      <c r="MZ7" s="143" t="s">
        <v>14</v>
      </c>
      <c r="NA7" s="139" t="s">
        <v>9</v>
      </c>
      <c r="NB7" s="140" t="s">
        <v>14</v>
      </c>
      <c r="NC7" s="141" t="s">
        <v>10</v>
      </c>
      <c r="ND7" s="140" t="s">
        <v>14</v>
      </c>
      <c r="NE7" s="138" t="s">
        <v>16</v>
      </c>
      <c r="NF7" s="142" t="s">
        <v>13</v>
      </c>
      <c r="NG7" s="143" t="s">
        <v>14</v>
      </c>
      <c r="NH7" s="139" t="s">
        <v>9</v>
      </c>
      <c r="NI7" s="140" t="s">
        <v>14</v>
      </c>
      <c r="NJ7" s="141" t="s">
        <v>10</v>
      </c>
      <c r="NK7" s="140" t="s">
        <v>14</v>
      </c>
      <c r="NL7" s="138" t="s">
        <v>16</v>
      </c>
      <c r="NM7" s="142" t="s">
        <v>13</v>
      </c>
      <c r="NN7" s="143" t="s">
        <v>14</v>
      </c>
      <c r="NO7" s="139" t="s">
        <v>9</v>
      </c>
      <c r="NP7" s="140" t="s">
        <v>14</v>
      </c>
      <c r="NQ7" s="141" t="s">
        <v>10</v>
      </c>
      <c r="NR7" s="140" t="s">
        <v>14</v>
      </c>
      <c r="NS7" s="138" t="s">
        <v>16</v>
      </c>
      <c r="NT7" s="142" t="s">
        <v>13</v>
      </c>
      <c r="NU7" s="143" t="s">
        <v>14</v>
      </c>
      <c r="NV7" s="139" t="s">
        <v>9</v>
      </c>
      <c r="NW7" s="140" t="s">
        <v>14</v>
      </c>
      <c r="NX7" s="141" t="s">
        <v>10</v>
      </c>
      <c r="NY7" s="140" t="s">
        <v>14</v>
      </c>
      <c r="NZ7" s="138" t="s">
        <v>16</v>
      </c>
      <c r="OA7" s="142" t="s">
        <v>13</v>
      </c>
      <c r="OB7" s="143" t="s">
        <v>14</v>
      </c>
      <c r="OC7" s="139" t="s">
        <v>9</v>
      </c>
      <c r="OD7" s="140" t="s">
        <v>14</v>
      </c>
      <c r="OE7" s="141" t="s">
        <v>10</v>
      </c>
      <c r="OF7" s="140" t="s">
        <v>14</v>
      </c>
      <c r="OG7" s="138" t="s">
        <v>16</v>
      </c>
      <c r="OH7" s="142" t="s">
        <v>13</v>
      </c>
      <c r="OI7" s="143" t="s">
        <v>14</v>
      </c>
      <c r="OJ7" s="139" t="s">
        <v>9</v>
      </c>
      <c r="OK7" s="140" t="s">
        <v>14</v>
      </c>
      <c r="OL7" s="141" t="s">
        <v>10</v>
      </c>
      <c r="OM7" s="140" t="s">
        <v>14</v>
      </c>
      <c r="ON7" s="138" t="s">
        <v>16</v>
      </c>
      <c r="OO7" s="142" t="s">
        <v>13</v>
      </c>
      <c r="OP7" s="143" t="s">
        <v>14</v>
      </c>
      <c r="OQ7" s="139" t="s">
        <v>9</v>
      </c>
      <c r="OR7" s="140" t="s">
        <v>14</v>
      </c>
      <c r="OS7" s="141" t="s">
        <v>10</v>
      </c>
      <c r="OT7" s="140" t="s">
        <v>14</v>
      </c>
      <c r="OU7" s="138" t="s">
        <v>16</v>
      </c>
      <c r="OV7" s="142" t="s">
        <v>13</v>
      </c>
      <c r="OW7" s="143" t="s">
        <v>14</v>
      </c>
      <c r="OX7" s="139" t="s">
        <v>9</v>
      </c>
      <c r="OY7" s="140" t="s">
        <v>14</v>
      </c>
      <c r="OZ7" s="141" t="s">
        <v>10</v>
      </c>
      <c r="PA7" s="140" t="s">
        <v>14</v>
      </c>
      <c r="PB7" s="138" t="s">
        <v>16</v>
      </c>
      <c r="PC7" s="142" t="s">
        <v>13</v>
      </c>
      <c r="PD7" s="143" t="s">
        <v>14</v>
      </c>
      <c r="PE7" s="139" t="s">
        <v>9</v>
      </c>
      <c r="PF7" s="140" t="s">
        <v>14</v>
      </c>
      <c r="PG7" s="141" t="s">
        <v>10</v>
      </c>
      <c r="PH7" s="140" t="s">
        <v>14</v>
      </c>
      <c r="PI7" s="138" t="s">
        <v>16</v>
      </c>
      <c r="PJ7" s="142" t="s">
        <v>13</v>
      </c>
      <c r="PK7" s="143" t="s">
        <v>14</v>
      </c>
      <c r="PL7" s="139" t="s">
        <v>9</v>
      </c>
      <c r="PM7" s="140" t="s">
        <v>14</v>
      </c>
      <c r="PN7" s="141" t="s">
        <v>10</v>
      </c>
      <c r="PO7" s="140" t="s">
        <v>14</v>
      </c>
      <c r="PP7" s="138" t="s">
        <v>16</v>
      </c>
      <c r="PQ7" s="142" t="s">
        <v>13</v>
      </c>
      <c r="PR7" s="143" t="s">
        <v>14</v>
      </c>
      <c r="PS7" s="139" t="s">
        <v>9</v>
      </c>
      <c r="PT7" s="140" t="s">
        <v>14</v>
      </c>
      <c r="PU7" s="141" t="s">
        <v>10</v>
      </c>
      <c r="PV7" s="140" t="s">
        <v>14</v>
      </c>
      <c r="PW7" s="138" t="s">
        <v>16</v>
      </c>
      <c r="PX7" s="142" t="s">
        <v>13</v>
      </c>
      <c r="PY7" s="143" t="s">
        <v>14</v>
      </c>
      <c r="PZ7" s="139" t="s">
        <v>9</v>
      </c>
      <c r="QA7" s="140" t="s">
        <v>14</v>
      </c>
      <c r="QB7" s="141" t="s">
        <v>10</v>
      </c>
      <c r="QC7" s="140" t="s">
        <v>14</v>
      </c>
      <c r="QD7" s="138" t="s">
        <v>16</v>
      </c>
      <c r="QE7" s="142" t="s">
        <v>13</v>
      </c>
      <c r="QF7" s="143" t="s">
        <v>14</v>
      </c>
      <c r="QG7" s="139" t="s">
        <v>9</v>
      </c>
      <c r="QH7" s="140" t="s">
        <v>14</v>
      </c>
      <c r="QI7" s="141" t="s">
        <v>10</v>
      </c>
      <c r="QJ7" s="140" t="s">
        <v>14</v>
      </c>
      <c r="QK7" s="138" t="s">
        <v>16</v>
      </c>
      <c r="QL7" s="142" t="s">
        <v>13</v>
      </c>
      <c r="QM7" s="143" t="s">
        <v>14</v>
      </c>
      <c r="QN7" s="139" t="s">
        <v>9</v>
      </c>
      <c r="QO7" s="140" t="s">
        <v>14</v>
      </c>
      <c r="QP7" s="141" t="s">
        <v>10</v>
      </c>
      <c r="QQ7" s="140" t="s">
        <v>14</v>
      </c>
      <c r="QR7" s="138" t="s">
        <v>16</v>
      </c>
      <c r="QS7" s="142" t="s">
        <v>13</v>
      </c>
      <c r="QT7" s="143" t="s">
        <v>14</v>
      </c>
      <c r="QU7" s="139" t="s">
        <v>9</v>
      </c>
      <c r="QV7" s="140" t="s">
        <v>14</v>
      </c>
      <c r="QW7" s="141" t="s">
        <v>10</v>
      </c>
      <c r="QX7" s="140" t="s">
        <v>14</v>
      </c>
      <c r="QY7" s="138" t="s">
        <v>16</v>
      </c>
      <c r="QZ7" s="142" t="s">
        <v>13</v>
      </c>
      <c r="RA7" s="143" t="s">
        <v>14</v>
      </c>
      <c r="RB7" s="139" t="s">
        <v>9</v>
      </c>
      <c r="RC7" s="140" t="s">
        <v>14</v>
      </c>
      <c r="RD7" s="141" t="s">
        <v>10</v>
      </c>
      <c r="RE7" s="140" t="s">
        <v>14</v>
      </c>
      <c r="RF7" s="138" t="s">
        <v>16</v>
      </c>
      <c r="RG7" s="142" t="s">
        <v>13</v>
      </c>
      <c r="RH7" s="143" t="s">
        <v>14</v>
      </c>
      <c r="RI7" s="139" t="s">
        <v>9</v>
      </c>
      <c r="RJ7" s="140" t="s">
        <v>14</v>
      </c>
      <c r="RK7" s="141" t="s">
        <v>10</v>
      </c>
      <c r="RL7" s="140" t="s">
        <v>14</v>
      </c>
      <c r="RM7" s="138" t="s">
        <v>16</v>
      </c>
      <c r="RN7" s="142" t="s">
        <v>13</v>
      </c>
      <c r="RO7" s="143" t="s">
        <v>14</v>
      </c>
      <c r="RP7" s="139" t="s">
        <v>9</v>
      </c>
      <c r="RQ7" s="140" t="s">
        <v>14</v>
      </c>
      <c r="RR7" s="141" t="s">
        <v>10</v>
      </c>
      <c r="RS7" s="140" t="s">
        <v>14</v>
      </c>
      <c r="RT7" s="138" t="s">
        <v>16</v>
      </c>
      <c r="RU7" s="142" t="s">
        <v>13</v>
      </c>
      <c r="RV7" s="143" t="s">
        <v>14</v>
      </c>
      <c r="RW7" s="139" t="s">
        <v>9</v>
      </c>
      <c r="RX7" s="140" t="s">
        <v>14</v>
      </c>
      <c r="RY7" s="141" t="s">
        <v>10</v>
      </c>
      <c r="RZ7" s="140" t="s">
        <v>14</v>
      </c>
      <c r="SA7" s="138" t="s">
        <v>16</v>
      </c>
      <c r="SB7" s="142" t="s">
        <v>13</v>
      </c>
      <c r="SC7" s="143" t="s">
        <v>14</v>
      </c>
      <c r="SD7" s="139" t="s">
        <v>9</v>
      </c>
      <c r="SE7" s="140" t="s">
        <v>14</v>
      </c>
      <c r="SF7" s="141" t="s">
        <v>10</v>
      </c>
      <c r="SG7" s="140" t="s">
        <v>14</v>
      </c>
      <c r="SH7" s="138" t="s">
        <v>16</v>
      </c>
      <c r="SI7" s="142" t="s">
        <v>13</v>
      </c>
      <c r="SJ7" s="143" t="s">
        <v>14</v>
      </c>
      <c r="SK7" s="139" t="s">
        <v>9</v>
      </c>
      <c r="SL7" s="140" t="s">
        <v>14</v>
      </c>
      <c r="SM7" s="141" t="s">
        <v>10</v>
      </c>
      <c r="SN7" s="140" t="s">
        <v>14</v>
      </c>
      <c r="SO7" s="138" t="s">
        <v>16</v>
      </c>
      <c r="SP7" s="142" t="s">
        <v>13</v>
      </c>
      <c r="SQ7" s="143" t="s">
        <v>14</v>
      </c>
      <c r="SR7" s="139" t="s">
        <v>9</v>
      </c>
      <c r="SS7" s="140" t="s">
        <v>14</v>
      </c>
      <c r="ST7" s="141" t="s">
        <v>10</v>
      </c>
      <c r="SU7" s="140" t="s">
        <v>14</v>
      </c>
      <c r="SV7" s="138" t="s">
        <v>16</v>
      </c>
      <c r="SW7" s="142" t="s">
        <v>13</v>
      </c>
      <c r="SX7" s="143" t="s">
        <v>14</v>
      </c>
      <c r="SY7" s="139" t="s">
        <v>9</v>
      </c>
      <c r="SZ7" s="140" t="s">
        <v>14</v>
      </c>
      <c r="TA7" s="141" t="s">
        <v>10</v>
      </c>
      <c r="TB7" s="140" t="s">
        <v>14</v>
      </c>
      <c r="TC7" s="138" t="s">
        <v>16</v>
      </c>
      <c r="TD7" s="142" t="s">
        <v>13</v>
      </c>
      <c r="TE7" s="143" t="s">
        <v>14</v>
      </c>
      <c r="TF7" s="139" t="s">
        <v>9</v>
      </c>
      <c r="TG7" s="140" t="s">
        <v>14</v>
      </c>
      <c r="TH7" s="141" t="s">
        <v>10</v>
      </c>
      <c r="TI7" s="140" t="s">
        <v>14</v>
      </c>
      <c r="TJ7" s="138" t="s">
        <v>16</v>
      </c>
      <c r="TK7" s="142" t="s">
        <v>13</v>
      </c>
      <c r="TL7" s="143" t="s">
        <v>14</v>
      </c>
      <c r="TM7" s="139" t="s">
        <v>9</v>
      </c>
      <c r="TN7" s="140" t="s">
        <v>14</v>
      </c>
      <c r="TO7" s="141" t="s">
        <v>10</v>
      </c>
      <c r="TP7" s="140" t="s">
        <v>14</v>
      </c>
      <c r="TQ7" s="138" t="s">
        <v>16</v>
      </c>
      <c r="TR7" s="142" t="s">
        <v>13</v>
      </c>
      <c r="TS7" s="143" t="s">
        <v>14</v>
      </c>
      <c r="TT7" s="139" t="s">
        <v>9</v>
      </c>
      <c r="TU7" s="140" t="s">
        <v>14</v>
      </c>
      <c r="TV7" s="141" t="s">
        <v>10</v>
      </c>
      <c r="TW7" s="140" t="s">
        <v>14</v>
      </c>
      <c r="TX7" s="138" t="s">
        <v>16</v>
      </c>
      <c r="TY7" s="142" t="s">
        <v>13</v>
      </c>
      <c r="TZ7" s="143" t="s">
        <v>14</v>
      </c>
      <c r="UA7" s="139" t="s">
        <v>9</v>
      </c>
      <c r="UB7" s="140" t="s">
        <v>14</v>
      </c>
      <c r="UC7" s="141" t="s">
        <v>10</v>
      </c>
      <c r="UD7" s="140" t="s">
        <v>14</v>
      </c>
      <c r="UE7" s="138" t="s">
        <v>16</v>
      </c>
      <c r="UF7" s="142" t="s">
        <v>13</v>
      </c>
      <c r="UG7" s="143" t="s">
        <v>14</v>
      </c>
      <c r="UH7" s="139" t="s">
        <v>9</v>
      </c>
      <c r="UI7" s="140" t="s">
        <v>14</v>
      </c>
      <c r="UJ7" s="141" t="s">
        <v>10</v>
      </c>
      <c r="UK7" s="140" t="s">
        <v>14</v>
      </c>
      <c r="UL7" s="138" t="s">
        <v>16</v>
      </c>
      <c r="UM7" s="142" t="s">
        <v>13</v>
      </c>
      <c r="UN7" s="143" t="s">
        <v>14</v>
      </c>
      <c r="UO7" s="139" t="s">
        <v>9</v>
      </c>
      <c r="UP7" s="140" t="s">
        <v>14</v>
      </c>
      <c r="UQ7" s="141" t="s">
        <v>10</v>
      </c>
      <c r="UR7" s="140" t="s">
        <v>14</v>
      </c>
      <c r="US7" s="138" t="s">
        <v>16</v>
      </c>
      <c r="UT7" s="142" t="s">
        <v>13</v>
      </c>
      <c r="UU7" s="143" t="s">
        <v>14</v>
      </c>
      <c r="UV7" s="139" t="s">
        <v>9</v>
      </c>
      <c r="UW7" s="140" t="s">
        <v>14</v>
      </c>
      <c r="UX7" s="141" t="s">
        <v>10</v>
      </c>
      <c r="UY7" s="140" t="s">
        <v>14</v>
      </c>
      <c r="UZ7" s="138" t="s">
        <v>16</v>
      </c>
      <c r="VA7" s="142" t="s">
        <v>13</v>
      </c>
      <c r="VB7" s="143" t="s">
        <v>14</v>
      </c>
      <c r="VC7" s="139" t="s">
        <v>9</v>
      </c>
      <c r="VD7" s="140" t="s">
        <v>14</v>
      </c>
      <c r="VE7" s="141" t="s">
        <v>10</v>
      </c>
      <c r="VF7" s="140" t="s">
        <v>14</v>
      </c>
      <c r="VG7" s="138" t="s">
        <v>16</v>
      </c>
      <c r="VH7" s="142" t="s">
        <v>13</v>
      </c>
      <c r="VI7" s="143" t="s">
        <v>14</v>
      </c>
      <c r="VJ7" s="139" t="s">
        <v>9</v>
      </c>
      <c r="VK7" s="140" t="s">
        <v>14</v>
      </c>
      <c r="VL7" s="141" t="s">
        <v>10</v>
      </c>
      <c r="VM7" s="140" t="s">
        <v>14</v>
      </c>
      <c r="VN7" s="138" t="s">
        <v>16</v>
      </c>
      <c r="VO7" s="142" t="s">
        <v>13</v>
      </c>
      <c r="VP7" s="143" t="s">
        <v>14</v>
      </c>
      <c r="VQ7" s="139" t="s">
        <v>9</v>
      </c>
      <c r="VR7" s="140" t="s">
        <v>14</v>
      </c>
      <c r="VS7" s="141" t="s">
        <v>10</v>
      </c>
      <c r="VT7" s="140" t="s">
        <v>14</v>
      </c>
      <c r="VU7" s="138" t="s">
        <v>16</v>
      </c>
      <c r="VV7" s="142" t="s">
        <v>13</v>
      </c>
      <c r="VW7" s="143" t="s">
        <v>14</v>
      </c>
      <c r="VX7" s="139" t="s">
        <v>9</v>
      </c>
      <c r="VY7" s="140" t="s">
        <v>14</v>
      </c>
      <c r="VZ7" s="141" t="s">
        <v>10</v>
      </c>
      <c r="WA7" s="140" t="s">
        <v>14</v>
      </c>
      <c r="WB7" s="138" t="s">
        <v>16</v>
      </c>
      <c r="WC7" s="142" t="s">
        <v>13</v>
      </c>
      <c r="WD7" s="143" t="s">
        <v>14</v>
      </c>
      <c r="WE7" s="139" t="s">
        <v>9</v>
      </c>
      <c r="WF7" s="140" t="s">
        <v>14</v>
      </c>
      <c r="WG7" s="141" t="s">
        <v>10</v>
      </c>
      <c r="WH7" s="140" t="s">
        <v>14</v>
      </c>
      <c r="WI7" s="138" t="s">
        <v>16</v>
      </c>
      <c r="WJ7" s="142" t="s">
        <v>13</v>
      </c>
      <c r="WK7" s="143" t="s">
        <v>14</v>
      </c>
      <c r="WL7" s="139" t="s">
        <v>9</v>
      </c>
      <c r="WM7" s="140" t="s">
        <v>14</v>
      </c>
      <c r="WN7" s="141" t="s">
        <v>10</v>
      </c>
      <c r="WO7" s="140" t="s">
        <v>14</v>
      </c>
      <c r="WP7" s="138" t="s">
        <v>16</v>
      </c>
      <c r="WQ7" s="142" t="s">
        <v>13</v>
      </c>
      <c r="WR7" s="143" t="s">
        <v>14</v>
      </c>
      <c r="WS7" s="139" t="s">
        <v>9</v>
      </c>
      <c r="WT7" s="140" t="s">
        <v>14</v>
      </c>
      <c r="WU7" s="141" t="s">
        <v>10</v>
      </c>
      <c r="WV7" s="140" t="s">
        <v>14</v>
      </c>
      <c r="WW7" s="138" t="s">
        <v>16</v>
      </c>
      <c r="WX7" s="142" t="s">
        <v>13</v>
      </c>
      <c r="WY7" s="143" t="s">
        <v>14</v>
      </c>
      <c r="WZ7" s="139" t="s">
        <v>9</v>
      </c>
      <c r="XA7" s="140" t="s">
        <v>14</v>
      </c>
      <c r="XB7" s="141" t="s">
        <v>10</v>
      </c>
      <c r="XC7" s="140" t="s">
        <v>14</v>
      </c>
      <c r="XD7" s="138" t="s">
        <v>16</v>
      </c>
      <c r="XE7" s="142" t="s">
        <v>13</v>
      </c>
      <c r="XF7" s="143" t="s">
        <v>14</v>
      </c>
      <c r="XG7" s="139" t="s">
        <v>9</v>
      </c>
      <c r="XH7" s="140" t="s">
        <v>14</v>
      </c>
      <c r="XI7" s="141" t="s">
        <v>10</v>
      </c>
      <c r="XJ7" s="140" t="s">
        <v>14</v>
      </c>
      <c r="XK7" s="138" t="s">
        <v>16</v>
      </c>
      <c r="XL7" s="142" t="s">
        <v>13</v>
      </c>
      <c r="XM7" s="143" t="s">
        <v>14</v>
      </c>
      <c r="XN7" s="139" t="s">
        <v>9</v>
      </c>
      <c r="XO7" s="140" t="s">
        <v>14</v>
      </c>
      <c r="XP7" s="141" t="s">
        <v>10</v>
      </c>
      <c r="XQ7" s="140" t="s">
        <v>14</v>
      </c>
      <c r="XR7" s="138" t="s">
        <v>16</v>
      </c>
      <c r="XS7" s="142" t="s">
        <v>13</v>
      </c>
      <c r="XT7" s="143" t="s">
        <v>14</v>
      </c>
      <c r="XU7" s="139" t="s">
        <v>9</v>
      </c>
      <c r="XV7" s="140" t="s">
        <v>14</v>
      </c>
      <c r="XW7" s="141" t="s">
        <v>10</v>
      </c>
      <c r="XX7" s="140" t="s">
        <v>14</v>
      </c>
      <c r="XY7" s="138" t="s">
        <v>16</v>
      </c>
      <c r="XZ7" s="142" t="s">
        <v>13</v>
      </c>
      <c r="YA7" s="143" t="s">
        <v>14</v>
      </c>
      <c r="YB7" s="139" t="s">
        <v>9</v>
      </c>
      <c r="YC7" s="140" t="s">
        <v>14</v>
      </c>
      <c r="YD7" s="141" t="s">
        <v>10</v>
      </c>
      <c r="YE7" s="140" t="s">
        <v>14</v>
      </c>
      <c r="YF7" s="138" t="s">
        <v>16</v>
      </c>
      <c r="YG7" s="142" t="s">
        <v>13</v>
      </c>
      <c r="YH7" s="143" t="s">
        <v>14</v>
      </c>
      <c r="YI7" s="139" t="s">
        <v>9</v>
      </c>
      <c r="YJ7" s="140" t="s">
        <v>14</v>
      </c>
      <c r="YK7" s="141" t="s">
        <v>10</v>
      </c>
      <c r="YL7" s="140" t="s">
        <v>14</v>
      </c>
      <c r="YM7" s="138" t="s">
        <v>16</v>
      </c>
      <c r="YN7" s="142" t="s">
        <v>13</v>
      </c>
      <c r="YO7" s="143" t="s">
        <v>14</v>
      </c>
      <c r="YP7" s="139" t="s">
        <v>9</v>
      </c>
      <c r="YQ7" s="140" t="s">
        <v>14</v>
      </c>
      <c r="YR7" s="141" t="s">
        <v>10</v>
      </c>
      <c r="YS7" s="140" t="s">
        <v>14</v>
      </c>
      <c r="YT7" s="138" t="s">
        <v>16</v>
      </c>
      <c r="YU7" s="142" t="s">
        <v>13</v>
      </c>
      <c r="YV7" s="143" t="s">
        <v>14</v>
      </c>
      <c r="YW7" s="139" t="s">
        <v>9</v>
      </c>
      <c r="YX7" s="140" t="s">
        <v>14</v>
      </c>
      <c r="YY7" s="141" t="s">
        <v>10</v>
      </c>
      <c r="YZ7" s="140" t="s">
        <v>14</v>
      </c>
      <c r="ZA7" s="138" t="s">
        <v>16</v>
      </c>
      <c r="ZB7" s="142" t="s">
        <v>13</v>
      </c>
      <c r="ZC7" s="143" t="s">
        <v>14</v>
      </c>
      <c r="ZD7" s="139" t="s">
        <v>9</v>
      </c>
      <c r="ZE7" s="140" t="s">
        <v>14</v>
      </c>
      <c r="ZF7" s="141" t="s">
        <v>10</v>
      </c>
      <c r="ZG7" s="140" t="s">
        <v>14</v>
      </c>
      <c r="ZH7" s="138" t="s">
        <v>16</v>
      </c>
      <c r="ZI7" s="142" t="s">
        <v>13</v>
      </c>
      <c r="ZJ7" s="143" t="s">
        <v>14</v>
      </c>
      <c r="ZK7" s="139" t="s">
        <v>9</v>
      </c>
      <c r="ZL7" s="140" t="s">
        <v>14</v>
      </c>
      <c r="ZM7" s="141" t="s">
        <v>10</v>
      </c>
      <c r="ZN7" s="140" t="s">
        <v>14</v>
      </c>
      <c r="ZO7" s="138" t="s">
        <v>16</v>
      </c>
      <c r="ZP7" s="142" t="s">
        <v>13</v>
      </c>
      <c r="ZQ7" s="143" t="s">
        <v>14</v>
      </c>
      <c r="ZR7" s="139" t="s">
        <v>9</v>
      </c>
      <c r="ZS7" s="140" t="s">
        <v>14</v>
      </c>
      <c r="ZT7" s="141" t="s">
        <v>10</v>
      </c>
      <c r="ZU7" s="140" t="s">
        <v>14</v>
      </c>
      <c r="ZV7" s="138" t="s">
        <v>16</v>
      </c>
      <c r="ZW7" s="142" t="s">
        <v>13</v>
      </c>
      <c r="ZX7" s="143" t="s">
        <v>14</v>
      </c>
      <c r="ZY7" s="139" t="s">
        <v>9</v>
      </c>
      <c r="ZZ7" s="140" t="s">
        <v>14</v>
      </c>
      <c r="AAA7" s="141" t="s">
        <v>10</v>
      </c>
      <c r="AAB7" s="140" t="s">
        <v>14</v>
      </c>
      <c r="AAC7" s="138" t="s">
        <v>16</v>
      </c>
      <c r="AAD7" s="142" t="s">
        <v>13</v>
      </c>
      <c r="AAE7" s="143" t="s">
        <v>14</v>
      </c>
      <c r="AAF7" s="139" t="s">
        <v>9</v>
      </c>
      <c r="AAG7" s="140" t="s">
        <v>14</v>
      </c>
      <c r="AAH7" s="141" t="s">
        <v>10</v>
      </c>
      <c r="AAI7" s="140" t="s">
        <v>14</v>
      </c>
      <c r="AAJ7" s="138" t="s">
        <v>16</v>
      </c>
      <c r="AAK7" s="142" t="s">
        <v>13</v>
      </c>
      <c r="AAL7" s="143" t="s">
        <v>14</v>
      </c>
      <c r="AAM7" s="139" t="s">
        <v>9</v>
      </c>
      <c r="AAN7" s="140" t="s">
        <v>14</v>
      </c>
      <c r="AAO7" s="141" t="s">
        <v>10</v>
      </c>
      <c r="AAP7" s="140" t="s">
        <v>14</v>
      </c>
      <c r="AAQ7" s="138" t="s">
        <v>16</v>
      </c>
      <c r="AAR7" s="142" t="s">
        <v>13</v>
      </c>
      <c r="AAS7" s="143" t="s">
        <v>14</v>
      </c>
      <c r="AAT7" s="139" t="s">
        <v>9</v>
      </c>
      <c r="AAU7" s="140" t="s">
        <v>14</v>
      </c>
      <c r="AAV7" s="141" t="s">
        <v>10</v>
      </c>
      <c r="AAW7" s="140" t="s">
        <v>14</v>
      </c>
      <c r="AAX7" s="138" t="s">
        <v>16</v>
      </c>
      <c r="AAY7" s="142" t="s">
        <v>13</v>
      </c>
      <c r="AAZ7" s="143" t="s">
        <v>14</v>
      </c>
      <c r="ABA7" s="139" t="s">
        <v>9</v>
      </c>
      <c r="ABB7" s="140" t="s">
        <v>14</v>
      </c>
      <c r="ABC7" s="141" t="s">
        <v>10</v>
      </c>
      <c r="ABD7" s="140" t="s">
        <v>14</v>
      </c>
      <c r="ABE7" s="138" t="s">
        <v>16</v>
      </c>
      <c r="ABF7" s="142" t="s">
        <v>13</v>
      </c>
      <c r="ABG7" s="143" t="s">
        <v>14</v>
      </c>
      <c r="ABH7" s="139" t="s">
        <v>9</v>
      </c>
      <c r="ABI7" s="140" t="s">
        <v>14</v>
      </c>
      <c r="ABJ7" s="141" t="s">
        <v>10</v>
      </c>
      <c r="ABK7" s="140" t="s">
        <v>14</v>
      </c>
      <c r="ABL7" s="138" t="s">
        <v>16</v>
      </c>
      <c r="ABM7" s="142" t="s">
        <v>13</v>
      </c>
      <c r="ABN7" s="143" t="s">
        <v>14</v>
      </c>
      <c r="ABO7" s="139" t="s">
        <v>9</v>
      </c>
      <c r="ABP7" s="140" t="s">
        <v>14</v>
      </c>
      <c r="ABQ7" s="141" t="s">
        <v>10</v>
      </c>
      <c r="ABR7" s="140" t="s">
        <v>14</v>
      </c>
      <c r="ABS7" s="138" t="s">
        <v>16</v>
      </c>
      <c r="ABT7" s="142" t="s">
        <v>13</v>
      </c>
      <c r="ABU7" s="143" t="s">
        <v>14</v>
      </c>
      <c r="ABV7" s="139" t="s">
        <v>9</v>
      </c>
      <c r="ABW7" s="140" t="s">
        <v>14</v>
      </c>
      <c r="ABX7" s="141" t="s">
        <v>10</v>
      </c>
      <c r="ABY7" s="140" t="s">
        <v>14</v>
      </c>
      <c r="ABZ7" s="138" t="s">
        <v>16</v>
      </c>
      <c r="ACA7" s="142" t="s">
        <v>13</v>
      </c>
      <c r="ACB7" s="143" t="s">
        <v>14</v>
      </c>
      <c r="ACC7" s="139" t="s">
        <v>9</v>
      </c>
      <c r="ACD7" s="140" t="s">
        <v>14</v>
      </c>
      <c r="ACE7" s="141" t="s">
        <v>10</v>
      </c>
      <c r="ACF7" s="140" t="s">
        <v>14</v>
      </c>
      <c r="ACG7" s="138" t="s">
        <v>16</v>
      </c>
      <c r="ACH7" s="142" t="s">
        <v>13</v>
      </c>
      <c r="ACI7" s="143" t="s">
        <v>14</v>
      </c>
      <c r="ACJ7" s="139" t="s">
        <v>9</v>
      </c>
      <c r="ACK7" s="140" t="s">
        <v>14</v>
      </c>
      <c r="ACL7" s="141" t="s">
        <v>10</v>
      </c>
      <c r="ACM7" s="140" t="s">
        <v>14</v>
      </c>
      <c r="ACN7" s="138" t="s">
        <v>16</v>
      </c>
      <c r="ACO7" s="142" t="s">
        <v>13</v>
      </c>
      <c r="ACP7" s="143" t="s">
        <v>14</v>
      </c>
      <c r="ACQ7" s="139" t="s">
        <v>9</v>
      </c>
      <c r="ACR7" s="140" t="s">
        <v>14</v>
      </c>
      <c r="ACS7" s="141" t="s">
        <v>10</v>
      </c>
      <c r="ACT7" s="140" t="s">
        <v>14</v>
      </c>
      <c r="ACU7" s="138" t="s">
        <v>16</v>
      </c>
      <c r="ACV7" s="142" t="s">
        <v>13</v>
      </c>
      <c r="ACW7" s="143" t="s">
        <v>14</v>
      </c>
      <c r="ACX7" s="139" t="s">
        <v>9</v>
      </c>
      <c r="ACY7" s="140" t="s">
        <v>14</v>
      </c>
      <c r="ACZ7" s="141" t="s">
        <v>10</v>
      </c>
      <c r="ADA7" s="140" t="s">
        <v>14</v>
      </c>
      <c r="ADB7" s="138" t="s">
        <v>16</v>
      </c>
      <c r="ADC7" s="142" t="s">
        <v>13</v>
      </c>
      <c r="ADD7" s="143" t="s">
        <v>14</v>
      </c>
      <c r="ADE7" s="139" t="s">
        <v>9</v>
      </c>
      <c r="ADF7" s="140" t="s">
        <v>14</v>
      </c>
      <c r="ADG7" s="141" t="s">
        <v>10</v>
      </c>
      <c r="ADH7" s="140" t="s">
        <v>14</v>
      </c>
      <c r="ADI7" s="138" t="s">
        <v>16</v>
      </c>
      <c r="ADJ7" s="142" t="s">
        <v>13</v>
      </c>
      <c r="ADK7" s="143" t="s">
        <v>14</v>
      </c>
      <c r="ADL7" s="139" t="s">
        <v>9</v>
      </c>
      <c r="ADM7" s="140" t="s">
        <v>14</v>
      </c>
      <c r="ADN7" s="141" t="s">
        <v>10</v>
      </c>
      <c r="ADO7" s="140" t="s">
        <v>14</v>
      </c>
      <c r="ADP7" s="138" t="s">
        <v>16</v>
      </c>
      <c r="ADQ7" s="142" t="s">
        <v>13</v>
      </c>
      <c r="ADR7" s="143" t="s">
        <v>14</v>
      </c>
      <c r="ADS7" s="139" t="s">
        <v>9</v>
      </c>
      <c r="ADT7" s="140" t="s">
        <v>14</v>
      </c>
      <c r="ADU7" s="141" t="s">
        <v>10</v>
      </c>
      <c r="ADV7" s="140" t="s">
        <v>14</v>
      </c>
      <c r="ADW7" s="138" t="s">
        <v>16</v>
      </c>
      <c r="ADX7" s="142" t="s">
        <v>13</v>
      </c>
      <c r="ADY7" s="143" t="s">
        <v>14</v>
      </c>
      <c r="ADZ7" s="139" t="s">
        <v>9</v>
      </c>
      <c r="AEA7" s="140" t="s">
        <v>14</v>
      </c>
      <c r="AEB7" s="141" t="s">
        <v>10</v>
      </c>
      <c r="AEC7" s="140" t="s">
        <v>14</v>
      </c>
      <c r="AED7" s="138" t="s">
        <v>16</v>
      </c>
      <c r="AEE7" s="142" t="s">
        <v>13</v>
      </c>
      <c r="AEF7" s="143" t="s">
        <v>14</v>
      </c>
      <c r="AEG7" s="139" t="s">
        <v>9</v>
      </c>
      <c r="AEH7" s="140" t="s">
        <v>14</v>
      </c>
      <c r="AEI7" s="141" t="s">
        <v>10</v>
      </c>
      <c r="AEJ7" s="140" t="s">
        <v>14</v>
      </c>
      <c r="AEK7" s="138" t="s">
        <v>16</v>
      </c>
      <c r="AEL7" s="142" t="s">
        <v>13</v>
      </c>
      <c r="AEM7" s="143" t="s">
        <v>14</v>
      </c>
      <c r="AEN7" s="139" t="s">
        <v>9</v>
      </c>
      <c r="AEO7" s="140" t="s">
        <v>14</v>
      </c>
      <c r="AEP7" s="141" t="s">
        <v>10</v>
      </c>
      <c r="AEQ7" s="140" t="s">
        <v>14</v>
      </c>
      <c r="AER7" s="138" t="s">
        <v>16</v>
      </c>
      <c r="AES7" s="142" t="s">
        <v>13</v>
      </c>
      <c r="AET7" s="143" t="s">
        <v>14</v>
      </c>
      <c r="AEU7" s="139" t="s">
        <v>9</v>
      </c>
      <c r="AEV7" s="140" t="s">
        <v>14</v>
      </c>
      <c r="AEW7" s="141" t="s">
        <v>10</v>
      </c>
      <c r="AEX7" s="140" t="s">
        <v>14</v>
      </c>
      <c r="AEY7" s="138" t="s">
        <v>16</v>
      </c>
      <c r="AEZ7" s="142" t="s">
        <v>13</v>
      </c>
      <c r="AFA7" s="143" t="s">
        <v>14</v>
      </c>
      <c r="AFB7" s="139" t="s">
        <v>9</v>
      </c>
      <c r="AFC7" s="140" t="s">
        <v>14</v>
      </c>
      <c r="AFD7" s="141" t="s">
        <v>10</v>
      </c>
      <c r="AFE7" s="140" t="s">
        <v>14</v>
      </c>
      <c r="AFF7" s="138" t="s">
        <v>16</v>
      </c>
      <c r="AFG7" s="142" t="s">
        <v>13</v>
      </c>
      <c r="AFH7" s="143" t="s">
        <v>14</v>
      </c>
      <c r="AFI7" s="139" t="s">
        <v>9</v>
      </c>
      <c r="AFJ7" s="140" t="s">
        <v>14</v>
      </c>
      <c r="AFK7" s="141" t="s">
        <v>10</v>
      </c>
      <c r="AFL7" s="140" t="s">
        <v>14</v>
      </c>
      <c r="AFM7" s="138" t="s">
        <v>16</v>
      </c>
      <c r="AFN7" s="142" t="s">
        <v>13</v>
      </c>
      <c r="AFO7" s="143" t="s">
        <v>14</v>
      </c>
      <c r="AFP7" s="139" t="s">
        <v>9</v>
      </c>
      <c r="AFQ7" s="140" t="s">
        <v>14</v>
      </c>
      <c r="AFR7" s="141" t="s">
        <v>10</v>
      </c>
      <c r="AFS7" s="140" t="s">
        <v>14</v>
      </c>
      <c r="AFT7" s="138" t="s">
        <v>16</v>
      </c>
      <c r="AFU7" s="142" t="s">
        <v>13</v>
      </c>
      <c r="AFV7" s="143" t="s">
        <v>14</v>
      </c>
      <c r="AFW7" s="139" t="s">
        <v>9</v>
      </c>
      <c r="AFX7" s="140" t="s">
        <v>14</v>
      </c>
      <c r="AFY7" s="141" t="s">
        <v>10</v>
      </c>
      <c r="AFZ7" s="140" t="s">
        <v>14</v>
      </c>
      <c r="AGA7" s="138" t="s">
        <v>16</v>
      </c>
      <c r="AGB7" s="142" t="s">
        <v>13</v>
      </c>
      <c r="AGC7" s="143" t="s">
        <v>14</v>
      </c>
      <c r="AGD7" s="139" t="s">
        <v>9</v>
      </c>
      <c r="AGE7" s="140" t="s">
        <v>14</v>
      </c>
      <c r="AGF7" s="141" t="s">
        <v>10</v>
      </c>
      <c r="AGG7" s="140" t="s">
        <v>14</v>
      </c>
      <c r="AGH7" s="138" t="s">
        <v>16</v>
      </c>
      <c r="AGI7" s="142" t="s">
        <v>13</v>
      </c>
      <c r="AGJ7" s="143" t="s">
        <v>14</v>
      </c>
      <c r="AGK7" s="139" t="s">
        <v>9</v>
      </c>
      <c r="AGL7" s="140" t="s">
        <v>14</v>
      </c>
      <c r="AGM7" s="141" t="s">
        <v>10</v>
      </c>
      <c r="AGN7" s="140" t="s">
        <v>14</v>
      </c>
      <c r="AGO7" s="138" t="s">
        <v>16</v>
      </c>
      <c r="AGP7" s="142" t="s">
        <v>13</v>
      </c>
      <c r="AGQ7" s="143" t="s">
        <v>14</v>
      </c>
      <c r="AGR7" s="139" t="s">
        <v>9</v>
      </c>
      <c r="AGS7" s="140" t="s">
        <v>14</v>
      </c>
      <c r="AGT7" s="141" t="s">
        <v>10</v>
      </c>
      <c r="AGU7" s="140" t="s">
        <v>14</v>
      </c>
      <c r="AGV7" s="138" t="s">
        <v>16</v>
      </c>
      <c r="AGW7" s="142" t="s">
        <v>13</v>
      </c>
      <c r="AGX7" s="143" t="s">
        <v>14</v>
      </c>
      <c r="AGY7" s="139" t="s">
        <v>9</v>
      </c>
      <c r="AGZ7" s="140" t="s">
        <v>14</v>
      </c>
      <c r="AHA7" s="141" t="s">
        <v>10</v>
      </c>
      <c r="AHB7" s="140" t="s">
        <v>14</v>
      </c>
      <c r="AHC7" s="138" t="s">
        <v>16</v>
      </c>
      <c r="AHD7" s="142" t="s">
        <v>13</v>
      </c>
      <c r="AHE7" s="143" t="s">
        <v>14</v>
      </c>
      <c r="AHF7" s="139" t="s">
        <v>9</v>
      </c>
      <c r="AHG7" s="140" t="s">
        <v>14</v>
      </c>
      <c r="AHH7" s="141" t="s">
        <v>10</v>
      </c>
      <c r="AHI7" s="140" t="s">
        <v>14</v>
      </c>
      <c r="AHJ7" s="138" t="s">
        <v>16</v>
      </c>
      <c r="AHK7" s="142" t="s">
        <v>13</v>
      </c>
      <c r="AHL7" s="143" t="s">
        <v>14</v>
      </c>
      <c r="AHM7" s="139" t="s">
        <v>9</v>
      </c>
      <c r="AHN7" s="140" t="s">
        <v>14</v>
      </c>
      <c r="AHO7" s="141" t="s">
        <v>10</v>
      </c>
      <c r="AHP7" s="140" t="s">
        <v>14</v>
      </c>
      <c r="AHQ7" s="138" t="s">
        <v>16</v>
      </c>
      <c r="AHR7" s="142" t="s">
        <v>13</v>
      </c>
      <c r="AHS7" s="143" t="s">
        <v>14</v>
      </c>
      <c r="AHT7" s="139" t="s">
        <v>9</v>
      </c>
      <c r="AHU7" s="140" t="s">
        <v>14</v>
      </c>
      <c r="AHV7" s="141" t="s">
        <v>10</v>
      </c>
      <c r="AHW7" s="140" t="s">
        <v>14</v>
      </c>
      <c r="AHX7" s="138" t="s">
        <v>16</v>
      </c>
      <c r="AHY7" s="142" t="s">
        <v>13</v>
      </c>
      <c r="AHZ7" s="143" t="s">
        <v>14</v>
      </c>
      <c r="AIA7" s="139" t="s">
        <v>9</v>
      </c>
      <c r="AIB7" s="140" t="s">
        <v>14</v>
      </c>
      <c r="AIC7" s="141" t="s">
        <v>10</v>
      </c>
      <c r="AID7" s="140" t="s">
        <v>14</v>
      </c>
      <c r="AIE7" s="138" t="s">
        <v>16</v>
      </c>
      <c r="AIF7" s="142" t="s">
        <v>13</v>
      </c>
      <c r="AIG7" s="143" t="s">
        <v>14</v>
      </c>
      <c r="AIH7" s="139" t="s">
        <v>9</v>
      </c>
      <c r="AII7" s="140" t="s">
        <v>14</v>
      </c>
      <c r="AIJ7" s="141" t="s">
        <v>10</v>
      </c>
      <c r="AIK7" s="140" t="s">
        <v>14</v>
      </c>
      <c r="AIL7" s="138" t="s">
        <v>16</v>
      </c>
      <c r="AIM7" s="142" t="s">
        <v>13</v>
      </c>
      <c r="AIN7" s="143" t="s">
        <v>14</v>
      </c>
      <c r="AIO7" s="139" t="s">
        <v>9</v>
      </c>
      <c r="AIP7" s="140" t="s">
        <v>14</v>
      </c>
      <c r="AIQ7" s="141" t="s">
        <v>10</v>
      </c>
      <c r="AIR7" s="140" t="s">
        <v>14</v>
      </c>
      <c r="AIS7" s="138" t="s">
        <v>16</v>
      </c>
      <c r="AIT7" s="142" t="s">
        <v>13</v>
      </c>
      <c r="AIU7" s="143" t="s">
        <v>14</v>
      </c>
      <c r="AIV7" s="139" t="s">
        <v>9</v>
      </c>
      <c r="AIW7" s="140" t="s">
        <v>14</v>
      </c>
      <c r="AIX7" s="141" t="s">
        <v>10</v>
      </c>
      <c r="AIY7" s="140" t="s">
        <v>14</v>
      </c>
      <c r="AIZ7" s="138" t="s">
        <v>16</v>
      </c>
      <c r="AJA7" s="142" t="s">
        <v>13</v>
      </c>
      <c r="AJB7" s="143" t="s">
        <v>14</v>
      </c>
      <c r="AJC7" s="139" t="s">
        <v>9</v>
      </c>
      <c r="AJD7" s="140" t="s">
        <v>14</v>
      </c>
      <c r="AJE7" s="141" t="s">
        <v>10</v>
      </c>
      <c r="AJF7" s="140" t="s">
        <v>14</v>
      </c>
      <c r="AJG7" s="138" t="s">
        <v>16</v>
      </c>
      <c r="AJH7" s="142" t="s">
        <v>13</v>
      </c>
      <c r="AJI7" s="143" t="s">
        <v>14</v>
      </c>
      <c r="AJJ7" s="139" t="s">
        <v>9</v>
      </c>
      <c r="AJK7" s="140" t="s">
        <v>14</v>
      </c>
      <c r="AJL7" s="141" t="s">
        <v>10</v>
      </c>
      <c r="AJM7" s="140" t="s">
        <v>14</v>
      </c>
      <c r="AJN7" s="138" t="s">
        <v>16</v>
      </c>
      <c r="AJO7" s="142" t="s">
        <v>13</v>
      </c>
      <c r="AJP7" s="143" t="s">
        <v>14</v>
      </c>
      <c r="AJQ7" s="139" t="s">
        <v>9</v>
      </c>
      <c r="AJR7" s="140" t="s">
        <v>14</v>
      </c>
      <c r="AJS7" s="141" t="s">
        <v>10</v>
      </c>
      <c r="AJT7" s="140" t="s">
        <v>14</v>
      </c>
      <c r="AJU7" s="138" t="s">
        <v>16</v>
      </c>
      <c r="AJV7" s="142" t="s">
        <v>13</v>
      </c>
      <c r="AJW7" s="143" t="s">
        <v>14</v>
      </c>
      <c r="AJX7" s="139" t="s">
        <v>9</v>
      </c>
      <c r="AJY7" s="140" t="s">
        <v>14</v>
      </c>
      <c r="AJZ7" s="141" t="s">
        <v>10</v>
      </c>
      <c r="AKA7" s="140" t="s">
        <v>14</v>
      </c>
      <c r="AKB7" s="138" t="s">
        <v>16</v>
      </c>
      <c r="AKC7" s="142" t="s">
        <v>13</v>
      </c>
      <c r="AKD7" s="143" t="s">
        <v>14</v>
      </c>
      <c r="AKE7" s="139" t="s">
        <v>9</v>
      </c>
      <c r="AKF7" s="140" t="s">
        <v>14</v>
      </c>
      <c r="AKG7" s="141" t="s">
        <v>10</v>
      </c>
      <c r="AKH7" s="140" t="s">
        <v>14</v>
      </c>
      <c r="AKI7" s="138" t="s">
        <v>16</v>
      </c>
      <c r="AKJ7" s="142" t="s">
        <v>13</v>
      </c>
      <c r="AKK7" s="143" t="s">
        <v>14</v>
      </c>
      <c r="AKL7" s="139" t="s">
        <v>9</v>
      </c>
      <c r="AKM7" s="140" t="s">
        <v>14</v>
      </c>
      <c r="AKN7" s="141" t="s">
        <v>10</v>
      </c>
      <c r="AKO7" s="140" t="s">
        <v>14</v>
      </c>
      <c r="AKP7" s="138" t="s">
        <v>16</v>
      </c>
      <c r="AKQ7" s="142" t="s">
        <v>13</v>
      </c>
      <c r="AKR7" s="143" t="s">
        <v>14</v>
      </c>
      <c r="AKS7" s="139" t="s">
        <v>9</v>
      </c>
      <c r="AKT7" s="140" t="s">
        <v>14</v>
      </c>
      <c r="AKU7" s="141" t="s">
        <v>10</v>
      </c>
      <c r="AKV7" s="140" t="s">
        <v>14</v>
      </c>
      <c r="AKW7" s="138" t="s">
        <v>16</v>
      </c>
      <c r="AKX7" s="142" t="s">
        <v>13</v>
      </c>
      <c r="AKY7" s="143" t="s">
        <v>14</v>
      </c>
      <c r="AKZ7" s="139" t="s">
        <v>9</v>
      </c>
      <c r="ALA7" s="140" t="s">
        <v>14</v>
      </c>
      <c r="ALB7" s="141" t="s">
        <v>10</v>
      </c>
      <c r="ALC7" s="140" t="s">
        <v>14</v>
      </c>
      <c r="ALD7" s="138" t="s">
        <v>16</v>
      </c>
      <c r="ALE7" s="142" t="s">
        <v>13</v>
      </c>
      <c r="ALF7" s="143" t="s">
        <v>14</v>
      </c>
      <c r="ALG7" s="139" t="s">
        <v>9</v>
      </c>
      <c r="ALH7" s="140" t="s">
        <v>14</v>
      </c>
      <c r="ALI7" s="141" t="s">
        <v>10</v>
      </c>
      <c r="ALJ7" s="140" t="s">
        <v>14</v>
      </c>
      <c r="ALK7" s="138" t="s">
        <v>16</v>
      </c>
      <c r="ALL7" s="142" t="s">
        <v>13</v>
      </c>
      <c r="ALM7" s="143" t="s">
        <v>14</v>
      </c>
      <c r="ALN7" s="139" t="s">
        <v>9</v>
      </c>
      <c r="ALO7" s="140" t="s">
        <v>14</v>
      </c>
      <c r="ALP7" s="141" t="s">
        <v>10</v>
      </c>
      <c r="ALQ7" s="140" t="s">
        <v>14</v>
      </c>
      <c r="ALR7" s="138" t="s">
        <v>16</v>
      </c>
      <c r="ALS7" s="142" t="s">
        <v>13</v>
      </c>
      <c r="ALT7" s="143" t="s">
        <v>14</v>
      </c>
      <c r="ALU7" s="139" t="s">
        <v>9</v>
      </c>
      <c r="ALV7" s="140" t="s">
        <v>14</v>
      </c>
      <c r="ALW7" s="141" t="s">
        <v>10</v>
      </c>
      <c r="ALX7" s="140" t="s">
        <v>14</v>
      </c>
      <c r="ALY7" s="138" t="s">
        <v>16</v>
      </c>
      <c r="ALZ7" s="142" t="s">
        <v>13</v>
      </c>
      <c r="AMA7" s="143" t="s">
        <v>14</v>
      </c>
      <c r="AMB7" s="139" t="s">
        <v>9</v>
      </c>
      <c r="AMC7" s="140" t="s">
        <v>14</v>
      </c>
      <c r="AMD7" s="141" t="s">
        <v>10</v>
      </c>
      <c r="AME7" s="140" t="s">
        <v>14</v>
      </c>
      <c r="AMF7" s="138" t="s">
        <v>16</v>
      </c>
      <c r="AMG7" s="142" t="s">
        <v>13</v>
      </c>
      <c r="AMH7" s="143" t="s">
        <v>14</v>
      </c>
      <c r="AMI7" s="139" t="s">
        <v>9</v>
      </c>
      <c r="AMJ7" s="140" t="s">
        <v>14</v>
      </c>
      <c r="AMK7" s="141" t="s">
        <v>10</v>
      </c>
      <c r="AML7" s="140" t="s">
        <v>14</v>
      </c>
      <c r="AMM7" s="138" t="s">
        <v>16</v>
      </c>
      <c r="AMN7" s="142" t="s">
        <v>13</v>
      </c>
      <c r="AMO7" s="143" t="s">
        <v>14</v>
      </c>
      <c r="AMP7" s="139" t="s">
        <v>9</v>
      </c>
      <c r="AMQ7" s="140" t="s">
        <v>14</v>
      </c>
      <c r="AMR7" s="141" t="s">
        <v>10</v>
      </c>
      <c r="AMS7" s="140" t="s">
        <v>14</v>
      </c>
      <c r="AMT7" s="138" t="s">
        <v>16</v>
      </c>
      <c r="AMU7" s="142" t="s">
        <v>13</v>
      </c>
      <c r="AMV7" s="143" t="s">
        <v>14</v>
      </c>
      <c r="AMW7" s="139" t="s">
        <v>9</v>
      </c>
      <c r="AMX7" s="140" t="s">
        <v>14</v>
      </c>
      <c r="AMY7" s="141" t="s">
        <v>10</v>
      </c>
      <c r="AMZ7" s="140" t="s">
        <v>14</v>
      </c>
      <c r="ANA7" s="138" t="s">
        <v>16</v>
      </c>
      <c r="ANB7" s="142" t="s">
        <v>13</v>
      </c>
      <c r="ANC7" s="143" t="s">
        <v>14</v>
      </c>
      <c r="AND7" s="139" t="s">
        <v>9</v>
      </c>
      <c r="ANE7" s="140" t="s">
        <v>14</v>
      </c>
      <c r="ANF7" s="141" t="s">
        <v>10</v>
      </c>
      <c r="ANG7" s="140" t="s">
        <v>14</v>
      </c>
      <c r="ANH7" s="138" t="s">
        <v>16</v>
      </c>
      <c r="ANI7" s="142" t="s">
        <v>13</v>
      </c>
      <c r="ANJ7" s="143" t="s">
        <v>14</v>
      </c>
      <c r="ANK7" s="139" t="s">
        <v>9</v>
      </c>
      <c r="ANL7" s="140" t="s">
        <v>14</v>
      </c>
      <c r="ANM7" s="141" t="s">
        <v>10</v>
      </c>
      <c r="ANN7" s="140" t="s">
        <v>14</v>
      </c>
      <c r="ANO7" s="138" t="s">
        <v>16</v>
      </c>
      <c r="ANP7" s="142" t="s">
        <v>13</v>
      </c>
      <c r="ANQ7" s="143" t="s">
        <v>14</v>
      </c>
      <c r="ANR7" s="139" t="s">
        <v>9</v>
      </c>
      <c r="ANS7" s="140" t="s">
        <v>14</v>
      </c>
      <c r="ANT7" s="141" t="s">
        <v>10</v>
      </c>
      <c r="ANU7" s="140" t="s">
        <v>14</v>
      </c>
      <c r="ANV7" s="138" t="s">
        <v>16</v>
      </c>
      <c r="ANW7" s="142" t="s">
        <v>13</v>
      </c>
      <c r="ANX7" s="143" t="s">
        <v>14</v>
      </c>
      <c r="ANY7" s="139" t="s">
        <v>9</v>
      </c>
      <c r="ANZ7" s="140" t="s">
        <v>14</v>
      </c>
      <c r="AOA7" s="141" t="s">
        <v>10</v>
      </c>
      <c r="AOB7" s="140" t="s">
        <v>14</v>
      </c>
      <c r="AOC7" s="138" t="s">
        <v>16</v>
      </c>
      <c r="AOD7" s="142" t="s">
        <v>13</v>
      </c>
      <c r="AOE7" s="143" t="s">
        <v>14</v>
      </c>
      <c r="AOF7" s="139" t="s">
        <v>9</v>
      </c>
      <c r="AOG7" s="140" t="s">
        <v>14</v>
      </c>
      <c r="AOH7" s="141" t="s">
        <v>10</v>
      </c>
      <c r="AOI7" s="140" t="s">
        <v>14</v>
      </c>
      <c r="AOJ7" s="138" t="s">
        <v>16</v>
      </c>
      <c r="AOK7" s="142" t="s">
        <v>13</v>
      </c>
      <c r="AOL7" s="143" t="s">
        <v>14</v>
      </c>
      <c r="AOM7" s="139" t="s">
        <v>9</v>
      </c>
      <c r="AON7" s="140" t="s">
        <v>14</v>
      </c>
      <c r="AOO7" s="141" t="s">
        <v>10</v>
      </c>
      <c r="AOP7" s="140" t="s">
        <v>14</v>
      </c>
      <c r="AOQ7" s="138" t="s">
        <v>16</v>
      </c>
      <c r="AOR7" s="142" t="s">
        <v>13</v>
      </c>
      <c r="AOS7" s="143" t="s">
        <v>14</v>
      </c>
      <c r="AOT7" s="139" t="s">
        <v>9</v>
      </c>
      <c r="AOU7" s="140" t="s">
        <v>14</v>
      </c>
      <c r="AOV7" s="141" t="s">
        <v>10</v>
      </c>
      <c r="AOW7" s="140" t="s">
        <v>14</v>
      </c>
      <c r="AOX7" s="138" t="s">
        <v>16</v>
      </c>
      <c r="AOY7" s="142" t="s">
        <v>13</v>
      </c>
      <c r="AOZ7" s="143" t="s">
        <v>14</v>
      </c>
      <c r="APA7" s="139" t="s">
        <v>9</v>
      </c>
      <c r="APB7" s="140" t="s">
        <v>14</v>
      </c>
      <c r="APC7" s="141" t="s">
        <v>10</v>
      </c>
      <c r="APD7" s="140" t="s">
        <v>14</v>
      </c>
      <c r="APE7" s="138" t="s">
        <v>16</v>
      </c>
      <c r="APF7" s="142" t="s">
        <v>13</v>
      </c>
      <c r="APG7" s="143" t="s">
        <v>14</v>
      </c>
      <c r="APH7" s="139" t="s">
        <v>9</v>
      </c>
      <c r="API7" s="140" t="s">
        <v>14</v>
      </c>
      <c r="APJ7" s="141" t="s">
        <v>10</v>
      </c>
      <c r="APK7" s="140" t="s">
        <v>14</v>
      </c>
      <c r="APL7" s="138" t="s">
        <v>16</v>
      </c>
      <c r="APM7" s="142" t="s">
        <v>13</v>
      </c>
      <c r="APN7" s="143" t="s">
        <v>14</v>
      </c>
      <c r="APO7" s="139" t="s">
        <v>9</v>
      </c>
      <c r="APP7" s="140" t="s">
        <v>14</v>
      </c>
      <c r="APQ7" s="141" t="s">
        <v>10</v>
      </c>
      <c r="APR7" s="140" t="s">
        <v>14</v>
      </c>
      <c r="APS7" s="138" t="s">
        <v>16</v>
      </c>
      <c r="APT7" s="142" t="s">
        <v>13</v>
      </c>
      <c r="APU7" s="143" t="s">
        <v>14</v>
      </c>
      <c r="APV7" s="139" t="s">
        <v>9</v>
      </c>
      <c r="APW7" s="140" t="s">
        <v>14</v>
      </c>
      <c r="APX7" s="141" t="s">
        <v>10</v>
      </c>
      <c r="APY7" s="140" t="s">
        <v>14</v>
      </c>
      <c r="APZ7" s="138" t="s">
        <v>16</v>
      </c>
      <c r="AQA7" s="142" t="s">
        <v>13</v>
      </c>
      <c r="AQB7" s="143" t="s">
        <v>14</v>
      </c>
      <c r="AQC7" s="139" t="s">
        <v>9</v>
      </c>
      <c r="AQD7" s="140" t="s">
        <v>14</v>
      </c>
      <c r="AQE7" s="141" t="s">
        <v>10</v>
      </c>
      <c r="AQF7" s="140" t="s">
        <v>14</v>
      </c>
      <c r="AQG7" s="138" t="s">
        <v>16</v>
      </c>
      <c r="AQH7" s="142" t="s">
        <v>13</v>
      </c>
      <c r="AQI7" s="143" t="s">
        <v>14</v>
      </c>
      <c r="AQJ7" s="139" t="s">
        <v>9</v>
      </c>
      <c r="AQK7" s="140" t="s">
        <v>14</v>
      </c>
      <c r="AQL7" s="141" t="s">
        <v>10</v>
      </c>
      <c r="AQM7" s="140" t="s">
        <v>14</v>
      </c>
      <c r="AQN7" s="138" t="s">
        <v>16</v>
      </c>
      <c r="AQO7" s="142" t="s">
        <v>13</v>
      </c>
      <c r="AQP7" s="143" t="s">
        <v>14</v>
      </c>
      <c r="AQQ7" s="139" t="s">
        <v>9</v>
      </c>
      <c r="AQR7" s="140" t="s">
        <v>14</v>
      </c>
      <c r="AQS7" s="141" t="s">
        <v>10</v>
      </c>
      <c r="AQT7" s="140" t="s">
        <v>14</v>
      </c>
      <c r="AQU7" s="138" t="s">
        <v>16</v>
      </c>
      <c r="AQV7" s="142" t="s">
        <v>13</v>
      </c>
      <c r="AQW7" s="143" t="s">
        <v>14</v>
      </c>
      <c r="AQX7" s="139" t="s">
        <v>9</v>
      </c>
      <c r="AQY7" s="140" t="s">
        <v>14</v>
      </c>
      <c r="AQZ7" s="141" t="s">
        <v>10</v>
      </c>
      <c r="ARA7" s="140" t="s">
        <v>14</v>
      </c>
      <c r="ARB7" s="138" t="s">
        <v>16</v>
      </c>
      <c r="ARC7" s="142" t="s">
        <v>13</v>
      </c>
      <c r="ARD7" s="143" t="s">
        <v>14</v>
      </c>
      <c r="ARE7" s="139" t="s">
        <v>9</v>
      </c>
      <c r="ARF7" s="140" t="s">
        <v>14</v>
      </c>
      <c r="ARG7" s="141" t="s">
        <v>10</v>
      </c>
      <c r="ARH7" s="140" t="s">
        <v>14</v>
      </c>
      <c r="ARI7" s="138" t="s">
        <v>16</v>
      </c>
      <c r="ARJ7" s="142" t="s">
        <v>13</v>
      </c>
      <c r="ARK7" s="143" t="s">
        <v>14</v>
      </c>
      <c r="ARL7" s="139" t="s">
        <v>9</v>
      </c>
      <c r="ARM7" s="140" t="s">
        <v>14</v>
      </c>
      <c r="ARN7" s="141" t="s">
        <v>10</v>
      </c>
      <c r="ARO7" s="140" t="s">
        <v>14</v>
      </c>
      <c r="ARP7" s="138" t="s">
        <v>16</v>
      </c>
      <c r="ARQ7" s="142" t="s">
        <v>13</v>
      </c>
      <c r="ARR7" s="143" t="s">
        <v>14</v>
      </c>
      <c r="ARS7" s="139" t="s">
        <v>9</v>
      </c>
      <c r="ART7" s="140" t="s">
        <v>14</v>
      </c>
      <c r="ARU7" s="141" t="s">
        <v>10</v>
      </c>
      <c r="ARV7" s="140" t="s">
        <v>14</v>
      </c>
      <c r="ARW7" s="138" t="s">
        <v>16</v>
      </c>
      <c r="ARX7" s="142" t="s">
        <v>13</v>
      </c>
      <c r="ARY7" s="143" t="s">
        <v>14</v>
      </c>
      <c r="ARZ7" s="139" t="s">
        <v>9</v>
      </c>
      <c r="ASA7" s="140" t="s">
        <v>14</v>
      </c>
      <c r="ASB7" s="141" t="s">
        <v>10</v>
      </c>
      <c r="ASC7" s="140" t="s">
        <v>14</v>
      </c>
      <c r="ASD7" s="138" t="s">
        <v>16</v>
      </c>
      <c r="ASE7" s="142" t="s">
        <v>13</v>
      </c>
      <c r="ASF7" s="143" t="s">
        <v>14</v>
      </c>
      <c r="ASG7" s="139" t="s">
        <v>9</v>
      </c>
      <c r="ASH7" s="140" t="s">
        <v>14</v>
      </c>
      <c r="ASI7" s="141" t="s">
        <v>10</v>
      </c>
      <c r="ASJ7" s="140" t="s">
        <v>14</v>
      </c>
      <c r="ASK7" s="138" t="s">
        <v>16</v>
      </c>
      <c r="ASL7" s="142" t="s">
        <v>13</v>
      </c>
      <c r="ASM7" s="143" t="s">
        <v>14</v>
      </c>
      <c r="ASN7" s="139" t="s">
        <v>9</v>
      </c>
      <c r="ASO7" s="140" t="s">
        <v>14</v>
      </c>
      <c r="ASP7" s="141" t="s">
        <v>10</v>
      </c>
      <c r="ASQ7" s="140" t="s">
        <v>14</v>
      </c>
      <c r="ASR7" s="138" t="s">
        <v>16</v>
      </c>
      <c r="ASS7" s="142" t="s">
        <v>13</v>
      </c>
      <c r="AST7" s="143" t="s">
        <v>14</v>
      </c>
      <c r="ASU7" s="139" t="s">
        <v>9</v>
      </c>
      <c r="ASV7" s="140" t="s">
        <v>14</v>
      </c>
      <c r="ASW7" s="141" t="s">
        <v>10</v>
      </c>
      <c r="ASX7" s="140" t="s">
        <v>14</v>
      </c>
      <c r="ASY7" s="138" t="s">
        <v>16</v>
      </c>
      <c r="ASZ7" s="142" t="s">
        <v>13</v>
      </c>
      <c r="ATA7" s="143" t="s">
        <v>14</v>
      </c>
      <c r="ATB7" s="139" t="s">
        <v>9</v>
      </c>
      <c r="ATC7" s="140" t="s">
        <v>14</v>
      </c>
      <c r="ATD7" s="141" t="s">
        <v>10</v>
      </c>
      <c r="ATE7" s="140" t="s">
        <v>14</v>
      </c>
      <c r="ATF7" s="138" t="s">
        <v>16</v>
      </c>
      <c r="ATG7" s="142" t="s">
        <v>13</v>
      </c>
      <c r="ATH7" s="143" t="s">
        <v>14</v>
      </c>
      <c r="ATI7" s="139" t="s">
        <v>9</v>
      </c>
      <c r="ATJ7" s="140" t="s">
        <v>14</v>
      </c>
      <c r="ATK7" s="141" t="s">
        <v>10</v>
      </c>
      <c r="ATL7" s="140" t="s">
        <v>14</v>
      </c>
      <c r="ATM7" s="138" t="s">
        <v>16</v>
      </c>
      <c r="ATN7" s="142" t="s">
        <v>13</v>
      </c>
      <c r="ATO7" s="143" t="s">
        <v>14</v>
      </c>
      <c r="ATP7" s="139" t="s">
        <v>9</v>
      </c>
      <c r="ATQ7" s="140" t="s">
        <v>14</v>
      </c>
      <c r="ATR7" s="141" t="s">
        <v>10</v>
      </c>
      <c r="ATS7" s="140" t="s">
        <v>14</v>
      </c>
      <c r="ATT7" s="138" t="s">
        <v>16</v>
      </c>
      <c r="ATU7" s="142" t="s">
        <v>13</v>
      </c>
      <c r="ATV7" s="143" t="s">
        <v>14</v>
      </c>
      <c r="ATW7" s="139" t="s">
        <v>9</v>
      </c>
      <c r="ATX7" s="140" t="s">
        <v>14</v>
      </c>
      <c r="ATY7" s="141" t="s">
        <v>10</v>
      </c>
      <c r="ATZ7" s="140" t="s">
        <v>14</v>
      </c>
      <c r="AUA7" s="138" t="s">
        <v>16</v>
      </c>
      <c r="AUB7" s="142" t="s">
        <v>13</v>
      </c>
      <c r="AUC7" s="143" t="s">
        <v>14</v>
      </c>
      <c r="AUD7" s="139" t="s">
        <v>9</v>
      </c>
      <c r="AUE7" s="140" t="s">
        <v>14</v>
      </c>
      <c r="AUF7" s="141" t="s">
        <v>10</v>
      </c>
      <c r="AUG7" s="140" t="s">
        <v>14</v>
      </c>
      <c r="AUH7" s="138" t="s">
        <v>16</v>
      </c>
      <c r="AUI7" s="142" t="s">
        <v>13</v>
      </c>
      <c r="AUJ7" s="143" t="s">
        <v>14</v>
      </c>
      <c r="AUK7" s="139" t="s">
        <v>9</v>
      </c>
      <c r="AUL7" s="140" t="s">
        <v>14</v>
      </c>
      <c r="AUM7" s="141" t="s">
        <v>10</v>
      </c>
      <c r="AUN7" s="140" t="s">
        <v>14</v>
      </c>
      <c r="AUO7" s="138" t="s">
        <v>16</v>
      </c>
      <c r="AUP7" s="142" t="s">
        <v>13</v>
      </c>
      <c r="AUQ7" s="143" t="s">
        <v>14</v>
      </c>
      <c r="AUR7" s="139" t="s">
        <v>9</v>
      </c>
      <c r="AUS7" s="140" t="s">
        <v>14</v>
      </c>
      <c r="AUT7" s="141" t="s">
        <v>10</v>
      </c>
      <c r="AUU7" s="140" t="s">
        <v>14</v>
      </c>
      <c r="AUV7" s="138" t="s">
        <v>16</v>
      </c>
      <c r="AUW7" s="142" t="s">
        <v>13</v>
      </c>
      <c r="AUX7" s="143" t="s">
        <v>14</v>
      </c>
      <c r="AUY7" s="139" t="s">
        <v>9</v>
      </c>
      <c r="AUZ7" s="140" t="s">
        <v>14</v>
      </c>
      <c r="AVA7" s="141" t="s">
        <v>10</v>
      </c>
      <c r="AVB7" s="140" t="s">
        <v>14</v>
      </c>
      <c r="AVC7" s="138" t="s">
        <v>16</v>
      </c>
      <c r="AVD7" s="142" t="s">
        <v>13</v>
      </c>
      <c r="AVE7" s="143" t="s">
        <v>14</v>
      </c>
      <c r="AVF7" s="139" t="s">
        <v>9</v>
      </c>
      <c r="AVG7" s="140" t="s">
        <v>14</v>
      </c>
      <c r="AVH7" s="141" t="s">
        <v>10</v>
      </c>
      <c r="AVI7" s="140" t="s">
        <v>14</v>
      </c>
      <c r="AVJ7" s="138" t="s">
        <v>16</v>
      </c>
      <c r="AVK7" s="142" t="s">
        <v>13</v>
      </c>
      <c r="AVL7" s="143" t="s">
        <v>14</v>
      </c>
      <c r="AVM7" s="139" t="s">
        <v>9</v>
      </c>
      <c r="AVN7" s="140" t="s">
        <v>14</v>
      </c>
      <c r="AVO7" s="141" t="s">
        <v>10</v>
      </c>
      <c r="AVP7" s="140" t="s">
        <v>14</v>
      </c>
      <c r="AVQ7" s="138" t="s">
        <v>16</v>
      </c>
      <c r="AVR7" s="142" t="s">
        <v>13</v>
      </c>
      <c r="AVS7" s="143" t="s">
        <v>14</v>
      </c>
      <c r="AVT7" s="139" t="s">
        <v>9</v>
      </c>
      <c r="AVU7" s="140" t="s">
        <v>14</v>
      </c>
      <c r="AVV7" s="141" t="s">
        <v>10</v>
      </c>
      <c r="AVW7" s="140" t="s">
        <v>14</v>
      </c>
      <c r="AVX7" s="138" t="s">
        <v>16</v>
      </c>
      <c r="AVY7" s="142" t="s">
        <v>13</v>
      </c>
      <c r="AVZ7" s="143" t="s">
        <v>14</v>
      </c>
      <c r="AWA7" s="139" t="s">
        <v>9</v>
      </c>
      <c r="AWB7" s="140" t="s">
        <v>14</v>
      </c>
      <c r="AWC7" s="141" t="s">
        <v>10</v>
      </c>
      <c r="AWD7" s="140" t="s">
        <v>14</v>
      </c>
      <c r="AWE7" s="138" t="s">
        <v>16</v>
      </c>
      <c r="AWF7" s="142" t="s">
        <v>13</v>
      </c>
      <c r="AWG7" s="143" t="s">
        <v>14</v>
      </c>
      <c r="AWH7" s="139" t="s">
        <v>9</v>
      </c>
      <c r="AWI7" s="140" t="s">
        <v>14</v>
      </c>
      <c r="AWJ7" s="141" t="s">
        <v>10</v>
      </c>
      <c r="AWK7" s="140" t="s">
        <v>14</v>
      </c>
      <c r="AWL7" s="138" t="s">
        <v>16</v>
      </c>
      <c r="AWM7" s="142" t="s">
        <v>13</v>
      </c>
      <c r="AWN7" s="143" t="s">
        <v>14</v>
      </c>
      <c r="AWO7" s="139" t="s">
        <v>9</v>
      </c>
      <c r="AWP7" s="140" t="s">
        <v>14</v>
      </c>
      <c r="AWQ7" s="141" t="s">
        <v>10</v>
      </c>
      <c r="AWR7" s="140" t="s">
        <v>14</v>
      </c>
      <c r="AWS7" s="138" t="s">
        <v>16</v>
      </c>
      <c r="AWT7" s="142" t="s">
        <v>13</v>
      </c>
      <c r="AWU7" s="143" t="s">
        <v>14</v>
      </c>
      <c r="AWV7" s="139" t="s">
        <v>9</v>
      </c>
      <c r="AWW7" s="140" t="s">
        <v>14</v>
      </c>
      <c r="AWX7" s="141" t="s">
        <v>10</v>
      </c>
      <c r="AWY7" s="140" t="s">
        <v>14</v>
      </c>
      <c r="AWZ7" s="138" t="s">
        <v>16</v>
      </c>
      <c r="AXA7" s="142" t="s">
        <v>13</v>
      </c>
      <c r="AXB7" s="143" t="s">
        <v>14</v>
      </c>
      <c r="AXC7" s="139" t="s">
        <v>9</v>
      </c>
      <c r="AXD7" s="140" t="s">
        <v>14</v>
      </c>
      <c r="AXE7" s="141" t="s">
        <v>10</v>
      </c>
      <c r="AXF7" s="140" t="s">
        <v>14</v>
      </c>
      <c r="AXG7" s="138" t="s">
        <v>16</v>
      </c>
      <c r="AXH7" s="142" t="s">
        <v>13</v>
      </c>
      <c r="AXI7" s="143" t="s">
        <v>14</v>
      </c>
      <c r="AXJ7" s="139" t="s">
        <v>9</v>
      </c>
      <c r="AXK7" s="140" t="s">
        <v>14</v>
      </c>
      <c r="AXL7" s="141" t="s">
        <v>10</v>
      </c>
      <c r="AXM7" s="140" t="s">
        <v>14</v>
      </c>
      <c r="AXN7" s="138" t="s">
        <v>16</v>
      </c>
      <c r="AXO7" s="142" t="s">
        <v>13</v>
      </c>
      <c r="AXP7" s="143" t="s">
        <v>14</v>
      </c>
      <c r="AXQ7" s="139" t="s">
        <v>9</v>
      </c>
      <c r="AXR7" s="140" t="s">
        <v>14</v>
      </c>
      <c r="AXS7" s="141" t="s">
        <v>10</v>
      </c>
      <c r="AXT7" s="140" t="s">
        <v>14</v>
      </c>
      <c r="AXU7" s="138" t="s">
        <v>16</v>
      </c>
      <c r="AXV7" s="142" t="s">
        <v>13</v>
      </c>
      <c r="AXW7" s="143" t="s">
        <v>14</v>
      </c>
      <c r="AXX7" s="139" t="s">
        <v>9</v>
      </c>
      <c r="AXY7" s="140" t="s">
        <v>14</v>
      </c>
      <c r="AXZ7" s="141" t="s">
        <v>10</v>
      </c>
      <c r="AYA7" s="140" t="s">
        <v>14</v>
      </c>
      <c r="AYB7" s="138" t="s">
        <v>16</v>
      </c>
      <c r="AYC7" s="142" t="s">
        <v>13</v>
      </c>
      <c r="AYD7" s="143" t="s">
        <v>14</v>
      </c>
      <c r="AYE7" s="139" t="s">
        <v>9</v>
      </c>
      <c r="AYF7" s="140" t="s">
        <v>14</v>
      </c>
      <c r="AYG7" s="141" t="s">
        <v>10</v>
      </c>
      <c r="AYH7" s="140" t="s">
        <v>14</v>
      </c>
      <c r="AYI7" s="138" t="s">
        <v>16</v>
      </c>
      <c r="AYJ7" s="142" t="s">
        <v>13</v>
      </c>
      <c r="AYK7" s="143" t="s">
        <v>14</v>
      </c>
      <c r="AYL7" s="139" t="s">
        <v>9</v>
      </c>
      <c r="AYM7" s="140" t="s">
        <v>14</v>
      </c>
      <c r="AYN7" s="141" t="s">
        <v>10</v>
      </c>
      <c r="AYO7" s="140" t="s">
        <v>14</v>
      </c>
      <c r="AYP7" s="138" t="s">
        <v>16</v>
      </c>
      <c r="AYQ7" s="142" t="s">
        <v>13</v>
      </c>
      <c r="AYR7" s="143" t="s">
        <v>14</v>
      </c>
      <c r="AYS7" s="139" t="s">
        <v>9</v>
      </c>
      <c r="AYT7" s="140" t="s">
        <v>14</v>
      </c>
      <c r="AYU7" s="141" t="s">
        <v>10</v>
      </c>
      <c r="AYV7" s="140" t="s">
        <v>14</v>
      </c>
      <c r="AYW7" s="138" t="s">
        <v>16</v>
      </c>
      <c r="AYX7" s="142" t="s">
        <v>13</v>
      </c>
      <c r="AYY7" s="143" t="s">
        <v>14</v>
      </c>
      <c r="AYZ7" s="139" t="s">
        <v>9</v>
      </c>
      <c r="AZA7" s="140" t="s">
        <v>14</v>
      </c>
      <c r="AZB7" s="141" t="s">
        <v>10</v>
      </c>
      <c r="AZC7" s="140" t="s">
        <v>14</v>
      </c>
      <c r="AZD7" s="138" t="s">
        <v>16</v>
      </c>
      <c r="AZE7" s="142" t="s">
        <v>13</v>
      </c>
      <c r="AZF7" s="143" t="s">
        <v>14</v>
      </c>
      <c r="AZG7" s="139" t="s">
        <v>9</v>
      </c>
      <c r="AZH7" s="140" t="s">
        <v>14</v>
      </c>
      <c r="AZI7" s="141" t="s">
        <v>10</v>
      </c>
      <c r="AZJ7" s="140" t="s">
        <v>14</v>
      </c>
      <c r="AZK7" s="138" t="s">
        <v>16</v>
      </c>
      <c r="AZL7" s="142" t="s">
        <v>13</v>
      </c>
      <c r="AZM7" s="143" t="s">
        <v>14</v>
      </c>
      <c r="AZN7" s="139" t="s">
        <v>9</v>
      </c>
      <c r="AZO7" s="140" t="s">
        <v>14</v>
      </c>
      <c r="AZP7" s="141" t="s">
        <v>10</v>
      </c>
      <c r="AZQ7" s="140" t="s">
        <v>14</v>
      </c>
      <c r="AZR7" s="138" t="s">
        <v>16</v>
      </c>
      <c r="AZS7" s="142" t="s">
        <v>13</v>
      </c>
      <c r="AZT7" s="143" t="s">
        <v>14</v>
      </c>
      <c r="AZU7" s="139" t="s">
        <v>9</v>
      </c>
      <c r="AZV7" s="140" t="s">
        <v>14</v>
      </c>
      <c r="AZW7" s="141" t="s">
        <v>10</v>
      </c>
      <c r="AZX7" s="140" t="s">
        <v>14</v>
      </c>
      <c r="AZY7" s="138" t="s">
        <v>16</v>
      </c>
      <c r="AZZ7" s="142" t="s">
        <v>13</v>
      </c>
      <c r="BAA7" s="143" t="s">
        <v>14</v>
      </c>
      <c r="BAB7" s="139" t="s">
        <v>9</v>
      </c>
      <c r="BAC7" s="140" t="s">
        <v>14</v>
      </c>
      <c r="BAD7" s="141" t="s">
        <v>10</v>
      </c>
      <c r="BAE7" s="140" t="s">
        <v>14</v>
      </c>
      <c r="BAF7" s="138" t="s">
        <v>16</v>
      </c>
      <c r="BAG7" s="142" t="s">
        <v>13</v>
      </c>
      <c r="BAH7" s="143" t="s">
        <v>14</v>
      </c>
      <c r="BAI7" s="139" t="s">
        <v>9</v>
      </c>
      <c r="BAJ7" s="140" t="s">
        <v>14</v>
      </c>
      <c r="BAK7" s="141" t="s">
        <v>10</v>
      </c>
      <c r="BAL7" s="140" t="s">
        <v>14</v>
      </c>
      <c r="BAM7" s="138" t="s">
        <v>16</v>
      </c>
      <c r="BAN7" s="142" t="s">
        <v>13</v>
      </c>
      <c r="BAO7" s="143" t="s">
        <v>14</v>
      </c>
      <c r="BAP7" s="139" t="s">
        <v>9</v>
      </c>
      <c r="BAQ7" s="140" t="s">
        <v>14</v>
      </c>
      <c r="BAR7" s="141" t="s">
        <v>10</v>
      </c>
      <c r="BAS7" s="140" t="s">
        <v>14</v>
      </c>
      <c r="BAT7" s="138" t="s">
        <v>16</v>
      </c>
      <c r="BAU7" s="142" t="s">
        <v>13</v>
      </c>
      <c r="BAV7" s="143" t="s">
        <v>14</v>
      </c>
      <c r="BAW7" s="139" t="s">
        <v>9</v>
      </c>
      <c r="BAX7" s="140" t="s">
        <v>14</v>
      </c>
      <c r="BAY7" s="141" t="s">
        <v>10</v>
      </c>
      <c r="BAZ7" s="140" t="s">
        <v>14</v>
      </c>
      <c r="BBA7" s="138" t="s">
        <v>16</v>
      </c>
      <c r="BBB7" s="142" t="s">
        <v>13</v>
      </c>
      <c r="BBC7" s="143" t="s">
        <v>14</v>
      </c>
      <c r="BBD7" s="139" t="s">
        <v>9</v>
      </c>
      <c r="BBE7" s="140" t="s">
        <v>14</v>
      </c>
      <c r="BBF7" s="141" t="s">
        <v>10</v>
      </c>
      <c r="BBG7" s="140" t="s">
        <v>14</v>
      </c>
      <c r="BBH7" s="138" t="s">
        <v>16</v>
      </c>
      <c r="BBI7" s="142" t="s">
        <v>13</v>
      </c>
      <c r="BBJ7" s="143" t="s">
        <v>14</v>
      </c>
      <c r="BBK7" s="139" t="s">
        <v>9</v>
      </c>
      <c r="BBL7" s="140" t="s">
        <v>14</v>
      </c>
      <c r="BBM7" s="141" t="s">
        <v>10</v>
      </c>
      <c r="BBN7" s="140" t="s">
        <v>14</v>
      </c>
      <c r="BBO7" s="138" t="s">
        <v>16</v>
      </c>
      <c r="BBP7" s="142" t="s">
        <v>13</v>
      </c>
      <c r="BBQ7" s="143" t="s">
        <v>14</v>
      </c>
      <c r="BBR7" s="139" t="s">
        <v>9</v>
      </c>
      <c r="BBS7" s="140" t="s">
        <v>14</v>
      </c>
      <c r="BBT7" s="141" t="s">
        <v>10</v>
      </c>
      <c r="BBU7" s="140" t="s">
        <v>14</v>
      </c>
      <c r="BBV7" s="138" t="s">
        <v>16</v>
      </c>
      <c r="BBW7" s="142" t="s">
        <v>13</v>
      </c>
      <c r="BBX7" s="143" t="s">
        <v>14</v>
      </c>
      <c r="BBY7" s="139" t="s">
        <v>9</v>
      </c>
      <c r="BBZ7" s="140" t="s">
        <v>14</v>
      </c>
      <c r="BCA7" s="141" t="s">
        <v>10</v>
      </c>
      <c r="BCB7" s="140" t="s">
        <v>14</v>
      </c>
      <c r="BCC7" s="138" t="s">
        <v>16</v>
      </c>
      <c r="BCD7" s="142" t="s">
        <v>13</v>
      </c>
      <c r="BCE7" s="143" t="s">
        <v>14</v>
      </c>
      <c r="BCF7" s="139" t="s">
        <v>9</v>
      </c>
      <c r="BCG7" s="140" t="s">
        <v>14</v>
      </c>
      <c r="BCH7" s="141" t="s">
        <v>10</v>
      </c>
      <c r="BCI7" s="140" t="s">
        <v>14</v>
      </c>
      <c r="BCJ7" s="138" t="s">
        <v>16</v>
      </c>
      <c r="BCK7" s="142" t="s">
        <v>13</v>
      </c>
      <c r="BCL7" s="143" t="s">
        <v>14</v>
      </c>
      <c r="BCM7" s="139" t="s">
        <v>9</v>
      </c>
      <c r="BCN7" s="140" t="s">
        <v>14</v>
      </c>
      <c r="BCO7" s="141" t="s">
        <v>10</v>
      </c>
      <c r="BCP7" s="140" t="s">
        <v>14</v>
      </c>
      <c r="BCQ7" s="138" t="s">
        <v>16</v>
      </c>
      <c r="BCR7" s="142" t="s">
        <v>13</v>
      </c>
      <c r="BCS7" s="143" t="s">
        <v>14</v>
      </c>
      <c r="BCT7" s="139" t="s">
        <v>9</v>
      </c>
      <c r="BCU7" s="140" t="s">
        <v>14</v>
      </c>
      <c r="BCV7" s="141" t="s">
        <v>10</v>
      </c>
      <c r="BCW7" s="140" t="s">
        <v>14</v>
      </c>
      <c r="BCX7" s="138" t="s">
        <v>16</v>
      </c>
      <c r="BCY7" s="142" t="s">
        <v>13</v>
      </c>
      <c r="BCZ7" s="143" t="s">
        <v>14</v>
      </c>
      <c r="BDA7" s="139" t="s">
        <v>9</v>
      </c>
      <c r="BDB7" s="140" t="s">
        <v>14</v>
      </c>
      <c r="BDC7" s="141" t="s">
        <v>10</v>
      </c>
      <c r="BDD7" s="140" t="s">
        <v>14</v>
      </c>
      <c r="BDE7" s="138" t="s">
        <v>16</v>
      </c>
      <c r="BDF7" s="142" t="s">
        <v>13</v>
      </c>
      <c r="BDG7" s="143" t="s">
        <v>14</v>
      </c>
      <c r="BDH7" s="139" t="s">
        <v>9</v>
      </c>
      <c r="BDI7" s="140" t="s">
        <v>14</v>
      </c>
      <c r="BDJ7" s="141" t="s">
        <v>10</v>
      </c>
      <c r="BDK7" s="140" t="s">
        <v>14</v>
      </c>
      <c r="BDL7" s="138" t="s">
        <v>16</v>
      </c>
      <c r="BDM7" s="142" t="s">
        <v>13</v>
      </c>
      <c r="BDN7" s="143" t="s">
        <v>14</v>
      </c>
      <c r="BDO7" s="139" t="s">
        <v>9</v>
      </c>
      <c r="BDP7" s="140" t="s">
        <v>14</v>
      </c>
      <c r="BDQ7" s="141" t="s">
        <v>10</v>
      </c>
      <c r="BDR7" s="140" t="s">
        <v>14</v>
      </c>
      <c r="BDS7" s="138" t="s">
        <v>16</v>
      </c>
      <c r="BDT7" s="142" t="s">
        <v>13</v>
      </c>
      <c r="BDU7" s="143" t="s">
        <v>14</v>
      </c>
      <c r="BDV7" s="139" t="s">
        <v>9</v>
      </c>
      <c r="BDW7" s="140" t="s">
        <v>14</v>
      </c>
      <c r="BDX7" s="141" t="s">
        <v>10</v>
      </c>
      <c r="BDY7" s="140" t="s">
        <v>14</v>
      </c>
      <c r="BDZ7" s="138" t="s">
        <v>16</v>
      </c>
      <c r="BEA7" s="142" t="s">
        <v>13</v>
      </c>
      <c r="BEB7" s="143" t="s">
        <v>14</v>
      </c>
      <c r="BEC7" s="139" t="s">
        <v>9</v>
      </c>
      <c r="BED7" s="140" t="s">
        <v>14</v>
      </c>
      <c r="BEE7" s="141" t="s">
        <v>10</v>
      </c>
      <c r="BEF7" s="140" t="s">
        <v>14</v>
      </c>
      <c r="BEG7" s="138" t="s">
        <v>16</v>
      </c>
      <c r="BEH7" s="142" t="s">
        <v>13</v>
      </c>
      <c r="BEI7" s="143" t="s">
        <v>14</v>
      </c>
      <c r="BEJ7" s="139" t="s">
        <v>9</v>
      </c>
      <c r="BEK7" s="140" t="s">
        <v>14</v>
      </c>
      <c r="BEL7" s="141" t="s">
        <v>10</v>
      </c>
      <c r="BEM7" s="140" t="s">
        <v>14</v>
      </c>
      <c r="BEN7" s="138" t="s">
        <v>16</v>
      </c>
      <c r="BEO7" s="142" t="s">
        <v>13</v>
      </c>
      <c r="BEP7" s="143" t="s">
        <v>14</v>
      </c>
      <c r="BEQ7" s="139" t="s">
        <v>9</v>
      </c>
      <c r="BER7" s="140" t="s">
        <v>14</v>
      </c>
      <c r="BES7" s="141" t="s">
        <v>10</v>
      </c>
      <c r="BET7" s="140" t="s">
        <v>14</v>
      </c>
      <c r="BEU7" s="138" t="s">
        <v>16</v>
      </c>
      <c r="BEV7" s="142" t="s">
        <v>13</v>
      </c>
      <c r="BEW7" s="143" t="s">
        <v>14</v>
      </c>
      <c r="BEX7" s="139" t="s">
        <v>9</v>
      </c>
      <c r="BEY7" s="140" t="s">
        <v>14</v>
      </c>
      <c r="BEZ7" s="141" t="s">
        <v>10</v>
      </c>
      <c r="BFA7" s="140" t="s">
        <v>14</v>
      </c>
      <c r="BFB7" s="138" t="s">
        <v>16</v>
      </c>
      <c r="BFC7" s="142" t="s">
        <v>13</v>
      </c>
      <c r="BFD7" s="143" t="s">
        <v>14</v>
      </c>
      <c r="BFE7" s="139" t="s">
        <v>9</v>
      </c>
      <c r="BFF7" s="140" t="s">
        <v>14</v>
      </c>
      <c r="BFG7" s="141" t="s">
        <v>10</v>
      </c>
      <c r="BFH7" s="140" t="s">
        <v>14</v>
      </c>
      <c r="BFI7" s="138" t="s">
        <v>16</v>
      </c>
      <c r="BFJ7" s="142" t="s">
        <v>13</v>
      </c>
      <c r="BFK7" s="143" t="s">
        <v>14</v>
      </c>
      <c r="BFL7" s="139" t="s">
        <v>9</v>
      </c>
      <c r="BFM7" s="140" t="s">
        <v>14</v>
      </c>
      <c r="BFN7" s="141" t="s">
        <v>10</v>
      </c>
      <c r="BFO7" s="140" t="s">
        <v>14</v>
      </c>
      <c r="BFP7" s="138" t="s">
        <v>16</v>
      </c>
      <c r="BFQ7" s="142" t="s">
        <v>13</v>
      </c>
      <c r="BFR7" s="143" t="s">
        <v>14</v>
      </c>
      <c r="BFS7" s="139" t="s">
        <v>9</v>
      </c>
      <c r="BFT7" s="140" t="s">
        <v>14</v>
      </c>
      <c r="BFU7" s="141" t="s">
        <v>10</v>
      </c>
      <c r="BFV7" s="140" t="s">
        <v>14</v>
      </c>
      <c r="BFW7" s="138" t="s">
        <v>16</v>
      </c>
      <c r="BFX7" s="142" t="s">
        <v>13</v>
      </c>
      <c r="BFY7" s="143" t="s">
        <v>14</v>
      </c>
      <c r="BFZ7" s="139" t="s">
        <v>9</v>
      </c>
      <c r="BGA7" s="140" t="s">
        <v>14</v>
      </c>
      <c r="BGB7" s="141" t="s">
        <v>10</v>
      </c>
      <c r="BGC7" s="140" t="s">
        <v>14</v>
      </c>
      <c r="BGD7" s="138" t="s">
        <v>16</v>
      </c>
      <c r="BGE7" s="142" t="s">
        <v>13</v>
      </c>
      <c r="BGF7" s="143" t="s">
        <v>14</v>
      </c>
      <c r="BGG7" s="139" t="s">
        <v>9</v>
      </c>
      <c r="BGH7" s="140" t="s">
        <v>14</v>
      </c>
      <c r="BGI7" s="141" t="s">
        <v>10</v>
      </c>
      <c r="BGJ7" s="140" t="s">
        <v>14</v>
      </c>
      <c r="BGK7" s="138" t="s">
        <v>16</v>
      </c>
      <c r="BGL7" s="142" t="s">
        <v>13</v>
      </c>
      <c r="BGM7" s="143" t="s">
        <v>14</v>
      </c>
      <c r="BGN7" s="139" t="s">
        <v>9</v>
      </c>
      <c r="BGO7" s="140" t="s">
        <v>14</v>
      </c>
      <c r="BGP7" s="141" t="s">
        <v>10</v>
      </c>
      <c r="BGQ7" s="140" t="s">
        <v>14</v>
      </c>
      <c r="BGR7" s="138" t="s">
        <v>16</v>
      </c>
      <c r="BGS7" s="142" t="s">
        <v>13</v>
      </c>
      <c r="BGT7" s="143" t="s">
        <v>14</v>
      </c>
      <c r="BGU7" s="139" t="s">
        <v>9</v>
      </c>
      <c r="BGV7" s="140" t="s">
        <v>14</v>
      </c>
      <c r="BGW7" s="141" t="s">
        <v>10</v>
      </c>
      <c r="BGX7" s="140" t="s">
        <v>14</v>
      </c>
      <c r="BGY7" s="138" t="s">
        <v>16</v>
      </c>
      <c r="BGZ7" s="142" t="s">
        <v>13</v>
      </c>
      <c r="BHA7" s="143" t="s">
        <v>14</v>
      </c>
      <c r="BHB7" s="139" t="s">
        <v>9</v>
      </c>
      <c r="BHC7" s="140" t="s">
        <v>14</v>
      </c>
      <c r="BHD7" s="141" t="s">
        <v>10</v>
      </c>
      <c r="BHE7" s="140" t="s">
        <v>14</v>
      </c>
      <c r="BHF7" s="138" t="s">
        <v>16</v>
      </c>
      <c r="BHG7" s="142" t="s">
        <v>13</v>
      </c>
      <c r="BHH7" s="143" t="s">
        <v>14</v>
      </c>
      <c r="BHI7" s="139" t="s">
        <v>9</v>
      </c>
      <c r="BHJ7" s="140" t="s">
        <v>14</v>
      </c>
      <c r="BHK7" s="141" t="s">
        <v>10</v>
      </c>
      <c r="BHL7" s="140" t="s">
        <v>14</v>
      </c>
      <c r="BHM7" s="138" t="s">
        <v>16</v>
      </c>
      <c r="BHN7" s="142" t="s">
        <v>13</v>
      </c>
      <c r="BHO7" s="143" t="s">
        <v>14</v>
      </c>
      <c r="BHP7" s="139" t="s">
        <v>9</v>
      </c>
      <c r="BHQ7" s="140" t="s">
        <v>14</v>
      </c>
      <c r="BHR7" s="141" t="s">
        <v>10</v>
      </c>
      <c r="BHS7" s="140" t="s">
        <v>14</v>
      </c>
      <c r="BHT7" s="138" t="s">
        <v>16</v>
      </c>
      <c r="BHU7" s="142" t="s">
        <v>13</v>
      </c>
      <c r="BHV7" s="143" t="s">
        <v>14</v>
      </c>
      <c r="BHW7" s="139" t="s">
        <v>9</v>
      </c>
      <c r="BHX7" s="140" t="s">
        <v>14</v>
      </c>
      <c r="BHY7" s="141" t="s">
        <v>10</v>
      </c>
      <c r="BHZ7" s="140" t="s">
        <v>14</v>
      </c>
      <c r="BIA7" s="138" t="s">
        <v>16</v>
      </c>
      <c r="BIB7" s="142" t="s">
        <v>13</v>
      </c>
      <c r="BIC7" s="143" t="s">
        <v>14</v>
      </c>
      <c r="BID7" s="139" t="s">
        <v>9</v>
      </c>
      <c r="BIE7" s="140" t="s">
        <v>14</v>
      </c>
      <c r="BIF7" s="141" t="s">
        <v>10</v>
      </c>
      <c r="BIG7" s="140" t="s">
        <v>14</v>
      </c>
      <c r="BIH7" s="138" t="s">
        <v>16</v>
      </c>
      <c r="BII7" s="142" t="s">
        <v>13</v>
      </c>
      <c r="BIJ7" s="143" t="s">
        <v>14</v>
      </c>
      <c r="BIK7" s="139" t="s">
        <v>9</v>
      </c>
      <c r="BIL7" s="140" t="s">
        <v>14</v>
      </c>
      <c r="BIM7" s="141" t="s">
        <v>10</v>
      </c>
      <c r="BIN7" s="140" t="s">
        <v>14</v>
      </c>
      <c r="BIO7" s="138" t="s">
        <v>16</v>
      </c>
      <c r="BIP7" s="142" t="s">
        <v>13</v>
      </c>
      <c r="BIQ7" s="143" t="s">
        <v>14</v>
      </c>
      <c r="BIR7" s="139" t="s">
        <v>9</v>
      </c>
      <c r="BIS7" s="140" t="s">
        <v>14</v>
      </c>
      <c r="BIT7" s="141" t="s">
        <v>10</v>
      </c>
      <c r="BIU7" s="140" t="s">
        <v>14</v>
      </c>
      <c r="BIV7" s="138" t="s">
        <v>16</v>
      </c>
      <c r="BIW7" s="142" t="s">
        <v>13</v>
      </c>
      <c r="BIX7" s="143" t="s">
        <v>14</v>
      </c>
      <c r="BIY7" s="139" t="s">
        <v>9</v>
      </c>
      <c r="BIZ7" s="140" t="s">
        <v>14</v>
      </c>
      <c r="BJA7" s="141" t="s">
        <v>10</v>
      </c>
      <c r="BJB7" s="140" t="s">
        <v>14</v>
      </c>
      <c r="BJC7" s="138" t="s">
        <v>16</v>
      </c>
      <c r="BJD7" s="142" t="s">
        <v>13</v>
      </c>
      <c r="BJE7" s="143" t="s">
        <v>14</v>
      </c>
      <c r="BJF7" s="139" t="s">
        <v>9</v>
      </c>
      <c r="BJG7" s="140" t="s">
        <v>14</v>
      </c>
      <c r="BJH7" s="141" t="s">
        <v>10</v>
      </c>
      <c r="BJI7" s="140" t="s">
        <v>14</v>
      </c>
      <c r="BJJ7" s="138" t="s">
        <v>16</v>
      </c>
      <c r="BJK7" s="142" t="s">
        <v>13</v>
      </c>
      <c r="BJL7" s="143" t="s">
        <v>14</v>
      </c>
      <c r="BJM7" s="139" t="s">
        <v>9</v>
      </c>
      <c r="BJN7" s="140" t="s">
        <v>14</v>
      </c>
      <c r="BJO7" s="141" t="s">
        <v>10</v>
      </c>
      <c r="BJP7" s="140" t="s">
        <v>14</v>
      </c>
      <c r="BJQ7" s="138" t="s">
        <v>16</v>
      </c>
      <c r="BJR7" s="142" t="s">
        <v>13</v>
      </c>
      <c r="BJS7" s="143" t="s">
        <v>14</v>
      </c>
      <c r="BJT7" s="139" t="s">
        <v>9</v>
      </c>
      <c r="BJU7" s="140" t="s">
        <v>14</v>
      </c>
      <c r="BJV7" s="141" t="s">
        <v>10</v>
      </c>
      <c r="BJW7" s="140" t="s">
        <v>14</v>
      </c>
      <c r="BJX7" s="138" t="s">
        <v>16</v>
      </c>
      <c r="BJY7" s="142" t="s">
        <v>13</v>
      </c>
      <c r="BJZ7" s="143" t="s">
        <v>14</v>
      </c>
      <c r="BKA7" s="139" t="s">
        <v>9</v>
      </c>
      <c r="BKB7" s="140" t="s">
        <v>14</v>
      </c>
      <c r="BKC7" s="141" t="s">
        <v>10</v>
      </c>
      <c r="BKD7" s="140" t="s">
        <v>14</v>
      </c>
      <c r="BKE7" s="138" t="s">
        <v>16</v>
      </c>
      <c r="BKF7" s="142" t="s">
        <v>13</v>
      </c>
      <c r="BKG7" s="143" t="s">
        <v>14</v>
      </c>
      <c r="BKH7" s="139" t="s">
        <v>9</v>
      </c>
      <c r="BKI7" s="140" t="s">
        <v>14</v>
      </c>
      <c r="BKJ7" s="141" t="s">
        <v>10</v>
      </c>
      <c r="BKK7" s="140" t="s">
        <v>14</v>
      </c>
      <c r="BKL7" s="138" t="s">
        <v>16</v>
      </c>
      <c r="BKM7" s="142" t="s">
        <v>13</v>
      </c>
      <c r="BKN7" s="143" t="s">
        <v>14</v>
      </c>
      <c r="BKO7" s="139" t="s">
        <v>9</v>
      </c>
      <c r="BKP7" s="140" t="s">
        <v>14</v>
      </c>
      <c r="BKQ7" s="141" t="s">
        <v>10</v>
      </c>
      <c r="BKR7" s="140" t="s">
        <v>14</v>
      </c>
      <c r="BKS7" s="138" t="s">
        <v>16</v>
      </c>
      <c r="BKT7" s="142" t="s">
        <v>13</v>
      </c>
      <c r="BKU7" s="143" t="s">
        <v>14</v>
      </c>
      <c r="BKV7" s="139" t="s">
        <v>9</v>
      </c>
      <c r="BKW7" s="140" t="s">
        <v>14</v>
      </c>
      <c r="BKX7" s="141" t="s">
        <v>10</v>
      </c>
      <c r="BKY7" s="140" t="s">
        <v>14</v>
      </c>
      <c r="BKZ7" s="138" t="s">
        <v>16</v>
      </c>
      <c r="BLA7" s="142" t="s">
        <v>13</v>
      </c>
      <c r="BLB7" s="143" t="s">
        <v>14</v>
      </c>
      <c r="BLC7" s="139" t="s">
        <v>9</v>
      </c>
      <c r="BLD7" s="140" t="s">
        <v>14</v>
      </c>
      <c r="BLE7" s="141" t="s">
        <v>10</v>
      </c>
      <c r="BLF7" s="140" t="s">
        <v>14</v>
      </c>
      <c r="BLG7" s="138" t="s">
        <v>16</v>
      </c>
      <c r="BLH7" s="142" t="s">
        <v>13</v>
      </c>
      <c r="BLI7" s="143" t="s">
        <v>14</v>
      </c>
      <c r="BLJ7" s="139" t="s">
        <v>9</v>
      </c>
      <c r="BLK7" s="140" t="s">
        <v>14</v>
      </c>
      <c r="BLL7" s="141" t="s">
        <v>10</v>
      </c>
      <c r="BLM7" s="140" t="s">
        <v>14</v>
      </c>
      <c r="BLN7" s="138" t="s">
        <v>16</v>
      </c>
      <c r="BLO7" s="142" t="s">
        <v>13</v>
      </c>
      <c r="BLP7" s="143" t="s">
        <v>14</v>
      </c>
      <c r="BLQ7" s="139" t="s">
        <v>9</v>
      </c>
      <c r="BLR7" s="140" t="s">
        <v>14</v>
      </c>
      <c r="BLS7" s="141" t="s">
        <v>10</v>
      </c>
      <c r="BLT7" s="140" t="s">
        <v>14</v>
      </c>
      <c r="BLU7" s="138" t="s">
        <v>16</v>
      </c>
      <c r="BLV7" s="142" t="s">
        <v>13</v>
      </c>
      <c r="BLW7" s="143" t="s">
        <v>14</v>
      </c>
      <c r="BLX7" s="139" t="s">
        <v>9</v>
      </c>
      <c r="BLY7" s="140" t="s">
        <v>14</v>
      </c>
      <c r="BLZ7" s="141" t="s">
        <v>10</v>
      </c>
      <c r="BMA7" s="140" t="s">
        <v>14</v>
      </c>
      <c r="BMB7" s="138" t="s">
        <v>16</v>
      </c>
      <c r="BMC7" s="142" t="s">
        <v>13</v>
      </c>
      <c r="BMD7" s="143" t="s">
        <v>14</v>
      </c>
      <c r="BME7" s="139" t="s">
        <v>9</v>
      </c>
      <c r="BMF7" s="140" t="s">
        <v>14</v>
      </c>
      <c r="BMG7" s="141" t="s">
        <v>10</v>
      </c>
      <c r="BMH7" s="140" t="s">
        <v>14</v>
      </c>
      <c r="BMI7" s="138" t="s">
        <v>16</v>
      </c>
      <c r="BMJ7" s="142" t="s">
        <v>13</v>
      </c>
      <c r="BMK7" s="143" t="s">
        <v>14</v>
      </c>
      <c r="BML7" s="139" t="s">
        <v>9</v>
      </c>
      <c r="BMM7" s="140" t="s">
        <v>14</v>
      </c>
      <c r="BMN7" s="141" t="s">
        <v>10</v>
      </c>
      <c r="BMO7" s="140" t="s">
        <v>14</v>
      </c>
      <c r="BMP7" s="138" t="s">
        <v>16</v>
      </c>
      <c r="BMQ7" s="142" t="s">
        <v>13</v>
      </c>
      <c r="BMR7" s="143" t="s">
        <v>14</v>
      </c>
      <c r="BMS7" s="139" t="s">
        <v>9</v>
      </c>
      <c r="BMT7" s="140" t="s">
        <v>14</v>
      </c>
      <c r="BMU7" s="141" t="s">
        <v>10</v>
      </c>
      <c r="BMV7" s="140" t="s">
        <v>14</v>
      </c>
      <c r="BMW7" s="138" t="s">
        <v>16</v>
      </c>
      <c r="BMX7" s="142" t="s">
        <v>13</v>
      </c>
      <c r="BMY7" s="143" t="s">
        <v>14</v>
      </c>
      <c r="BMZ7" s="139" t="s">
        <v>9</v>
      </c>
      <c r="BNA7" s="140" t="s">
        <v>14</v>
      </c>
      <c r="BNB7" s="141" t="s">
        <v>10</v>
      </c>
      <c r="BNC7" s="140" t="s">
        <v>14</v>
      </c>
      <c r="BND7" s="138" t="s">
        <v>16</v>
      </c>
      <c r="BNE7" s="142" t="s">
        <v>13</v>
      </c>
      <c r="BNF7" s="143" t="s">
        <v>14</v>
      </c>
      <c r="BNG7" s="139" t="s">
        <v>9</v>
      </c>
      <c r="BNH7" s="140" t="s">
        <v>14</v>
      </c>
      <c r="BNI7" s="141" t="s">
        <v>10</v>
      </c>
      <c r="BNJ7" s="140" t="s">
        <v>14</v>
      </c>
      <c r="BNK7" s="138" t="s">
        <v>16</v>
      </c>
      <c r="BNL7" s="142" t="s">
        <v>13</v>
      </c>
      <c r="BNM7" s="143" t="s">
        <v>14</v>
      </c>
      <c r="BNN7" s="139" t="s">
        <v>9</v>
      </c>
      <c r="BNO7" s="140" t="s">
        <v>14</v>
      </c>
      <c r="BNP7" s="141" t="s">
        <v>10</v>
      </c>
      <c r="BNQ7" s="140" t="s">
        <v>14</v>
      </c>
      <c r="BNR7" s="138" t="s">
        <v>16</v>
      </c>
      <c r="BNS7" s="142" t="s">
        <v>13</v>
      </c>
      <c r="BNT7" s="143" t="s">
        <v>14</v>
      </c>
      <c r="BNU7" s="139" t="s">
        <v>9</v>
      </c>
      <c r="BNV7" s="140" t="s">
        <v>14</v>
      </c>
      <c r="BNW7" s="141" t="s">
        <v>10</v>
      </c>
      <c r="BNX7" s="140" t="s">
        <v>14</v>
      </c>
      <c r="BNY7" s="138" t="s">
        <v>16</v>
      </c>
      <c r="BNZ7" s="142" t="s">
        <v>13</v>
      </c>
      <c r="BOA7" s="143" t="s">
        <v>14</v>
      </c>
      <c r="BOB7" s="139" t="s">
        <v>9</v>
      </c>
      <c r="BOC7" s="140" t="s">
        <v>14</v>
      </c>
      <c r="BOD7" s="141" t="s">
        <v>10</v>
      </c>
      <c r="BOE7" s="140" t="s">
        <v>14</v>
      </c>
      <c r="BOF7" s="138" t="s">
        <v>16</v>
      </c>
      <c r="BOG7" s="142" t="s">
        <v>13</v>
      </c>
      <c r="BOH7" s="143" t="s">
        <v>14</v>
      </c>
      <c r="BOI7" s="139" t="s">
        <v>9</v>
      </c>
      <c r="BOJ7" s="140" t="s">
        <v>14</v>
      </c>
      <c r="BOK7" s="141" t="s">
        <v>10</v>
      </c>
      <c r="BOL7" s="140" t="s">
        <v>14</v>
      </c>
      <c r="BOM7" s="138" t="s">
        <v>16</v>
      </c>
      <c r="BON7" s="142" t="s">
        <v>13</v>
      </c>
      <c r="BOO7" s="143" t="s">
        <v>14</v>
      </c>
      <c r="BOP7" s="139" t="s">
        <v>9</v>
      </c>
      <c r="BOQ7" s="140" t="s">
        <v>14</v>
      </c>
      <c r="BOR7" s="141" t="s">
        <v>10</v>
      </c>
      <c r="BOS7" s="140" t="s">
        <v>14</v>
      </c>
      <c r="BOT7" s="138" t="s">
        <v>16</v>
      </c>
      <c r="BOU7" s="142" t="s">
        <v>13</v>
      </c>
      <c r="BOV7" s="143" t="s">
        <v>14</v>
      </c>
      <c r="BOW7" s="139" t="s">
        <v>9</v>
      </c>
      <c r="BOX7" s="140" t="s">
        <v>14</v>
      </c>
      <c r="BOY7" s="141" t="s">
        <v>10</v>
      </c>
      <c r="BOZ7" s="140" t="s">
        <v>14</v>
      </c>
      <c r="BPA7" s="138" t="s">
        <v>16</v>
      </c>
      <c r="BPB7" s="142" t="s">
        <v>13</v>
      </c>
      <c r="BPC7" s="143" t="s">
        <v>14</v>
      </c>
      <c r="BPD7" s="139" t="s">
        <v>9</v>
      </c>
      <c r="BPE7" s="140" t="s">
        <v>14</v>
      </c>
      <c r="BPF7" s="141" t="s">
        <v>10</v>
      </c>
      <c r="BPG7" s="140" t="s">
        <v>14</v>
      </c>
      <c r="BPH7" s="138" t="s">
        <v>16</v>
      </c>
      <c r="BPI7" s="142" t="s">
        <v>13</v>
      </c>
      <c r="BPJ7" s="143" t="s">
        <v>14</v>
      </c>
      <c r="BPK7" s="139" t="s">
        <v>9</v>
      </c>
      <c r="BPL7" s="140" t="s">
        <v>14</v>
      </c>
      <c r="BPM7" s="141" t="s">
        <v>10</v>
      </c>
      <c r="BPN7" s="140" t="s">
        <v>14</v>
      </c>
      <c r="BPO7" s="138" t="s">
        <v>16</v>
      </c>
      <c r="BPP7" s="142" t="s">
        <v>13</v>
      </c>
      <c r="BPQ7" s="143" t="s">
        <v>14</v>
      </c>
      <c r="BPR7" s="139" t="s">
        <v>9</v>
      </c>
      <c r="BPS7" s="140" t="s">
        <v>14</v>
      </c>
      <c r="BPT7" s="141" t="s">
        <v>10</v>
      </c>
      <c r="BPU7" s="140" t="s">
        <v>14</v>
      </c>
      <c r="BPV7" s="138" t="s">
        <v>16</v>
      </c>
      <c r="BPW7" s="142" t="s">
        <v>13</v>
      </c>
      <c r="BPX7" s="143" t="s">
        <v>14</v>
      </c>
      <c r="BPY7" s="139" t="s">
        <v>9</v>
      </c>
      <c r="BPZ7" s="140" t="s">
        <v>14</v>
      </c>
      <c r="BQA7" s="141" t="s">
        <v>10</v>
      </c>
      <c r="BQB7" s="140" t="s">
        <v>14</v>
      </c>
      <c r="BQC7" s="138" t="s">
        <v>16</v>
      </c>
      <c r="BQD7" s="142" t="s">
        <v>13</v>
      </c>
      <c r="BQE7" s="143" t="s">
        <v>14</v>
      </c>
      <c r="BQF7" s="139" t="s">
        <v>9</v>
      </c>
      <c r="BQG7" s="140" t="s">
        <v>14</v>
      </c>
      <c r="BQH7" s="141" t="s">
        <v>10</v>
      </c>
      <c r="BQI7" s="140" t="s">
        <v>14</v>
      </c>
      <c r="BQJ7" s="138" t="s">
        <v>16</v>
      </c>
      <c r="BQK7" s="142" t="s">
        <v>13</v>
      </c>
      <c r="BQL7" s="143" t="s">
        <v>14</v>
      </c>
      <c r="BQM7" s="139" t="s">
        <v>9</v>
      </c>
      <c r="BQN7" s="140" t="s">
        <v>14</v>
      </c>
      <c r="BQO7" s="141" t="s">
        <v>10</v>
      </c>
      <c r="BQP7" s="140" t="s">
        <v>14</v>
      </c>
      <c r="BQQ7" s="138" t="s">
        <v>16</v>
      </c>
      <c r="BQR7" s="142" t="s">
        <v>13</v>
      </c>
      <c r="BQS7" s="143" t="s">
        <v>14</v>
      </c>
      <c r="BQT7" s="139" t="s">
        <v>9</v>
      </c>
      <c r="BQU7" s="140" t="s">
        <v>14</v>
      </c>
      <c r="BQV7" s="141" t="s">
        <v>10</v>
      </c>
      <c r="BQW7" s="140" t="s">
        <v>14</v>
      </c>
      <c r="BQX7" s="138" t="s">
        <v>16</v>
      </c>
      <c r="BQY7" s="142" t="s">
        <v>13</v>
      </c>
      <c r="BQZ7" s="143" t="s">
        <v>14</v>
      </c>
      <c r="BRA7" s="139" t="s">
        <v>9</v>
      </c>
      <c r="BRB7" s="140" t="s">
        <v>14</v>
      </c>
      <c r="BRC7" s="141" t="s">
        <v>10</v>
      </c>
      <c r="BRD7" s="140" t="s">
        <v>14</v>
      </c>
      <c r="BRE7" s="138" t="s">
        <v>16</v>
      </c>
      <c r="BRF7" s="142" t="s">
        <v>13</v>
      </c>
      <c r="BRG7" s="143" t="s">
        <v>14</v>
      </c>
      <c r="BRH7" s="139" t="s">
        <v>9</v>
      </c>
      <c r="BRI7" s="140" t="s">
        <v>14</v>
      </c>
      <c r="BRJ7" s="141" t="s">
        <v>10</v>
      </c>
      <c r="BRK7" s="140" t="s">
        <v>14</v>
      </c>
      <c r="BRL7" s="138" t="s">
        <v>16</v>
      </c>
      <c r="BRM7" s="142" t="s">
        <v>13</v>
      </c>
      <c r="BRN7" s="143" t="s">
        <v>14</v>
      </c>
      <c r="BRO7" s="139" t="s">
        <v>9</v>
      </c>
      <c r="BRP7" s="140" t="s">
        <v>14</v>
      </c>
      <c r="BRQ7" s="141" t="s">
        <v>10</v>
      </c>
      <c r="BRR7" s="140" t="s">
        <v>14</v>
      </c>
      <c r="BRS7" s="138" t="s">
        <v>16</v>
      </c>
      <c r="BRT7" s="142" t="s">
        <v>13</v>
      </c>
      <c r="BRU7" s="143" t="s">
        <v>14</v>
      </c>
      <c r="BRV7" s="139" t="s">
        <v>9</v>
      </c>
      <c r="BRW7" s="140" t="s">
        <v>14</v>
      </c>
      <c r="BRX7" s="141" t="s">
        <v>10</v>
      </c>
      <c r="BRY7" s="140" t="s">
        <v>14</v>
      </c>
      <c r="BRZ7" s="138" t="s">
        <v>16</v>
      </c>
      <c r="BSA7" s="142" t="s">
        <v>13</v>
      </c>
      <c r="BSB7" s="143" t="s">
        <v>14</v>
      </c>
      <c r="BSC7" s="139" t="s">
        <v>9</v>
      </c>
      <c r="BSD7" s="140" t="s">
        <v>14</v>
      </c>
      <c r="BSE7" s="141" t="s">
        <v>10</v>
      </c>
      <c r="BSF7" s="140" t="s">
        <v>14</v>
      </c>
      <c r="BSG7" s="138" t="s">
        <v>16</v>
      </c>
      <c r="BSH7" s="142" t="s">
        <v>13</v>
      </c>
      <c r="BSI7" s="143" t="s">
        <v>14</v>
      </c>
      <c r="BSJ7" s="139" t="s">
        <v>9</v>
      </c>
      <c r="BSK7" s="140" t="s">
        <v>14</v>
      </c>
      <c r="BSL7" s="141" t="s">
        <v>10</v>
      </c>
      <c r="BSM7" s="140" t="s">
        <v>14</v>
      </c>
      <c r="BSN7" s="138" t="s">
        <v>16</v>
      </c>
      <c r="BSO7" s="142" t="s">
        <v>13</v>
      </c>
      <c r="BSP7" s="143" t="s">
        <v>14</v>
      </c>
      <c r="BSQ7" s="139" t="s">
        <v>9</v>
      </c>
      <c r="BSR7" s="140" t="s">
        <v>14</v>
      </c>
      <c r="BSS7" s="141" t="s">
        <v>10</v>
      </c>
      <c r="BST7" s="140" t="s">
        <v>14</v>
      </c>
      <c r="BSU7" s="138" t="s">
        <v>16</v>
      </c>
      <c r="BSV7" s="142" t="s">
        <v>13</v>
      </c>
      <c r="BSW7" s="143" t="s">
        <v>14</v>
      </c>
      <c r="BSX7" s="139" t="s">
        <v>9</v>
      </c>
      <c r="BSY7" s="140" t="s">
        <v>14</v>
      </c>
      <c r="BSZ7" s="141" t="s">
        <v>10</v>
      </c>
      <c r="BTA7" s="140" t="s">
        <v>14</v>
      </c>
      <c r="BTB7" s="138" t="s">
        <v>16</v>
      </c>
      <c r="BTC7" s="142" t="s">
        <v>13</v>
      </c>
      <c r="BTD7" s="143" t="s">
        <v>14</v>
      </c>
      <c r="BTE7" s="139" t="s">
        <v>9</v>
      </c>
      <c r="BTF7" s="140" t="s">
        <v>14</v>
      </c>
      <c r="BTG7" s="141" t="s">
        <v>10</v>
      </c>
      <c r="BTH7" s="140" t="s">
        <v>14</v>
      </c>
      <c r="BTI7" s="138" t="s">
        <v>16</v>
      </c>
      <c r="BTJ7" s="142" t="s">
        <v>13</v>
      </c>
      <c r="BTK7" s="143" t="s">
        <v>14</v>
      </c>
      <c r="BTL7" s="139" t="s">
        <v>9</v>
      </c>
      <c r="BTM7" s="140" t="s">
        <v>14</v>
      </c>
      <c r="BTN7" s="141" t="s">
        <v>10</v>
      </c>
      <c r="BTO7" s="140" t="s">
        <v>14</v>
      </c>
      <c r="BTP7" s="138" t="s">
        <v>16</v>
      </c>
      <c r="BTQ7" s="142" t="s">
        <v>13</v>
      </c>
      <c r="BTR7" s="143" t="s">
        <v>14</v>
      </c>
      <c r="BTS7" s="139" t="s">
        <v>9</v>
      </c>
      <c r="BTT7" s="140" t="s">
        <v>14</v>
      </c>
      <c r="BTU7" s="141" t="s">
        <v>10</v>
      </c>
      <c r="BTV7" s="140" t="s">
        <v>14</v>
      </c>
      <c r="BTW7" s="138" t="s">
        <v>16</v>
      </c>
      <c r="BTX7" s="142" t="s">
        <v>13</v>
      </c>
      <c r="BTY7" s="143" t="s">
        <v>14</v>
      </c>
      <c r="BTZ7" s="139" t="s">
        <v>9</v>
      </c>
      <c r="BUA7" s="140" t="s">
        <v>14</v>
      </c>
      <c r="BUB7" s="141" t="s">
        <v>10</v>
      </c>
      <c r="BUC7" s="140" t="s">
        <v>14</v>
      </c>
      <c r="BUD7" s="138" t="s">
        <v>16</v>
      </c>
      <c r="BUE7" s="142" t="s">
        <v>13</v>
      </c>
      <c r="BUF7" s="143" t="s">
        <v>14</v>
      </c>
      <c r="BUG7" s="139" t="s">
        <v>9</v>
      </c>
      <c r="BUH7" s="140" t="s">
        <v>14</v>
      </c>
      <c r="BUI7" s="141" t="s">
        <v>10</v>
      </c>
      <c r="BUJ7" s="140" t="s">
        <v>14</v>
      </c>
      <c r="BUK7" s="138" t="s">
        <v>16</v>
      </c>
      <c r="BUL7" s="142" t="s">
        <v>13</v>
      </c>
      <c r="BUM7" s="143" t="s">
        <v>14</v>
      </c>
      <c r="BUN7" s="139" t="s">
        <v>9</v>
      </c>
      <c r="BUO7" s="140" t="s">
        <v>14</v>
      </c>
      <c r="BUP7" s="141" t="s">
        <v>10</v>
      </c>
      <c r="BUQ7" s="140" t="s">
        <v>14</v>
      </c>
      <c r="BUR7" s="138" t="s">
        <v>16</v>
      </c>
      <c r="BUS7" s="142" t="s">
        <v>13</v>
      </c>
      <c r="BUT7" s="143" t="s">
        <v>14</v>
      </c>
      <c r="BUU7" s="139" t="s">
        <v>9</v>
      </c>
      <c r="BUV7" s="140" t="s">
        <v>14</v>
      </c>
      <c r="BUW7" s="141" t="s">
        <v>10</v>
      </c>
      <c r="BUX7" s="140" t="s">
        <v>14</v>
      </c>
      <c r="BUY7" s="138" t="s">
        <v>16</v>
      </c>
      <c r="BUZ7" s="142" t="s">
        <v>13</v>
      </c>
      <c r="BVA7" s="143" t="s">
        <v>14</v>
      </c>
      <c r="BVB7" s="139" t="s">
        <v>9</v>
      </c>
      <c r="BVC7" s="140" t="s">
        <v>14</v>
      </c>
      <c r="BVD7" s="141" t="s">
        <v>10</v>
      </c>
      <c r="BVE7" s="140" t="s">
        <v>14</v>
      </c>
      <c r="BVF7" s="138" t="s">
        <v>16</v>
      </c>
      <c r="BVG7" s="142" t="s">
        <v>13</v>
      </c>
      <c r="BVH7" s="143" t="s">
        <v>14</v>
      </c>
      <c r="BVI7" s="139" t="s">
        <v>9</v>
      </c>
      <c r="BVJ7" s="140" t="s">
        <v>14</v>
      </c>
      <c r="BVK7" s="141" t="s">
        <v>10</v>
      </c>
      <c r="BVL7" s="140" t="s">
        <v>14</v>
      </c>
      <c r="BVM7" s="138" t="s">
        <v>16</v>
      </c>
      <c r="BVN7" s="142" t="s">
        <v>13</v>
      </c>
      <c r="BVO7" s="143" t="s">
        <v>14</v>
      </c>
      <c r="BVP7" s="139" t="s">
        <v>9</v>
      </c>
      <c r="BVQ7" s="140" t="s">
        <v>14</v>
      </c>
      <c r="BVR7" s="141" t="s">
        <v>10</v>
      </c>
      <c r="BVS7" s="140" t="s">
        <v>14</v>
      </c>
      <c r="BVT7" s="138" t="s">
        <v>16</v>
      </c>
      <c r="BVU7" s="142" t="s">
        <v>13</v>
      </c>
      <c r="BVV7" s="143" t="s">
        <v>14</v>
      </c>
      <c r="BVW7" s="139" t="s">
        <v>9</v>
      </c>
      <c r="BVX7" s="140" t="s">
        <v>14</v>
      </c>
      <c r="BVY7" s="141" t="s">
        <v>10</v>
      </c>
      <c r="BVZ7" s="140" t="s">
        <v>14</v>
      </c>
      <c r="BWA7" s="138" t="s">
        <v>16</v>
      </c>
      <c r="BWB7" s="142" t="s">
        <v>13</v>
      </c>
      <c r="BWC7" s="143" t="s">
        <v>14</v>
      </c>
      <c r="BWD7" s="139" t="s">
        <v>9</v>
      </c>
      <c r="BWE7" s="140" t="s">
        <v>14</v>
      </c>
      <c r="BWF7" s="141" t="s">
        <v>10</v>
      </c>
      <c r="BWG7" s="140" t="s">
        <v>14</v>
      </c>
      <c r="BWH7" s="138" t="s">
        <v>16</v>
      </c>
      <c r="BWI7" s="142" t="s">
        <v>13</v>
      </c>
      <c r="BWJ7" s="143" t="s">
        <v>14</v>
      </c>
      <c r="BWK7" s="139" t="s">
        <v>9</v>
      </c>
      <c r="BWL7" s="140" t="s">
        <v>14</v>
      </c>
      <c r="BWM7" s="141" t="s">
        <v>10</v>
      </c>
      <c r="BWN7" s="140" t="s">
        <v>14</v>
      </c>
      <c r="BWO7" s="138" t="s">
        <v>16</v>
      </c>
      <c r="BWP7" s="142" t="s">
        <v>13</v>
      </c>
      <c r="BWQ7" s="143" t="s">
        <v>14</v>
      </c>
      <c r="BWR7" s="139" t="s">
        <v>9</v>
      </c>
      <c r="BWS7" s="140" t="s">
        <v>14</v>
      </c>
      <c r="BWT7" s="141" t="s">
        <v>10</v>
      </c>
      <c r="BWU7" s="140" t="s">
        <v>14</v>
      </c>
      <c r="BWV7" s="138" t="s">
        <v>16</v>
      </c>
      <c r="BWW7" s="142" t="s">
        <v>13</v>
      </c>
      <c r="BWX7" s="143" t="s">
        <v>14</v>
      </c>
      <c r="BWY7" s="139" t="s">
        <v>9</v>
      </c>
      <c r="BWZ7" s="140" t="s">
        <v>14</v>
      </c>
      <c r="BXA7" s="141" t="s">
        <v>10</v>
      </c>
      <c r="BXB7" s="140" t="s">
        <v>14</v>
      </c>
      <c r="BXC7" s="138" t="s">
        <v>16</v>
      </c>
      <c r="BXD7" s="142" t="s">
        <v>13</v>
      </c>
      <c r="BXE7" s="143" t="s">
        <v>14</v>
      </c>
      <c r="BXF7" s="139" t="s">
        <v>9</v>
      </c>
      <c r="BXG7" s="140" t="s">
        <v>14</v>
      </c>
      <c r="BXH7" s="141" t="s">
        <v>10</v>
      </c>
      <c r="BXI7" s="140" t="s">
        <v>14</v>
      </c>
      <c r="BXJ7" s="138" t="s">
        <v>16</v>
      </c>
      <c r="BXK7" s="142" t="s">
        <v>13</v>
      </c>
      <c r="BXL7" s="143" t="s">
        <v>14</v>
      </c>
      <c r="BXM7" s="139" t="s">
        <v>9</v>
      </c>
      <c r="BXN7" s="140" t="s">
        <v>14</v>
      </c>
      <c r="BXO7" s="141" t="s">
        <v>10</v>
      </c>
      <c r="BXP7" s="140" t="s">
        <v>14</v>
      </c>
      <c r="BXQ7" s="138" t="s">
        <v>16</v>
      </c>
      <c r="BXR7" s="142" t="s">
        <v>13</v>
      </c>
      <c r="BXS7" s="143" t="s">
        <v>14</v>
      </c>
      <c r="BXT7" s="139" t="s">
        <v>9</v>
      </c>
      <c r="BXU7" s="140" t="s">
        <v>14</v>
      </c>
      <c r="BXV7" s="141" t="s">
        <v>10</v>
      </c>
      <c r="BXW7" s="140" t="s">
        <v>14</v>
      </c>
      <c r="BXX7" s="138" t="s">
        <v>16</v>
      </c>
      <c r="BXY7" s="142" t="s">
        <v>13</v>
      </c>
      <c r="BXZ7" s="143" t="s">
        <v>14</v>
      </c>
      <c r="BYA7" s="139" t="s">
        <v>9</v>
      </c>
      <c r="BYB7" s="140" t="s">
        <v>14</v>
      </c>
      <c r="BYC7" s="141" t="s">
        <v>10</v>
      </c>
      <c r="BYD7" s="140" t="s">
        <v>14</v>
      </c>
      <c r="BYE7" s="138" t="s">
        <v>16</v>
      </c>
      <c r="BYF7" s="142" t="s">
        <v>13</v>
      </c>
      <c r="BYG7" s="143" t="s">
        <v>14</v>
      </c>
      <c r="BYH7" s="139" t="s">
        <v>9</v>
      </c>
      <c r="BYI7" s="140" t="s">
        <v>14</v>
      </c>
      <c r="BYJ7" s="141" t="s">
        <v>10</v>
      </c>
      <c r="BYK7" s="140" t="s">
        <v>14</v>
      </c>
      <c r="BYL7" s="138" t="s">
        <v>16</v>
      </c>
      <c r="BYM7" s="142" t="s">
        <v>13</v>
      </c>
      <c r="BYN7" s="143" t="s">
        <v>14</v>
      </c>
      <c r="BYO7" s="139" t="s">
        <v>9</v>
      </c>
      <c r="BYP7" s="140" t="s">
        <v>14</v>
      </c>
      <c r="BYQ7" s="141" t="s">
        <v>10</v>
      </c>
      <c r="BYR7" s="140" t="s">
        <v>14</v>
      </c>
      <c r="BYS7" s="138" t="s">
        <v>16</v>
      </c>
      <c r="BYT7" s="142" t="s">
        <v>13</v>
      </c>
      <c r="BYU7" s="143" t="s">
        <v>14</v>
      </c>
      <c r="BYV7" s="139" t="s">
        <v>9</v>
      </c>
      <c r="BYW7" s="140" t="s">
        <v>14</v>
      </c>
      <c r="BYX7" s="141" t="s">
        <v>10</v>
      </c>
      <c r="BYY7" s="140" t="s">
        <v>14</v>
      </c>
      <c r="BYZ7" s="138" t="s">
        <v>16</v>
      </c>
      <c r="BZA7" s="142" t="s">
        <v>13</v>
      </c>
      <c r="BZB7" s="143" t="s">
        <v>14</v>
      </c>
      <c r="BZC7" s="139" t="s">
        <v>9</v>
      </c>
      <c r="BZD7" s="140" t="s">
        <v>14</v>
      </c>
      <c r="BZE7" s="141" t="s">
        <v>10</v>
      </c>
      <c r="BZF7" s="140" t="s">
        <v>14</v>
      </c>
      <c r="BZG7" s="138" t="s">
        <v>16</v>
      </c>
      <c r="BZH7" s="142" t="s">
        <v>13</v>
      </c>
      <c r="BZI7" s="143" t="s">
        <v>14</v>
      </c>
      <c r="BZJ7" s="139" t="s">
        <v>9</v>
      </c>
      <c r="BZK7" s="140" t="s">
        <v>14</v>
      </c>
      <c r="BZL7" s="141" t="s">
        <v>10</v>
      </c>
      <c r="BZM7" s="140" t="s">
        <v>14</v>
      </c>
      <c r="BZN7" s="138" t="s">
        <v>16</v>
      </c>
      <c r="BZO7" s="142" t="s">
        <v>13</v>
      </c>
      <c r="BZP7" s="143" t="s">
        <v>14</v>
      </c>
      <c r="BZQ7" s="139" t="s">
        <v>9</v>
      </c>
      <c r="BZR7" s="140" t="s">
        <v>14</v>
      </c>
      <c r="BZS7" s="141" t="s">
        <v>10</v>
      </c>
      <c r="BZT7" s="140" t="s">
        <v>14</v>
      </c>
      <c r="BZU7" s="138" t="s">
        <v>16</v>
      </c>
      <c r="BZV7" s="142" t="s">
        <v>13</v>
      </c>
      <c r="BZW7" s="143" t="s">
        <v>14</v>
      </c>
      <c r="BZX7" s="139" t="s">
        <v>9</v>
      </c>
      <c r="BZY7" s="140" t="s">
        <v>14</v>
      </c>
      <c r="BZZ7" s="141" t="s">
        <v>10</v>
      </c>
      <c r="CAA7" s="140" t="s">
        <v>14</v>
      </c>
      <c r="CAB7" s="138" t="s">
        <v>16</v>
      </c>
      <c r="CAC7" s="142" t="s">
        <v>13</v>
      </c>
      <c r="CAD7" s="143" t="s">
        <v>14</v>
      </c>
      <c r="CAE7" s="139" t="s">
        <v>9</v>
      </c>
      <c r="CAF7" s="140" t="s">
        <v>14</v>
      </c>
      <c r="CAG7" s="141" t="s">
        <v>10</v>
      </c>
      <c r="CAH7" s="140" t="s">
        <v>14</v>
      </c>
      <c r="CAI7" s="138" t="s">
        <v>16</v>
      </c>
      <c r="CAJ7" s="142" t="s">
        <v>13</v>
      </c>
      <c r="CAK7" s="143" t="s">
        <v>14</v>
      </c>
      <c r="CAL7" s="139" t="s">
        <v>9</v>
      </c>
      <c r="CAM7" s="140" t="s">
        <v>14</v>
      </c>
      <c r="CAN7" s="141" t="s">
        <v>10</v>
      </c>
      <c r="CAO7" s="140" t="s">
        <v>14</v>
      </c>
      <c r="CAP7" s="138" t="s">
        <v>16</v>
      </c>
      <c r="CAQ7" s="142" t="s">
        <v>13</v>
      </c>
      <c r="CAR7" s="143" t="s">
        <v>14</v>
      </c>
      <c r="CAS7" s="139" t="s">
        <v>9</v>
      </c>
      <c r="CAT7" s="140" t="s">
        <v>14</v>
      </c>
      <c r="CAU7" s="141" t="s">
        <v>10</v>
      </c>
      <c r="CAV7" s="140" t="s">
        <v>14</v>
      </c>
      <c r="CAW7" s="138" t="s">
        <v>16</v>
      </c>
      <c r="CAX7" s="142" t="s">
        <v>13</v>
      </c>
      <c r="CAY7" s="143" t="s">
        <v>14</v>
      </c>
      <c r="CAZ7" s="139" t="s">
        <v>9</v>
      </c>
      <c r="CBA7" s="140" t="s">
        <v>14</v>
      </c>
      <c r="CBB7" s="141" t="s">
        <v>10</v>
      </c>
      <c r="CBC7" s="140" t="s">
        <v>14</v>
      </c>
      <c r="CBD7" s="138" t="s">
        <v>16</v>
      </c>
      <c r="CBE7" s="142" t="s">
        <v>13</v>
      </c>
      <c r="CBF7" s="143" t="s">
        <v>14</v>
      </c>
      <c r="CBG7" s="139" t="s">
        <v>9</v>
      </c>
      <c r="CBH7" s="140" t="s">
        <v>14</v>
      </c>
      <c r="CBI7" s="141" t="s">
        <v>10</v>
      </c>
      <c r="CBJ7" s="140" t="s">
        <v>14</v>
      </c>
      <c r="CBK7" s="138" t="s">
        <v>16</v>
      </c>
      <c r="CBL7" s="142" t="s">
        <v>13</v>
      </c>
      <c r="CBM7" s="143" t="s">
        <v>14</v>
      </c>
      <c r="CBN7" s="139" t="s">
        <v>9</v>
      </c>
      <c r="CBO7" s="140" t="s">
        <v>14</v>
      </c>
      <c r="CBP7" s="141" t="s">
        <v>10</v>
      </c>
      <c r="CBQ7" s="140" t="s">
        <v>14</v>
      </c>
      <c r="CBR7" s="138" t="s">
        <v>16</v>
      </c>
      <c r="CBS7" s="142" t="s">
        <v>13</v>
      </c>
      <c r="CBT7" s="143" t="s">
        <v>14</v>
      </c>
      <c r="CBU7" s="139" t="s">
        <v>9</v>
      </c>
      <c r="CBV7" s="140" t="s">
        <v>14</v>
      </c>
      <c r="CBW7" s="141" t="s">
        <v>10</v>
      </c>
      <c r="CBX7" s="140" t="s">
        <v>14</v>
      </c>
      <c r="CBY7" s="138" t="s">
        <v>16</v>
      </c>
      <c r="CBZ7" s="142" t="s">
        <v>13</v>
      </c>
      <c r="CCA7" s="143" t="s">
        <v>14</v>
      </c>
      <c r="CCB7" s="139" t="s">
        <v>9</v>
      </c>
      <c r="CCC7" s="140" t="s">
        <v>14</v>
      </c>
      <c r="CCD7" s="141" t="s">
        <v>10</v>
      </c>
      <c r="CCE7" s="140" t="s">
        <v>14</v>
      </c>
      <c r="CCF7" s="138" t="s">
        <v>16</v>
      </c>
      <c r="CCG7" s="142" t="s">
        <v>13</v>
      </c>
      <c r="CCH7" s="143" t="s">
        <v>14</v>
      </c>
      <c r="CCI7" s="139" t="s">
        <v>9</v>
      </c>
      <c r="CCJ7" s="140" t="s">
        <v>14</v>
      </c>
      <c r="CCK7" s="141" t="s">
        <v>10</v>
      </c>
      <c r="CCL7" s="140" t="s">
        <v>14</v>
      </c>
      <c r="CCM7" s="138" t="s">
        <v>16</v>
      </c>
      <c r="CCN7" s="142" t="s">
        <v>13</v>
      </c>
      <c r="CCO7" s="143" t="s">
        <v>14</v>
      </c>
      <c r="CCP7" s="139" t="s">
        <v>9</v>
      </c>
      <c r="CCQ7" s="140" t="s">
        <v>14</v>
      </c>
      <c r="CCR7" s="141" t="s">
        <v>10</v>
      </c>
      <c r="CCS7" s="140" t="s">
        <v>14</v>
      </c>
      <c r="CCT7" s="138" t="s">
        <v>16</v>
      </c>
      <c r="CCU7" s="142" t="s">
        <v>13</v>
      </c>
      <c r="CCV7" s="143" t="s">
        <v>14</v>
      </c>
      <c r="CCW7" s="139" t="s">
        <v>9</v>
      </c>
      <c r="CCX7" s="140" t="s">
        <v>14</v>
      </c>
      <c r="CCY7" s="141" t="s">
        <v>10</v>
      </c>
      <c r="CCZ7" s="140" t="s">
        <v>14</v>
      </c>
      <c r="CDA7" s="138" t="s">
        <v>16</v>
      </c>
      <c r="CDB7" s="142" t="s">
        <v>13</v>
      </c>
      <c r="CDC7" s="143" t="s">
        <v>14</v>
      </c>
      <c r="CDD7" s="139" t="s">
        <v>9</v>
      </c>
      <c r="CDE7" s="140" t="s">
        <v>14</v>
      </c>
      <c r="CDF7" s="141" t="s">
        <v>10</v>
      </c>
      <c r="CDG7" s="140" t="s">
        <v>14</v>
      </c>
      <c r="CDH7" s="138" t="s">
        <v>16</v>
      </c>
      <c r="CDI7" s="142" t="s">
        <v>13</v>
      </c>
      <c r="CDJ7" s="143" t="s">
        <v>14</v>
      </c>
      <c r="CDK7" s="139" t="s">
        <v>9</v>
      </c>
      <c r="CDL7" s="140" t="s">
        <v>14</v>
      </c>
      <c r="CDM7" s="141" t="s">
        <v>10</v>
      </c>
      <c r="CDN7" s="140" t="s">
        <v>14</v>
      </c>
      <c r="CDO7" s="138" t="s">
        <v>16</v>
      </c>
      <c r="CDP7" s="142" t="s">
        <v>13</v>
      </c>
      <c r="CDQ7" s="143" t="s">
        <v>14</v>
      </c>
      <c r="CDR7" s="139" t="s">
        <v>9</v>
      </c>
      <c r="CDS7" s="140" t="s">
        <v>14</v>
      </c>
      <c r="CDT7" s="141" t="s">
        <v>10</v>
      </c>
      <c r="CDU7" s="140" t="s">
        <v>14</v>
      </c>
      <c r="CDV7" s="138" t="s">
        <v>16</v>
      </c>
      <c r="CDW7" s="142" t="s">
        <v>13</v>
      </c>
      <c r="CDX7" s="143" t="s">
        <v>14</v>
      </c>
      <c r="CDY7" s="139" t="s">
        <v>9</v>
      </c>
      <c r="CDZ7" s="140" t="s">
        <v>14</v>
      </c>
      <c r="CEA7" s="141" t="s">
        <v>10</v>
      </c>
      <c r="CEB7" s="140" t="s">
        <v>14</v>
      </c>
      <c r="CEC7" s="138" t="s">
        <v>16</v>
      </c>
      <c r="CED7" s="142" t="s">
        <v>13</v>
      </c>
      <c r="CEE7" s="143" t="s">
        <v>14</v>
      </c>
      <c r="CEF7" s="139" t="s">
        <v>9</v>
      </c>
      <c r="CEG7" s="140" t="s">
        <v>14</v>
      </c>
      <c r="CEH7" s="141" t="s">
        <v>10</v>
      </c>
      <c r="CEI7" s="140" t="s">
        <v>14</v>
      </c>
      <c r="CEJ7" s="138" t="s">
        <v>16</v>
      </c>
      <c r="CEK7" s="142" t="s">
        <v>13</v>
      </c>
      <c r="CEL7" s="143" t="s">
        <v>14</v>
      </c>
      <c r="CEM7" s="139" t="s">
        <v>9</v>
      </c>
      <c r="CEN7" s="140" t="s">
        <v>14</v>
      </c>
      <c r="CEO7" s="141" t="s">
        <v>10</v>
      </c>
      <c r="CEP7" s="140" t="s">
        <v>14</v>
      </c>
      <c r="CEQ7" s="138" t="s">
        <v>16</v>
      </c>
      <c r="CER7" s="142" t="s">
        <v>13</v>
      </c>
      <c r="CES7" s="143" t="s">
        <v>14</v>
      </c>
      <c r="CET7" s="139" t="s">
        <v>9</v>
      </c>
      <c r="CEU7" s="140" t="s">
        <v>14</v>
      </c>
      <c r="CEV7" s="141" t="s">
        <v>10</v>
      </c>
      <c r="CEW7" s="140" t="s">
        <v>14</v>
      </c>
      <c r="CEX7" s="138" t="s">
        <v>16</v>
      </c>
      <c r="CEY7" s="142" t="s">
        <v>13</v>
      </c>
      <c r="CEZ7" s="143" t="s">
        <v>14</v>
      </c>
      <c r="CFA7" s="139" t="s">
        <v>9</v>
      </c>
      <c r="CFB7" s="140" t="s">
        <v>14</v>
      </c>
      <c r="CFC7" s="141" t="s">
        <v>10</v>
      </c>
      <c r="CFD7" s="140" t="s">
        <v>14</v>
      </c>
      <c r="CFE7" s="138" t="s">
        <v>16</v>
      </c>
      <c r="CFF7" s="142" t="s">
        <v>13</v>
      </c>
      <c r="CFG7" s="143" t="s">
        <v>14</v>
      </c>
      <c r="CFH7" s="139" t="s">
        <v>9</v>
      </c>
      <c r="CFI7" s="140" t="s">
        <v>14</v>
      </c>
      <c r="CFJ7" s="141" t="s">
        <v>10</v>
      </c>
      <c r="CFK7" s="140" t="s">
        <v>14</v>
      </c>
      <c r="CFL7" s="138" t="s">
        <v>16</v>
      </c>
      <c r="CFM7" s="142" t="s">
        <v>13</v>
      </c>
      <c r="CFN7" s="143" t="s">
        <v>14</v>
      </c>
      <c r="CFO7" s="139" t="s">
        <v>9</v>
      </c>
      <c r="CFP7" s="140" t="s">
        <v>14</v>
      </c>
      <c r="CFQ7" s="141" t="s">
        <v>10</v>
      </c>
      <c r="CFR7" s="140" t="s">
        <v>14</v>
      </c>
      <c r="CFS7" s="138" t="s">
        <v>16</v>
      </c>
      <c r="CFT7" s="142" t="s">
        <v>13</v>
      </c>
      <c r="CFU7" s="143" t="s">
        <v>14</v>
      </c>
      <c r="CFV7" s="139" t="s">
        <v>9</v>
      </c>
      <c r="CFW7" s="140" t="s">
        <v>14</v>
      </c>
      <c r="CFX7" s="141" t="s">
        <v>10</v>
      </c>
      <c r="CFY7" s="140" t="s">
        <v>14</v>
      </c>
      <c r="CFZ7" s="138" t="s">
        <v>16</v>
      </c>
      <c r="CGA7" s="142" t="s">
        <v>13</v>
      </c>
      <c r="CGB7" s="143" t="s">
        <v>14</v>
      </c>
      <c r="CGC7" s="139" t="s">
        <v>9</v>
      </c>
      <c r="CGD7" s="140" t="s">
        <v>14</v>
      </c>
      <c r="CGE7" s="141" t="s">
        <v>10</v>
      </c>
      <c r="CGF7" s="140" t="s">
        <v>14</v>
      </c>
      <c r="CGG7" s="138" t="s">
        <v>16</v>
      </c>
      <c r="CGH7" s="142" t="s">
        <v>13</v>
      </c>
      <c r="CGI7" s="143" t="s">
        <v>14</v>
      </c>
      <c r="CGJ7" s="139" t="s">
        <v>9</v>
      </c>
      <c r="CGK7" s="140" t="s">
        <v>14</v>
      </c>
      <c r="CGL7" s="141" t="s">
        <v>10</v>
      </c>
      <c r="CGM7" s="140" t="s">
        <v>14</v>
      </c>
      <c r="CGN7" s="138" t="s">
        <v>16</v>
      </c>
      <c r="CGO7" s="142" t="s">
        <v>13</v>
      </c>
      <c r="CGP7" s="143" t="s">
        <v>14</v>
      </c>
      <c r="CGQ7" s="139" t="s">
        <v>9</v>
      </c>
      <c r="CGR7" s="140" t="s">
        <v>14</v>
      </c>
      <c r="CGS7" s="141" t="s">
        <v>10</v>
      </c>
      <c r="CGT7" s="140" t="s">
        <v>14</v>
      </c>
      <c r="CGU7" s="138" t="s">
        <v>16</v>
      </c>
      <c r="CGV7" s="142" t="s">
        <v>13</v>
      </c>
      <c r="CGW7" s="143" t="s">
        <v>14</v>
      </c>
      <c r="CGX7" s="139" t="s">
        <v>9</v>
      </c>
      <c r="CGY7" s="140" t="s">
        <v>14</v>
      </c>
      <c r="CGZ7" s="141" t="s">
        <v>10</v>
      </c>
      <c r="CHA7" s="140" t="s">
        <v>14</v>
      </c>
      <c r="CHB7" s="138" t="s">
        <v>16</v>
      </c>
      <c r="CHC7" s="142" t="s">
        <v>13</v>
      </c>
      <c r="CHD7" s="143" t="s">
        <v>14</v>
      </c>
      <c r="CHE7" s="139" t="s">
        <v>9</v>
      </c>
      <c r="CHF7" s="140" t="s">
        <v>14</v>
      </c>
      <c r="CHG7" s="141" t="s">
        <v>10</v>
      </c>
      <c r="CHH7" s="140" t="s">
        <v>14</v>
      </c>
      <c r="CHI7" s="138" t="s">
        <v>16</v>
      </c>
      <c r="CHJ7" s="142" t="s">
        <v>13</v>
      </c>
      <c r="CHK7" s="143" t="s">
        <v>14</v>
      </c>
      <c r="CHL7" s="139" t="s">
        <v>9</v>
      </c>
      <c r="CHM7" s="140" t="s">
        <v>14</v>
      </c>
      <c r="CHN7" s="141" t="s">
        <v>10</v>
      </c>
      <c r="CHO7" s="140" t="s">
        <v>14</v>
      </c>
      <c r="CHP7" s="138" t="s">
        <v>16</v>
      </c>
      <c r="CHQ7" s="142" t="s">
        <v>13</v>
      </c>
      <c r="CHR7" s="143" t="s">
        <v>14</v>
      </c>
      <c r="CHS7" s="139" t="s">
        <v>9</v>
      </c>
      <c r="CHT7" s="140" t="s">
        <v>14</v>
      </c>
      <c r="CHU7" s="141" t="s">
        <v>10</v>
      </c>
      <c r="CHV7" s="140" t="s">
        <v>14</v>
      </c>
      <c r="CHW7" s="138" t="s">
        <v>16</v>
      </c>
      <c r="CHX7" s="142" t="s">
        <v>13</v>
      </c>
      <c r="CHY7" s="143" t="s">
        <v>14</v>
      </c>
      <c r="CHZ7" s="139" t="s">
        <v>9</v>
      </c>
      <c r="CIA7" s="140" t="s">
        <v>14</v>
      </c>
      <c r="CIB7" s="141" t="s">
        <v>10</v>
      </c>
      <c r="CIC7" s="140" t="s">
        <v>14</v>
      </c>
      <c r="CID7" s="138" t="s">
        <v>16</v>
      </c>
      <c r="CIE7" s="142" t="s">
        <v>13</v>
      </c>
      <c r="CIF7" s="143" t="s">
        <v>14</v>
      </c>
      <c r="CIG7" s="139" t="s">
        <v>9</v>
      </c>
      <c r="CIH7" s="140" t="s">
        <v>14</v>
      </c>
      <c r="CII7" s="141" t="s">
        <v>10</v>
      </c>
      <c r="CIJ7" s="140" t="s">
        <v>14</v>
      </c>
      <c r="CIK7" s="138" t="s">
        <v>16</v>
      </c>
      <c r="CIL7" s="142" t="s">
        <v>13</v>
      </c>
      <c r="CIM7" s="143" t="s">
        <v>14</v>
      </c>
      <c r="CIN7" s="139" t="s">
        <v>9</v>
      </c>
      <c r="CIO7" s="140" t="s">
        <v>14</v>
      </c>
      <c r="CIP7" s="141" t="s">
        <v>10</v>
      </c>
      <c r="CIQ7" s="140" t="s">
        <v>14</v>
      </c>
      <c r="CIR7" s="138" t="s">
        <v>16</v>
      </c>
      <c r="CIS7" s="142" t="s">
        <v>13</v>
      </c>
      <c r="CIT7" s="143" t="s">
        <v>14</v>
      </c>
      <c r="CIU7" s="139" t="s">
        <v>9</v>
      </c>
      <c r="CIV7" s="140" t="s">
        <v>14</v>
      </c>
      <c r="CIW7" s="141" t="s">
        <v>10</v>
      </c>
      <c r="CIX7" s="140" t="s">
        <v>14</v>
      </c>
      <c r="CIY7" s="138" t="s">
        <v>16</v>
      </c>
      <c r="CIZ7" s="142" t="s">
        <v>13</v>
      </c>
      <c r="CJA7" s="143" t="s">
        <v>14</v>
      </c>
      <c r="CJB7" s="139" t="s">
        <v>9</v>
      </c>
      <c r="CJC7" s="140" t="s">
        <v>14</v>
      </c>
      <c r="CJD7" s="141" t="s">
        <v>10</v>
      </c>
      <c r="CJE7" s="140" t="s">
        <v>14</v>
      </c>
      <c r="CJF7" s="138" t="s">
        <v>16</v>
      </c>
      <c r="CJG7" s="142" t="s">
        <v>13</v>
      </c>
      <c r="CJH7" s="143" t="s">
        <v>14</v>
      </c>
      <c r="CJI7" s="139" t="s">
        <v>9</v>
      </c>
      <c r="CJJ7" s="140" t="s">
        <v>14</v>
      </c>
      <c r="CJK7" s="141" t="s">
        <v>10</v>
      </c>
      <c r="CJL7" s="140" t="s">
        <v>14</v>
      </c>
      <c r="CJM7" s="142" t="s">
        <v>16</v>
      </c>
      <c r="CJN7" s="142" t="s">
        <v>13</v>
      </c>
      <c r="CJO7" s="143" t="s">
        <v>14</v>
      </c>
      <c r="CJP7" s="139" t="s">
        <v>9</v>
      </c>
      <c r="CJQ7" s="140" t="s">
        <v>14</v>
      </c>
      <c r="CJR7" s="141" t="s">
        <v>10</v>
      </c>
      <c r="CJS7" s="140" t="s">
        <v>14</v>
      </c>
      <c r="CJT7" s="138" t="s">
        <v>16</v>
      </c>
      <c r="CJU7" s="142" t="s">
        <v>13</v>
      </c>
      <c r="CJV7" s="143" t="s">
        <v>14</v>
      </c>
      <c r="CJW7" s="141" t="s">
        <v>9</v>
      </c>
      <c r="CJX7" s="140" t="s">
        <v>14</v>
      </c>
      <c r="CJY7" s="141" t="s">
        <v>10</v>
      </c>
      <c r="CJZ7" s="140" t="s">
        <v>14</v>
      </c>
      <c r="CKA7" s="138" t="s">
        <v>16</v>
      </c>
      <c r="CKB7" s="142" t="s">
        <v>13</v>
      </c>
      <c r="CKC7" s="143" t="s">
        <v>14</v>
      </c>
      <c r="CKD7" s="139" t="s">
        <v>9</v>
      </c>
      <c r="CKE7" s="140" t="s">
        <v>14</v>
      </c>
      <c r="CKF7" s="141" t="s">
        <v>10</v>
      </c>
      <c r="CKG7" s="140" t="s">
        <v>14</v>
      </c>
      <c r="CKH7" s="138" t="s">
        <v>16</v>
      </c>
      <c r="CKI7" s="142" t="s">
        <v>13</v>
      </c>
      <c r="CKJ7" s="143" t="s">
        <v>14</v>
      </c>
      <c r="CKK7" s="139" t="s">
        <v>9</v>
      </c>
      <c r="CKL7" s="140" t="s">
        <v>14</v>
      </c>
      <c r="CKM7" s="141" t="s">
        <v>10</v>
      </c>
      <c r="CKN7" s="140" t="s">
        <v>14</v>
      </c>
      <c r="CKO7" s="138" t="s">
        <v>16</v>
      </c>
      <c r="CKP7" s="142" t="s">
        <v>13</v>
      </c>
      <c r="CKQ7" s="143" t="s">
        <v>14</v>
      </c>
      <c r="CKR7" s="139" t="s">
        <v>9</v>
      </c>
      <c r="CKS7" s="140" t="s">
        <v>14</v>
      </c>
      <c r="CKT7" s="141" t="s">
        <v>10</v>
      </c>
      <c r="CKU7" s="140" t="s">
        <v>14</v>
      </c>
      <c r="CKV7" s="138" t="s">
        <v>16</v>
      </c>
      <c r="CKW7" s="142" t="s">
        <v>13</v>
      </c>
      <c r="CKX7" s="143" t="s">
        <v>14</v>
      </c>
      <c r="CKY7" s="139" t="s">
        <v>9</v>
      </c>
      <c r="CKZ7" s="140" t="s">
        <v>14</v>
      </c>
      <c r="CLA7" s="141" t="s">
        <v>10</v>
      </c>
      <c r="CLB7" s="140" t="s">
        <v>14</v>
      </c>
      <c r="CLC7" s="138" t="s">
        <v>16</v>
      </c>
      <c r="CLD7" s="142" t="s">
        <v>13</v>
      </c>
      <c r="CLE7" s="140" t="s">
        <v>14</v>
      </c>
      <c r="CLF7" s="139" t="s">
        <v>9</v>
      </c>
      <c r="CLG7" s="140" t="s">
        <v>14</v>
      </c>
      <c r="CLH7" s="141" t="s">
        <v>10</v>
      </c>
      <c r="CLI7" s="140" t="s">
        <v>14</v>
      </c>
      <c r="CLJ7" s="138" t="s">
        <v>16</v>
      </c>
      <c r="CLK7" s="142" t="s">
        <v>13</v>
      </c>
      <c r="CLL7" s="143" t="s">
        <v>14</v>
      </c>
      <c r="CLM7" s="139" t="s">
        <v>9</v>
      </c>
      <c r="CLN7" s="140" t="s">
        <v>14</v>
      </c>
      <c r="CLO7" s="141" t="s">
        <v>10</v>
      </c>
      <c r="CLP7" s="140" t="s">
        <v>14</v>
      </c>
      <c r="CLQ7" s="138" t="s">
        <v>16</v>
      </c>
      <c r="CLR7" s="142" t="s">
        <v>13</v>
      </c>
      <c r="CLS7" s="140" t="s">
        <v>14</v>
      </c>
      <c r="CLT7" s="139" t="s">
        <v>9</v>
      </c>
      <c r="CLU7" s="140" t="s">
        <v>14</v>
      </c>
      <c r="CLV7" s="141" t="s">
        <v>10</v>
      </c>
      <c r="CLW7" s="140" t="s">
        <v>14</v>
      </c>
      <c r="CLX7" s="138" t="s">
        <v>16</v>
      </c>
      <c r="CLY7" s="144" t="s">
        <v>13</v>
      </c>
      <c r="CLZ7" s="140" t="s">
        <v>14</v>
      </c>
      <c r="CMA7" s="139" t="s">
        <v>9</v>
      </c>
      <c r="CMB7" s="140" t="s">
        <v>14</v>
      </c>
      <c r="CMC7" s="141" t="s">
        <v>10</v>
      </c>
      <c r="CMD7" s="140" t="s">
        <v>14</v>
      </c>
      <c r="CME7" s="138" t="s">
        <v>16</v>
      </c>
      <c r="CMF7" s="144" t="s">
        <v>13</v>
      </c>
      <c r="CMG7" s="143" t="s">
        <v>14</v>
      </c>
      <c r="CMH7" s="139" t="s">
        <v>9</v>
      </c>
      <c r="CMI7" s="140" t="s">
        <v>14</v>
      </c>
      <c r="CMJ7" s="141" t="s">
        <v>10</v>
      </c>
      <c r="CMK7" s="140" t="s">
        <v>14</v>
      </c>
      <c r="CML7" s="138" t="s">
        <v>16</v>
      </c>
      <c r="CMM7" s="144" t="s">
        <v>13</v>
      </c>
      <c r="CMN7" s="143" t="s">
        <v>14</v>
      </c>
      <c r="CMO7" s="139" t="s">
        <v>9</v>
      </c>
      <c r="CMP7" s="140" t="s">
        <v>14</v>
      </c>
      <c r="CMQ7" s="141" t="s">
        <v>10</v>
      </c>
      <c r="CMR7" s="140" t="s">
        <v>14</v>
      </c>
      <c r="CMS7" s="138" t="s">
        <v>16</v>
      </c>
      <c r="CMT7" s="144" t="s">
        <v>13</v>
      </c>
      <c r="CMU7" s="143" t="s">
        <v>14</v>
      </c>
      <c r="CMV7" s="139" t="s">
        <v>9</v>
      </c>
      <c r="CMW7" s="140" t="s">
        <v>14</v>
      </c>
      <c r="CMX7" s="141" t="s">
        <v>10</v>
      </c>
      <c r="CMY7" s="140" t="s">
        <v>14</v>
      </c>
      <c r="CMZ7" s="138" t="s">
        <v>16</v>
      </c>
      <c r="CNA7" s="144" t="s">
        <v>13</v>
      </c>
      <c r="CNB7" s="143" t="s">
        <v>14</v>
      </c>
      <c r="CNC7" s="139" t="s">
        <v>9</v>
      </c>
      <c r="CND7" s="140" t="s">
        <v>14</v>
      </c>
      <c r="CNE7" s="141" t="s">
        <v>10</v>
      </c>
      <c r="CNF7" s="140" t="s">
        <v>14</v>
      </c>
      <c r="CNG7" s="138" t="s">
        <v>16</v>
      </c>
      <c r="CNH7" s="144" t="s">
        <v>13</v>
      </c>
      <c r="CNI7" s="143" t="s">
        <v>14</v>
      </c>
      <c r="CNJ7" s="139" t="s">
        <v>9</v>
      </c>
      <c r="CNK7" s="140" t="s">
        <v>14</v>
      </c>
      <c r="CNL7" s="141" t="s">
        <v>10</v>
      </c>
      <c r="CNM7" s="140" t="s">
        <v>14</v>
      </c>
      <c r="CNN7" s="138" t="s">
        <v>16</v>
      </c>
      <c r="CNO7" s="144" t="s">
        <v>13</v>
      </c>
      <c r="CNP7" s="143" t="s">
        <v>14</v>
      </c>
      <c r="CNQ7" s="139" t="s">
        <v>9</v>
      </c>
      <c r="CNR7" s="140" t="s">
        <v>14</v>
      </c>
      <c r="CNS7" s="141" t="s">
        <v>10</v>
      </c>
      <c r="CNT7" s="140" t="s">
        <v>14</v>
      </c>
      <c r="CNU7" s="138" t="s">
        <v>16</v>
      </c>
      <c r="CNV7" s="144" t="s">
        <v>13</v>
      </c>
      <c r="CNW7" s="143" t="s">
        <v>14</v>
      </c>
      <c r="CNX7" s="139" t="s">
        <v>9</v>
      </c>
      <c r="CNY7" s="140" t="s">
        <v>14</v>
      </c>
      <c r="CNZ7" s="141" t="s">
        <v>10</v>
      </c>
      <c r="COA7" s="140" t="s">
        <v>14</v>
      </c>
      <c r="COB7" s="138" t="s">
        <v>16</v>
      </c>
      <c r="COC7" s="144" t="s">
        <v>13</v>
      </c>
      <c r="COD7" s="140" t="s">
        <v>14</v>
      </c>
      <c r="COE7" s="139" t="s">
        <v>9</v>
      </c>
      <c r="COF7" s="140" t="s">
        <v>14</v>
      </c>
      <c r="COG7" s="141" t="s">
        <v>10</v>
      </c>
      <c r="COH7" s="140" t="s">
        <v>14</v>
      </c>
      <c r="COI7" s="138" t="s">
        <v>16</v>
      </c>
      <c r="COJ7" s="144" t="s">
        <v>13</v>
      </c>
      <c r="COK7" s="143" t="s">
        <v>14</v>
      </c>
      <c r="COL7" s="139" t="s">
        <v>9</v>
      </c>
      <c r="COM7" s="140" t="s">
        <v>14</v>
      </c>
      <c r="CON7" s="141" t="s">
        <v>10</v>
      </c>
      <c r="COO7" s="140" t="s">
        <v>14</v>
      </c>
      <c r="COP7" s="138" t="s">
        <v>16</v>
      </c>
      <c r="COQ7" s="144" t="s">
        <v>13</v>
      </c>
      <c r="COR7" s="140" t="s">
        <v>14</v>
      </c>
      <c r="COS7" s="139" t="s">
        <v>9</v>
      </c>
      <c r="COT7" s="140" t="s">
        <v>14</v>
      </c>
      <c r="COU7" s="141" t="s">
        <v>10</v>
      </c>
      <c r="COV7" s="140" t="s">
        <v>14</v>
      </c>
      <c r="COW7" s="138" t="s">
        <v>16</v>
      </c>
      <c r="COX7" s="144" t="s">
        <v>13</v>
      </c>
      <c r="COY7" s="143" t="s">
        <v>14</v>
      </c>
      <c r="COZ7" s="139" t="s">
        <v>9</v>
      </c>
      <c r="CPA7" s="140" t="s">
        <v>14</v>
      </c>
      <c r="CPB7" s="141" t="s">
        <v>10</v>
      </c>
      <c r="CPC7" s="140" t="s">
        <v>14</v>
      </c>
      <c r="CPD7" s="138" t="s">
        <v>16</v>
      </c>
      <c r="CPE7" s="144" t="s">
        <v>13</v>
      </c>
      <c r="CPF7" s="143" t="s">
        <v>14</v>
      </c>
      <c r="CPG7" s="139" t="s">
        <v>9</v>
      </c>
      <c r="CPH7" s="140" t="s">
        <v>14</v>
      </c>
      <c r="CPI7" s="141" t="s">
        <v>10</v>
      </c>
      <c r="CPJ7" s="140" t="s">
        <v>14</v>
      </c>
      <c r="CPK7" s="138" t="s">
        <v>16</v>
      </c>
      <c r="CPL7" s="144" t="s">
        <v>13</v>
      </c>
      <c r="CPM7" s="143" t="s">
        <v>14</v>
      </c>
      <c r="CPN7" s="139" t="s">
        <v>9</v>
      </c>
      <c r="CPO7" s="140" t="s">
        <v>14</v>
      </c>
      <c r="CPP7" s="141" t="s">
        <v>10</v>
      </c>
      <c r="CPQ7" s="140" t="s">
        <v>14</v>
      </c>
      <c r="CPR7" s="138" t="s">
        <v>16</v>
      </c>
      <c r="CPS7" s="144" t="s">
        <v>13</v>
      </c>
      <c r="CPT7" s="143" t="s">
        <v>14</v>
      </c>
      <c r="CPU7" s="139" t="s">
        <v>9</v>
      </c>
      <c r="CPV7" s="140" t="s">
        <v>14</v>
      </c>
      <c r="CPW7" s="141" t="s">
        <v>10</v>
      </c>
      <c r="CPX7" s="140" t="s">
        <v>14</v>
      </c>
      <c r="CPY7" s="138" t="s">
        <v>16</v>
      </c>
      <c r="CPZ7" s="144" t="s">
        <v>13</v>
      </c>
      <c r="CQA7" s="143" t="s">
        <v>14</v>
      </c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</row>
    <row r="8" spans="1:2916">
      <c r="A8" s="25" t="s">
        <v>0</v>
      </c>
      <c r="B8" s="24">
        <v>2128540</v>
      </c>
      <c r="C8" s="33">
        <f>B8/B$19*100</f>
        <v>8.2301019805889233</v>
      </c>
      <c r="D8" s="24">
        <v>2020114</v>
      </c>
      <c r="E8" s="33">
        <f>D8/D$19*100</f>
        <v>7.7742602304453179</v>
      </c>
      <c r="F8" s="132">
        <f>B8+D8</f>
        <v>4148654</v>
      </c>
      <c r="G8" s="33">
        <f>F8/F$19*100</f>
        <v>8.0016457492683024</v>
      </c>
      <c r="H8" s="106"/>
      <c r="I8" s="178"/>
      <c r="K8" s="178"/>
      <c r="L8" s="179"/>
      <c r="M8" s="180">
        <v>18</v>
      </c>
      <c r="N8" s="181">
        <f>M8/M$19*100</f>
        <v>8.229323823892469E-2</v>
      </c>
      <c r="O8" s="106"/>
      <c r="P8" s="178"/>
      <c r="R8" s="178"/>
      <c r="S8" s="179"/>
      <c r="T8" s="180">
        <v>17</v>
      </c>
      <c r="U8" s="181">
        <f>T8/T$19*100</f>
        <v>8.2460225067908413E-2</v>
      </c>
      <c r="V8" s="26"/>
      <c r="W8" s="178"/>
      <c r="Y8" s="178"/>
      <c r="Z8" s="179"/>
      <c r="AA8" s="180">
        <v>17</v>
      </c>
      <c r="AB8" s="181">
        <f>AA8/AA$19*100</f>
        <v>8.352987421383648E-2</v>
      </c>
      <c r="AC8" s="26"/>
      <c r="AD8" s="178"/>
      <c r="AE8" s="182"/>
      <c r="AF8" s="178"/>
      <c r="AG8" s="179"/>
      <c r="AH8" s="183">
        <v>15</v>
      </c>
      <c r="AI8" s="181">
        <f t="shared" ref="AI8:AI15" si="267">AH8/AH$19*100</f>
        <v>7.9982936973445662E-2</v>
      </c>
      <c r="AJ8" s="26"/>
      <c r="AK8" s="178"/>
      <c r="AL8" s="182"/>
      <c r="AM8" s="178"/>
      <c r="AN8" s="179"/>
      <c r="AO8" s="183">
        <v>15</v>
      </c>
      <c r="AP8" s="181">
        <f t="shared" ref="AP8:AP15" si="268">AO8/AO$19*100</f>
        <v>8.1606006202056477E-2</v>
      </c>
      <c r="AQ8" s="26"/>
      <c r="AR8" s="178"/>
      <c r="AS8" s="182"/>
      <c r="AT8" s="178"/>
      <c r="AU8" s="179"/>
      <c r="AV8" s="180">
        <v>11</v>
      </c>
      <c r="AW8" s="181">
        <f t="shared" ref="AW8:AW16" si="269">AV8/AV$19*100</f>
        <v>6.6305003013863772E-2</v>
      </c>
      <c r="AX8" s="26"/>
      <c r="AY8" s="178"/>
      <c r="AZ8" s="182"/>
      <c r="BA8" s="178"/>
      <c r="BB8" s="179"/>
      <c r="BC8" s="184">
        <v>8</v>
      </c>
      <c r="BD8" s="181">
        <f t="shared" ref="BD8:BD16" si="270">BC8/BC$19*100</f>
        <v>5.7545676881024313E-2</v>
      </c>
      <c r="BE8" s="26"/>
      <c r="BF8" s="178"/>
      <c r="BG8" s="182"/>
      <c r="BH8" s="178"/>
      <c r="BI8" s="179"/>
      <c r="BJ8" s="184">
        <v>8</v>
      </c>
      <c r="BK8" s="181">
        <f t="shared" ref="BK8:BK16" si="271">BJ8/BJ$19*100</f>
        <v>6.7900186725513498E-2</v>
      </c>
      <c r="BL8" s="26"/>
      <c r="BM8" s="178"/>
      <c r="BN8" s="182"/>
      <c r="BO8" s="178"/>
      <c r="BP8" s="179"/>
      <c r="BQ8" s="184">
        <v>8</v>
      </c>
      <c r="BR8" s="181">
        <f t="shared" ref="BR8:BR16" si="272">BQ8/BQ$19*100</f>
        <v>6.9680341433673021E-2</v>
      </c>
      <c r="BS8" s="26"/>
      <c r="BT8" s="33"/>
      <c r="BU8" s="27"/>
      <c r="BV8" s="33"/>
      <c r="BW8" s="28"/>
      <c r="BX8" s="29">
        <v>6</v>
      </c>
      <c r="BY8" s="36">
        <f t="shared" ref="BY8:BY16" si="273">BX8/BX$19*100</f>
        <v>6.0759493670886081E-2</v>
      </c>
      <c r="BZ8" s="26"/>
      <c r="CA8" s="33"/>
      <c r="CB8" s="27"/>
      <c r="CC8" s="33"/>
      <c r="CD8" s="28"/>
      <c r="CE8" s="29">
        <v>5</v>
      </c>
      <c r="CF8" s="36">
        <f t="shared" ref="CF8:CF16" si="274">CE8/CE$19*100</f>
        <v>5.8275058275058272E-2</v>
      </c>
      <c r="CG8" s="26"/>
      <c r="CH8" s="33"/>
      <c r="CI8" s="27"/>
      <c r="CJ8" s="33"/>
      <c r="CK8" s="28"/>
      <c r="CL8" s="29">
        <v>5</v>
      </c>
      <c r="CM8" s="36">
        <f t="shared" ref="CM8:CM16" si="275">CL8/CL$19*100</f>
        <v>6.4242579982012077E-2</v>
      </c>
      <c r="CN8" s="26"/>
      <c r="CO8" s="33"/>
      <c r="CP8" s="27"/>
      <c r="CQ8" s="33"/>
      <c r="CR8" s="28"/>
      <c r="CS8" s="29">
        <v>3</v>
      </c>
      <c r="CT8" s="36">
        <f t="shared" ref="CT8:CT16" si="276">CS8/CS$19*100</f>
        <v>4.1191816559110257E-2</v>
      </c>
      <c r="CU8" s="26"/>
      <c r="CV8" s="33"/>
      <c r="CW8" s="27"/>
      <c r="CX8" s="33"/>
      <c r="CY8" s="28"/>
      <c r="CZ8" s="29">
        <v>3</v>
      </c>
      <c r="DA8" s="36">
        <f t="shared" ref="DA8:DA16" si="277">CZ8/CZ$19*100</f>
        <v>4.2783799201369085E-2</v>
      </c>
      <c r="DB8" s="26"/>
      <c r="DC8" s="33"/>
      <c r="DD8" s="27"/>
      <c r="DE8" s="33"/>
      <c r="DF8" s="28"/>
      <c r="DG8" s="29">
        <v>3</v>
      </c>
      <c r="DH8" s="36">
        <f t="shared" ref="DH8:DH16" si="278">DG8/DG$19*100</f>
        <v>4.388531304856641E-2</v>
      </c>
      <c r="DI8" s="26"/>
      <c r="DJ8" s="33"/>
      <c r="DK8" s="27"/>
      <c r="DL8" s="33"/>
      <c r="DM8" s="28"/>
      <c r="DN8" s="29">
        <v>3</v>
      </c>
      <c r="DO8" s="36">
        <f t="shared" ref="DO8:DO16" si="279">DN8/DN$19*100</f>
        <v>4.4923629829290213E-2</v>
      </c>
      <c r="DP8" s="26"/>
      <c r="DQ8" s="33"/>
      <c r="DR8" s="27"/>
      <c r="DS8" s="33"/>
      <c r="DT8" s="28"/>
      <c r="DU8" s="29">
        <v>3</v>
      </c>
      <c r="DV8" s="36">
        <f t="shared" ref="DV8:DV16" si="280">DU8/DU$19*100</f>
        <v>4.6146746654360866E-2</v>
      </c>
      <c r="DW8" s="26"/>
      <c r="DX8" s="33"/>
      <c r="DY8" s="27"/>
      <c r="DZ8" s="33"/>
      <c r="EA8" s="28"/>
      <c r="EB8" s="29">
        <v>3</v>
      </c>
      <c r="EC8" s="36">
        <f t="shared" ref="EC8:EC16" si="281">EB8/EB$19*100</f>
        <v>4.7930979389678864E-2</v>
      </c>
      <c r="ED8" s="26"/>
      <c r="EE8" s="33"/>
      <c r="EF8" s="27"/>
      <c r="EG8" s="33"/>
      <c r="EH8" s="28"/>
      <c r="EI8" s="29">
        <v>3</v>
      </c>
      <c r="EJ8" s="36">
        <f t="shared" ref="EJ8:EJ16" si="282">EI8/EI$19*100</f>
        <v>5.0573162508428859E-2</v>
      </c>
      <c r="EK8" s="26"/>
      <c r="EL8" s="33"/>
      <c r="EM8" s="27"/>
      <c r="EN8" s="33"/>
      <c r="EO8" s="28"/>
      <c r="EP8" s="29">
        <v>3</v>
      </c>
      <c r="EQ8" s="36">
        <f t="shared" ref="EQ8:EQ16" si="283">EP8/EP$19*100</f>
        <v>5.3927736832644263E-2</v>
      </c>
      <c r="ER8" s="26"/>
      <c r="ES8" s="33"/>
      <c r="ET8" s="27"/>
      <c r="EU8" s="33"/>
      <c r="EV8" s="28"/>
      <c r="EW8" s="29">
        <v>3</v>
      </c>
      <c r="EX8" s="36">
        <f t="shared" ref="EX8:EX16" si="284">EW8/EW$19*100</f>
        <v>5.9159929008085185E-2</v>
      </c>
      <c r="EY8" s="26"/>
      <c r="EZ8" s="33"/>
      <c r="FA8" s="27"/>
      <c r="FB8" s="33"/>
      <c r="FC8" s="28"/>
      <c r="FD8" s="29">
        <v>3</v>
      </c>
      <c r="FE8" s="36">
        <f t="shared" ref="FE8:FE16" si="285">FD8/FD$19*100</f>
        <v>6.5345240688303205E-2</v>
      </c>
      <c r="FF8" s="26"/>
      <c r="FG8" s="33"/>
      <c r="FH8" s="27"/>
      <c r="FI8" s="33"/>
      <c r="FJ8" s="28"/>
      <c r="FK8" s="29">
        <v>3</v>
      </c>
      <c r="FL8" s="36">
        <f t="shared" ref="FL8:FL16" si="286">FK8/FK$19*100</f>
        <v>7.2639225181598058E-2</v>
      </c>
      <c r="FM8" s="26"/>
      <c r="FN8" s="33"/>
      <c r="FO8" s="27"/>
      <c r="FP8" s="33"/>
      <c r="FQ8" s="28"/>
      <c r="FR8" s="29">
        <v>1</v>
      </c>
      <c r="FS8" s="36">
        <f t="shared" ref="FS8:FS16" si="287">FR8/FR$19*100</f>
        <v>2.6745119015779618E-2</v>
      </c>
      <c r="FT8" s="26"/>
      <c r="FU8" s="33"/>
      <c r="FV8" s="27"/>
      <c r="FW8" s="33"/>
      <c r="FX8" s="28"/>
      <c r="FY8" s="29">
        <v>0</v>
      </c>
      <c r="FZ8" s="36">
        <f t="shared" ref="FZ8:FZ16" si="288">FY8/FY$19*100</f>
        <v>0</v>
      </c>
      <c r="GA8" s="26"/>
      <c r="GB8" s="33"/>
      <c r="GC8" s="27"/>
      <c r="GD8" s="33"/>
      <c r="GE8" s="28"/>
      <c r="GF8" s="29">
        <v>0</v>
      </c>
      <c r="GG8" s="36">
        <f t="shared" ref="GG8:GG16" si="289">GF8/GF$19*100</f>
        <v>0</v>
      </c>
      <c r="GH8" s="26"/>
      <c r="GI8" s="33"/>
      <c r="GJ8" s="27"/>
      <c r="GK8" s="33"/>
      <c r="GL8" s="28"/>
      <c r="GM8" s="29">
        <v>0</v>
      </c>
      <c r="GN8" s="36">
        <f t="shared" ref="GN8:GN16" si="290">GM8/GM$19*100</f>
        <v>0</v>
      </c>
      <c r="GO8" s="26"/>
      <c r="GP8" s="33"/>
      <c r="GQ8" s="27"/>
      <c r="GR8" s="33"/>
      <c r="GS8" s="28"/>
      <c r="GT8" s="29">
        <v>0</v>
      </c>
      <c r="GU8" s="36">
        <f t="shared" ref="GU8:GU16" si="291">GT8/GT$19*100</f>
        <v>0</v>
      </c>
      <c r="GV8" s="159"/>
      <c r="GW8" s="160"/>
      <c r="GX8" s="161"/>
      <c r="GY8" s="160"/>
      <c r="GZ8" s="162"/>
      <c r="HA8" s="2">
        <v>0</v>
      </c>
      <c r="HB8" s="36">
        <f t="shared" ref="HB8:HB16" si="292">HA8/HA$19*100</f>
        <v>0</v>
      </c>
      <c r="HC8" s="159"/>
      <c r="HD8" s="160"/>
      <c r="HE8" s="161"/>
      <c r="HF8" s="160"/>
      <c r="HG8" s="162"/>
      <c r="HH8" s="2">
        <v>0</v>
      </c>
      <c r="HI8" s="36">
        <f t="shared" ref="HI8:HI16" si="293">HH8/HH$19*100</f>
        <v>0</v>
      </c>
      <c r="HJ8" s="159"/>
      <c r="HK8" s="160"/>
      <c r="HL8" s="161"/>
      <c r="HM8" s="160"/>
      <c r="HN8" s="162"/>
      <c r="HO8" s="2">
        <v>0</v>
      </c>
      <c r="HP8" s="36">
        <f t="shared" ref="HP8:HP16" si="294">HO8/HO$19*100</f>
        <v>0</v>
      </c>
      <c r="HQ8" s="159"/>
      <c r="HR8" s="160"/>
      <c r="HS8" s="161"/>
      <c r="HT8" s="160"/>
      <c r="HU8" s="162"/>
      <c r="HV8" s="2">
        <v>0</v>
      </c>
      <c r="HW8" s="36">
        <f t="shared" ref="HW8:HW16" si="295">HV8/HV$19*100</f>
        <v>0</v>
      </c>
      <c r="HX8" s="159"/>
      <c r="HY8" s="160"/>
      <c r="HZ8" s="161"/>
      <c r="IA8" s="160"/>
      <c r="IB8" s="162"/>
      <c r="IC8" s="2">
        <v>0</v>
      </c>
      <c r="ID8" s="36">
        <f t="shared" ref="ID8:ID16" si="296">IC8/IC$19*100</f>
        <v>0</v>
      </c>
      <c r="IE8" s="159"/>
      <c r="IF8" s="160"/>
      <c r="IG8" s="161"/>
      <c r="IH8" s="160"/>
      <c r="II8" s="162"/>
      <c r="IJ8" s="2">
        <v>0</v>
      </c>
      <c r="IK8" s="36">
        <f t="shared" ref="IK8:IK16" si="297">IJ8/IJ$19*100</f>
        <v>0</v>
      </c>
      <c r="IL8" s="159"/>
      <c r="IM8" s="160"/>
      <c r="IN8" s="161"/>
      <c r="IO8" s="160"/>
      <c r="IP8" s="162"/>
      <c r="IQ8" s="2">
        <v>0</v>
      </c>
      <c r="IR8" s="36">
        <f t="shared" ref="IR8:IR16" si="298">IQ8/IQ$19*100</f>
        <v>0</v>
      </c>
      <c r="IS8" s="159"/>
      <c r="IT8" s="160"/>
      <c r="IU8" s="161"/>
      <c r="IV8" s="160"/>
      <c r="IW8" s="162"/>
      <c r="IX8" s="2">
        <v>0</v>
      </c>
      <c r="IY8" s="36">
        <f t="shared" ref="IY8:IY16" si="299">IX8/IX$19*100</f>
        <v>0</v>
      </c>
      <c r="IZ8" s="159"/>
      <c r="JA8" s="160"/>
      <c r="JB8" s="161"/>
      <c r="JC8" s="160"/>
      <c r="JD8" s="162"/>
      <c r="JE8" s="2">
        <v>0</v>
      </c>
      <c r="JF8" s="36">
        <f t="shared" ref="JF8:JF16" si="300">JE8/JE$19*100</f>
        <v>0</v>
      </c>
      <c r="JG8" s="159"/>
      <c r="JH8" s="160"/>
      <c r="JI8" s="161"/>
      <c r="JJ8" s="160"/>
      <c r="JK8" s="162"/>
      <c r="JL8" s="2">
        <v>0</v>
      </c>
      <c r="JM8" s="36">
        <f t="shared" ref="JM8:JM16" si="301">JL8/JL$19*100</f>
        <v>0</v>
      </c>
      <c r="JN8" s="159"/>
      <c r="JO8" s="160"/>
      <c r="JP8" s="161"/>
      <c r="JQ8" s="160"/>
      <c r="JR8" s="162"/>
      <c r="JS8" s="2">
        <v>0</v>
      </c>
      <c r="JT8" s="36">
        <f t="shared" ref="JT8:JT16" si="302">JS8/JS$19*100</f>
        <v>0</v>
      </c>
      <c r="JU8" s="159"/>
      <c r="JV8" s="160"/>
      <c r="JW8" s="161"/>
      <c r="JX8" s="160"/>
      <c r="JY8" s="162"/>
      <c r="JZ8" s="2">
        <v>0</v>
      </c>
      <c r="KA8" s="36">
        <f t="shared" ref="KA8:KA16" si="303">JZ8/JZ$19*100</f>
        <v>0</v>
      </c>
      <c r="KB8" s="159"/>
      <c r="KC8" s="160"/>
      <c r="KD8" s="161"/>
      <c r="KE8" s="160"/>
      <c r="KF8" s="162"/>
      <c r="KG8" s="2">
        <v>0</v>
      </c>
      <c r="KH8" s="36">
        <f t="shared" ref="KH8:KH16" si="304">KG8/KG$19*100</f>
        <v>0</v>
      </c>
      <c r="KI8" s="159"/>
      <c r="KJ8" s="160"/>
      <c r="KK8" s="161"/>
      <c r="KL8" s="160"/>
      <c r="KM8" s="162"/>
      <c r="KN8" s="2">
        <v>0</v>
      </c>
      <c r="KO8" s="36">
        <f t="shared" ref="KO8:KO16" si="305">KN8/KN$19*100</f>
        <v>0</v>
      </c>
      <c r="KP8" s="159"/>
      <c r="KQ8" s="160"/>
      <c r="KR8" s="161"/>
      <c r="KS8" s="160"/>
      <c r="KT8" s="162"/>
      <c r="KU8" s="2">
        <v>0</v>
      </c>
      <c r="KV8" s="36">
        <f t="shared" ref="KV8:KV16" si="306">KU8/KU$19*100</f>
        <v>0</v>
      </c>
      <c r="KW8" s="159"/>
      <c r="KX8" s="160"/>
      <c r="KY8" s="161"/>
      <c r="KZ8" s="160"/>
      <c r="LA8" s="162"/>
      <c r="LB8" s="2">
        <v>0</v>
      </c>
      <c r="LC8" s="36">
        <f t="shared" ref="LC8:LC16" si="307">LB8/LB$19*100</f>
        <v>0</v>
      </c>
      <c r="LD8" s="159"/>
      <c r="LE8" s="160"/>
      <c r="LF8" s="161"/>
      <c r="LG8" s="160"/>
      <c r="LH8" s="162"/>
      <c r="LI8" s="2">
        <v>0</v>
      </c>
      <c r="LJ8" s="36">
        <f t="shared" ref="LJ8:LJ16" si="308">LI8/LI$19*100</f>
        <v>0</v>
      </c>
      <c r="LK8" s="159"/>
      <c r="LL8" s="160"/>
      <c r="LM8" s="161"/>
      <c r="LN8" s="160"/>
      <c r="LO8" s="162"/>
      <c r="LP8" s="2">
        <v>0</v>
      </c>
      <c r="LQ8" s="36">
        <f t="shared" ref="LQ8:LQ16" si="309">LP8/LP$19*100</f>
        <v>0</v>
      </c>
      <c r="LR8" s="159"/>
      <c r="LS8" s="160"/>
      <c r="LT8" s="161"/>
      <c r="LU8" s="160"/>
      <c r="LV8" s="162"/>
      <c r="LW8" s="2">
        <v>0</v>
      </c>
      <c r="LX8" s="36">
        <f t="shared" ref="LX8:LX16" si="310">LW8/LW$19*100</f>
        <v>0</v>
      </c>
      <c r="LY8" s="159"/>
      <c r="LZ8" s="160"/>
      <c r="MA8" s="161"/>
      <c r="MB8" s="160"/>
      <c r="MC8" s="162"/>
      <c r="MD8" s="2">
        <v>0</v>
      </c>
      <c r="ME8" s="36">
        <f t="shared" ref="ME8:ME16" si="311">MD8/MD$19*100</f>
        <v>0</v>
      </c>
      <c r="MF8" s="159"/>
      <c r="MG8" s="160"/>
      <c r="MH8" s="161"/>
      <c r="MI8" s="160"/>
      <c r="MJ8" s="162"/>
      <c r="MK8" s="2">
        <v>0</v>
      </c>
      <c r="ML8" s="36">
        <f t="shared" ref="ML8:ML16" si="312">MK8/MK$19*100</f>
        <v>0</v>
      </c>
      <c r="MM8" s="26"/>
      <c r="MN8" s="33"/>
      <c r="MO8" s="27"/>
      <c r="MP8" s="33"/>
      <c r="MQ8" s="28"/>
      <c r="MR8" s="29">
        <v>0</v>
      </c>
      <c r="MS8" s="36">
        <f t="shared" ref="MS8:MS16" si="313">MR8/MR$19*100</f>
        <v>0</v>
      </c>
      <c r="MT8" s="26"/>
      <c r="MU8" s="33"/>
      <c r="MV8" s="27"/>
      <c r="MW8" s="33"/>
      <c r="MX8" s="28"/>
      <c r="MY8" s="29">
        <v>0</v>
      </c>
      <c r="MZ8" s="36">
        <f t="shared" ref="MZ8:MZ16" si="314">MY8/MY$19*100</f>
        <v>0</v>
      </c>
      <c r="NA8" s="26"/>
      <c r="NB8" s="33"/>
      <c r="NC8" s="27"/>
      <c r="ND8" s="33"/>
      <c r="NE8" s="28"/>
      <c r="NF8" s="29">
        <v>0</v>
      </c>
      <c r="NG8" s="36">
        <f t="shared" ref="NG8:NG16" si="315">NF8/NF$19*100</f>
        <v>0</v>
      </c>
      <c r="NH8" s="26"/>
      <c r="NI8" s="33"/>
      <c r="NJ8" s="27"/>
      <c r="NK8" s="33"/>
      <c r="NL8" s="28"/>
      <c r="NM8" s="29">
        <v>0</v>
      </c>
      <c r="NN8" s="36">
        <f t="shared" ref="NN8:NN16" si="316">NM8/NM$19*100</f>
        <v>0</v>
      </c>
      <c r="NO8" s="26"/>
      <c r="NP8" s="33"/>
      <c r="NQ8" s="27"/>
      <c r="NR8" s="33"/>
      <c r="NS8" s="28"/>
      <c r="NT8" s="29">
        <v>0</v>
      </c>
      <c r="NU8" s="36">
        <f t="shared" ref="NU8:NU16" si="317">NT8/NT$19*100</f>
        <v>0</v>
      </c>
      <c r="NV8" s="26"/>
      <c r="NW8" s="33"/>
      <c r="NX8" s="27"/>
      <c r="NY8" s="33"/>
      <c r="NZ8" s="28"/>
      <c r="OA8" s="29">
        <v>0</v>
      </c>
      <c r="OB8" s="36">
        <f t="shared" ref="OB8:OB16" si="318">OA8/OA$19*100</f>
        <v>0</v>
      </c>
      <c r="OC8" s="26"/>
      <c r="OD8" s="33"/>
      <c r="OE8" s="27"/>
      <c r="OF8" s="33"/>
      <c r="OG8" s="28"/>
      <c r="OH8" s="29">
        <v>0</v>
      </c>
      <c r="OI8" s="36">
        <f t="shared" ref="OI8:OI16" si="319">OH8/OH$19*100</f>
        <v>0</v>
      </c>
      <c r="OJ8" s="26"/>
      <c r="OK8" s="33"/>
      <c r="OL8" s="27"/>
      <c r="OM8" s="33"/>
      <c r="ON8" s="28"/>
      <c r="OO8" s="29">
        <v>0</v>
      </c>
      <c r="OP8" s="36">
        <f t="shared" ref="OP8:OP16" si="320">OO8/OO$19*100</f>
        <v>0</v>
      </c>
      <c r="OQ8" s="26"/>
      <c r="OR8" s="33"/>
      <c r="OS8" s="27"/>
      <c r="OT8" s="33"/>
      <c r="OU8" s="28"/>
      <c r="OV8" s="29">
        <v>0</v>
      </c>
      <c r="OW8" s="36">
        <f t="shared" ref="OW8:OW16" si="321">OV8/OV$19*100</f>
        <v>0</v>
      </c>
      <c r="OX8" s="26"/>
      <c r="OY8" s="33"/>
      <c r="OZ8" s="27"/>
      <c r="PA8" s="33"/>
      <c r="PB8" s="28"/>
      <c r="PC8" s="29">
        <v>0</v>
      </c>
      <c r="PD8" s="36">
        <f t="shared" ref="PD8:PD16" si="322">PC8/PC$19*100</f>
        <v>0</v>
      </c>
      <c r="PE8" s="26"/>
      <c r="PF8" s="33"/>
      <c r="PG8" s="27"/>
      <c r="PH8" s="33"/>
      <c r="PI8" s="28"/>
      <c r="PJ8" s="29">
        <v>0</v>
      </c>
      <c r="PK8" s="36">
        <f t="shared" ref="PK8:PK16" si="323">PJ8/PJ$19*100</f>
        <v>0</v>
      </c>
      <c r="PL8" s="26"/>
      <c r="PM8" s="33"/>
      <c r="PN8" s="27"/>
      <c r="PO8" s="33"/>
      <c r="PP8" s="28"/>
      <c r="PQ8" s="29">
        <v>0</v>
      </c>
      <c r="PR8" s="36">
        <f t="shared" ref="PR8:PR16" si="324">PQ8/PQ$19*100</f>
        <v>0</v>
      </c>
      <c r="PS8" s="26"/>
      <c r="PT8" s="33"/>
      <c r="PU8" s="27"/>
      <c r="PV8" s="33"/>
      <c r="PW8" s="28"/>
      <c r="PX8" s="29">
        <v>0</v>
      </c>
      <c r="PY8" s="36">
        <f t="shared" ref="PY8:PY16" si="325">PX8/PX$19*100</f>
        <v>0</v>
      </c>
      <c r="PZ8" s="26"/>
      <c r="QA8" s="33"/>
      <c r="QB8" s="27"/>
      <c r="QC8" s="33"/>
      <c r="QD8" s="28"/>
      <c r="QE8" s="29">
        <v>0</v>
      </c>
      <c r="QF8" s="36">
        <f t="shared" ref="QF8:QF16" si="326">QE8/QE$19*100</f>
        <v>0</v>
      </c>
      <c r="QG8" s="26"/>
      <c r="QH8" s="33"/>
      <c r="QI8" s="27"/>
      <c r="QJ8" s="33"/>
      <c r="QK8" s="28"/>
      <c r="QL8" s="29">
        <v>0</v>
      </c>
      <c r="QM8" s="36">
        <f t="shared" ref="QM8:QM16" si="327">QL8/QL$19*100</f>
        <v>0</v>
      </c>
      <c r="QN8" s="26"/>
      <c r="QO8" s="33"/>
      <c r="QP8" s="27"/>
      <c r="QQ8" s="33"/>
      <c r="QR8" s="28"/>
      <c r="QS8" s="29">
        <v>0</v>
      </c>
      <c r="QT8" s="36">
        <f t="shared" ref="QT8:QT16" si="328">QS8/QS$19*100</f>
        <v>0</v>
      </c>
      <c r="QU8" s="26"/>
      <c r="QV8" s="33"/>
      <c r="QW8" s="27"/>
      <c r="QX8" s="33"/>
      <c r="QY8" s="28"/>
      <c r="QZ8" s="29">
        <v>0</v>
      </c>
      <c r="RA8" s="36">
        <f t="shared" ref="RA8:RA16" si="329">QZ8/QZ$19*100</f>
        <v>0</v>
      </c>
      <c r="RB8" s="26"/>
      <c r="RC8" s="33"/>
      <c r="RD8" s="27"/>
      <c r="RE8" s="33"/>
      <c r="RF8" s="28"/>
      <c r="RG8" s="29">
        <v>0</v>
      </c>
      <c r="RH8" s="36">
        <f t="shared" ref="RH8:RH16" si="330">RG8/RG$19*100</f>
        <v>0</v>
      </c>
      <c r="RI8" s="26"/>
      <c r="RJ8" s="33"/>
      <c r="RK8" s="27"/>
      <c r="RL8" s="33"/>
      <c r="RM8" s="28"/>
      <c r="RN8" s="29">
        <v>0</v>
      </c>
      <c r="RO8" s="36">
        <f t="shared" ref="RO8:RO16" si="331">RN8/RN$19*100</f>
        <v>0</v>
      </c>
      <c r="RP8" s="26"/>
      <c r="RQ8" s="33"/>
      <c r="RR8" s="27"/>
      <c r="RS8" s="33"/>
      <c r="RT8" s="28"/>
      <c r="RU8" s="29">
        <v>0</v>
      </c>
      <c r="RV8" s="36">
        <f t="shared" ref="RV8:RV16" si="332">RU8/RU$19*100</f>
        <v>0</v>
      </c>
      <c r="RW8" s="26"/>
      <c r="RX8" s="33"/>
      <c r="RY8" s="27"/>
      <c r="RZ8" s="33"/>
      <c r="SA8" s="28"/>
      <c r="SB8" s="29">
        <v>0</v>
      </c>
      <c r="SC8" s="36">
        <f t="shared" ref="SC8:SC16" si="333">SB8/SB$19*100</f>
        <v>0</v>
      </c>
      <c r="SD8" s="26"/>
      <c r="SE8" s="33"/>
      <c r="SF8" s="27"/>
      <c r="SG8" s="33"/>
      <c r="SH8" s="28"/>
      <c r="SI8" s="29">
        <v>0</v>
      </c>
      <c r="SJ8" s="36">
        <f t="shared" ref="SJ8:SJ16" si="334">SI8/SI$19*100</f>
        <v>0</v>
      </c>
      <c r="SK8" s="26"/>
      <c r="SL8" s="33"/>
      <c r="SM8" s="27"/>
      <c r="SN8" s="33"/>
      <c r="SO8" s="28"/>
      <c r="SP8" s="29">
        <v>0</v>
      </c>
      <c r="SQ8" s="36">
        <f t="shared" ref="SQ8:SQ16" si="335">SP8/SP$19*100</f>
        <v>0</v>
      </c>
      <c r="SR8" s="26"/>
      <c r="SS8" s="33"/>
      <c r="ST8" s="27"/>
      <c r="SU8" s="33"/>
      <c r="SV8" s="28"/>
      <c r="SW8" s="29">
        <v>0</v>
      </c>
      <c r="SX8" s="36">
        <f t="shared" ref="SX8:SX16" si="336">SW8/SW$19*100</f>
        <v>0</v>
      </c>
      <c r="SY8" s="26"/>
      <c r="SZ8" s="33"/>
      <c r="TA8" s="27"/>
      <c r="TB8" s="33"/>
      <c r="TC8" s="28"/>
      <c r="TD8" s="29">
        <v>0</v>
      </c>
      <c r="TE8" s="36">
        <f t="shared" ref="TE8:TE16" si="337">TD8/TD$19*100</f>
        <v>0</v>
      </c>
      <c r="TF8" s="26"/>
      <c r="TG8" s="33"/>
      <c r="TH8" s="27"/>
      <c r="TI8" s="33"/>
      <c r="TJ8" s="28"/>
      <c r="TK8" s="29">
        <v>0</v>
      </c>
      <c r="TL8" s="36">
        <f t="shared" ref="TL8:TL16" si="338">TK8/TK$19*100</f>
        <v>0</v>
      </c>
      <c r="TM8" s="26"/>
      <c r="TN8" s="33"/>
      <c r="TO8" s="27"/>
      <c r="TP8" s="33"/>
      <c r="TQ8" s="28"/>
      <c r="TR8" s="29">
        <v>0</v>
      </c>
      <c r="TS8" s="36">
        <f t="shared" ref="TS8:TS16" si="339">TR8/TR$19*100</f>
        <v>0</v>
      </c>
      <c r="TT8" s="26"/>
      <c r="TU8" s="33"/>
      <c r="TV8" s="27"/>
      <c r="TW8" s="33"/>
      <c r="TX8" s="28"/>
      <c r="TY8" s="29">
        <v>0</v>
      </c>
      <c r="TZ8" s="36">
        <f t="shared" ref="TZ8:TZ16" si="340">TY8/TY$19*100</f>
        <v>0</v>
      </c>
      <c r="UA8" s="26"/>
      <c r="UB8" s="33"/>
      <c r="UC8" s="27"/>
      <c r="UD8" s="33"/>
      <c r="UE8" s="28"/>
      <c r="UF8" s="29">
        <v>0</v>
      </c>
      <c r="UG8" s="36">
        <f t="shared" ref="UG8:UG16" si="341">UF8/UF$19*100</f>
        <v>0</v>
      </c>
      <c r="UH8" s="26"/>
      <c r="UI8" s="33"/>
      <c r="UJ8" s="27"/>
      <c r="UK8" s="33"/>
      <c r="UL8" s="28"/>
      <c r="UM8" s="29">
        <v>0</v>
      </c>
      <c r="UN8" s="36">
        <f t="shared" ref="UN8:UN16" si="342">UM8/UM$19*100</f>
        <v>0</v>
      </c>
      <c r="UO8" s="26"/>
      <c r="UP8" s="33"/>
      <c r="UQ8" s="27"/>
      <c r="UR8" s="33"/>
      <c r="US8" s="28"/>
      <c r="UT8" s="29">
        <v>0</v>
      </c>
      <c r="UU8" s="36">
        <f t="shared" ref="UU8:UU16" si="343">UT8/UT$19*100</f>
        <v>0</v>
      </c>
      <c r="UV8" s="26"/>
      <c r="UW8" s="33"/>
      <c r="UX8" s="27"/>
      <c r="UY8" s="33"/>
      <c r="UZ8" s="28"/>
      <c r="VA8" s="29">
        <v>0</v>
      </c>
      <c r="VB8" s="36">
        <f t="shared" ref="VB8:VB16" si="344">VA8/VA$19*100</f>
        <v>0</v>
      </c>
      <c r="VC8" s="26"/>
      <c r="VD8" s="33"/>
      <c r="VE8" s="27"/>
      <c r="VF8" s="33"/>
      <c r="VG8" s="28"/>
      <c r="VH8" s="29">
        <v>0</v>
      </c>
      <c r="VI8" s="36">
        <f t="shared" ref="VI8:VI16" si="345">VH8/VH$19*100</f>
        <v>0</v>
      </c>
      <c r="VJ8" s="26"/>
      <c r="VK8" s="33"/>
      <c r="VL8" s="27"/>
      <c r="VM8" s="33"/>
      <c r="VN8" s="28"/>
      <c r="VO8" s="29">
        <v>0</v>
      </c>
      <c r="VP8" s="36">
        <f t="shared" ref="VP8:VP16" si="346">VO8/VO$19*100</f>
        <v>0</v>
      </c>
      <c r="VQ8" s="26"/>
      <c r="VR8" s="33"/>
      <c r="VS8" s="27"/>
      <c r="VT8" s="33"/>
      <c r="VU8" s="28"/>
      <c r="VV8" s="29">
        <v>0</v>
      </c>
      <c r="VW8" s="36">
        <f t="shared" ref="VW8:VW16" si="347">VV8/VV$19*100</f>
        <v>0</v>
      </c>
      <c r="VX8" s="26"/>
      <c r="VY8" s="33"/>
      <c r="VZ8" s="27"/>
      <c r="WA8" s="33"/>
      <c r="WB8" s="28"/>
      <c r="WC8" s="29">
        <v>0</v>
      </c>
      <c r="WD8" s="36">
        <f t="shared" ref="WD8:WD16" si="348">WC8/WC$19*100</f>
        <v>0</v>
      </c>
      <c r="WE8" s="26"/>
      <c r="WF8" s="33"/>
      <c r="WG8" s="27"/>
      <c r="WH8" s="33"/>
      <c r="WI8" s="28"/>
      <c r="WJ8" s="29">
        <v>0</v>
      </c>
      <c r="WK8" s="36">
        <f t="shared" ref="WK8:WK16" si="349">WJ8/WJ$19*100</f>
        <v>0</v>
      </c>
      <c r="WL8" s="26"/>
      <c r="WM8" s="33"/>
      <c r="WN8" s="27"/>
      <c r="WO8" s="33"/>
      <c r="WP8" s="28"/>
      <c r="WQ8" s="29">
        <v>0</v>
      </c>
      <c r="WR8" s="36">
        <f t="shared" ref="WR8:WR16" si="350">WQ8/WQ$19*100</f>
        <v>0</v>
      </c>
      <c r="WS8" s="26"/>
      <c r="WT8" s="33"/>
      <c r="WU8" s="27"/>
      <c r="WV8" s="33"/>
      <c r="WW8" s="28"/>
      <c r="WX8" s="29">
        <v>0</v>
      </c>
      <c r="WY8" s="36">
        <f t="shared" ref="WY8:WY16" si="351">WX8/WX$19*100</f>
        <v>0</v>
      </c>
      <c r="WZ8" s="26"/>
      <c r="XA8" s="33"/>
      <c r="XB8" s="27"/>
      <c r="XC8" s="33"/>
      <c r="XD8" s="28"/>
      <c r="XE8" s="29">
        <v>0</v>
      </c>
      <c r="XF8" s="36">
        <f t="shared" ref="XF8:XF16" si="352">XE8/XE$19*100</f>
        <v>0</v>
      </c>
      <c r="XG8" s="26"/>
      <c r="XH8" s="33"/>
      <c r="XI8" s="27"/>
      <c r="XJ8" s="33"/>
      <c r="XK8" s="28"/>
      <c r="XL8" s="29">
        <v>0</v>
      </c>
      <c r="XM8" s="36">
        <f t="shared" ref="XM8:XM16" si="353">XL8/XL$19*100</f>
        <v>0</v>
      </c>
      <c r="XN8" s="26"/>
      <c r="XO8" s="33"/>
      <c r="XP8" s="27"/>
      <c r="XQ8" s="33"/>
      <c r="XR8" s="28"/>
      <c r="XS8" s="29">
        <v>0</v>
      </c>
      <c r="XT8" s="36">
        <f t="shared" ref="XT8:XT16" si="354">XS8/XS$19*100</f>
        <v>0</v>
      </c>
      <c r="XU8" s="26"/>
      <c r="XV8" s="33"/>
      <c r="XW8" s="27"/>
      <c r="XX8" s="33"/>
      <c r="XY8" s="28"/>
      <c r="XZ8" s="29">
        <v>0</v>
      </c>
      <c r="YA8" s="36">
        <f t="shared" ref="YA8:YA16" si="355">XZ8/XZ$19*100</f>
        <v>0</v>
      </c>
      <c r="YB8" s="26"/>
      <c r="YC8" s="33"/>
      <c r="YD8" s="27"/>
      <c r="YE8" s="33"/>
      <c r="YF8" s="28"/>
      <c r="YG8" s="29">
        <v>0</v>
      </c>
      <c r="YH8" s="36">
        <f t="shared" ref="YH8:YH16" si="356">YG8/YG$19*100</f>
        <v>0</v>
      </c>
      <c r="YI8" s="26"/>
      <c r="YJ8" s="33"/>
      <c r="YK8" s="27"/>
      <c r="YL8" s="33"/>
      <c r="YM8" s="28"/>
      <c r="YN8" s="29">
        <v>0</v>
      </c>
      <c r="YO8" s="36">
        <f t="shared" ref="YO8:YO16" si="357">YN8/YN$19*100</f>
        <v>0</v>
      </c>
      <c r="YP8" s="26"/>
      <c r="YQ8" s="33"/>
      <c r="YR8" s="27"/>
      <c r="YS8" s="33"/>
      <c r="YT8" s="28"/>
      <c r="YU8" s="29">
        <v>0</v>
      </c>
      <c r="YV8" s="36">
        <f t="shared" ref="YV8:YV16" si="358">YU8/YU$19*100</f>
        <v>0</v>
      </c>
      <c r="YW8" s="26"/>
      <c r="YX8" s="33"/>
      <c r="YY8" s="27"/>
      <c r="YZ8" s="33"/>
      <c r="ZA8" s="28"/>
      <c r="ZB8" s="29">
        <v>0</v>
      </c>
      <c r="ZC8" s="36">
        <f t="shared" ref="ZC8:ZC16" si="359">ZB8/ZB$19*100</f>
        <v>0</v>
      </c>
      <c r="ZD8" s="26"/>
      <c r="ZE8" s="33"/>
      <c r="ZF8" s="27"/>
      <c r="ZG8" s="33"/>
      <c r="ZH8" s="28"/>
      <c r="ZI8" s="29">
        <v>0</v>
      </c>
      <c r="ZJ8" s="36">
        <f t="shared" ref="ZJ8:ZJ16" si="360">ZI8/ZI$19*100</f>
        <v>0</v>
      </c>
      <c r="ZK8" s="26"/>
      <c r="ZL8" s="33"/>
      <c r="ZM8" s="27"/>
      <c r="ZN8" s="33"/>
      <c r="ZO8" s="28"/>
      <c r="ZP8" s="29">
        <v>0</v>
      </c>
      <c r="ZQ8" s="36">
        <f t="shared" ref="ZQ8:ZQ16" si="361">ZP8/ZP$19*100</f>
        <v>0</v>
      </c>
      <c r="ZR8" s="26"/>
      <c r="ZS8" s="33"/>
      <c r="ZT8" s="27"/>
      <c r="ZU8" s="33"/>
      <c r="ZV8" s="28"/>
      <c r="ZW8" s="29">
        <v>0</v>
      </c>
      <c r="ZX8" s="36">
        <f t="shared" ref="ZX8:ZX16" si="362">ZW8/ZW$19*100</f>
        <v>0</v>
      </c>
      <c r="ZY8" s="26"/>
      <c r="ZZ8" s="33"/>
      <c r="AAA8" s="27"/>
      <c r="AAB8" s="33"/>
      <c r="AAC8" s="28"/>
      <c r="AAD8" s="29">
        <v>0</v>
      </c>
      <c r="AAE8" s="36">
        <f t="shared" ref="AAE8:AAE16" si="363">AAD8/AAD$19*100</f>
        <v>0</v>
      </c>
      <c r="AAF8" s="26"/>
      <c r="AAG8" s="33"/>
      <c r="AAH8" s="27"/>
      <c r="AAI8" s="33"/>
      <c r="AAJ8" s="28"/>
      <c r="AAK8" s="29">
        <v>0</v>
      </c>
      <c r="AAL8" s="36">
        <f t="shared" ref="AAL8:AAL16" si="364">AAK8/AAK$19*100</f>
        <v>0</v>
      </c>
      <c r="AAM8" s="26"/>
      <c r="AAN8" s="33"/>
      <c r="AAO8" s="27"/>
      <c r="AAP8" s="33"/>
      <c r="AAQ8" s="28"/>
      <c r="AAR8" s="29">
        <v>0</v>
      </c>
      <c r="AAS8" s="36">
        <f t="shared" ref="AAS8:AAS16" si="365">AAR8/AAR$19*100</f>
        <v>0</v>
      </c>
      <c r="AAT8" s="26"/>
      <c r="AAU8" s="33"/>
      <c r="AAV8" s="27"/>
      <c r="AAW8" s="33"/>
      <c r="AAX8" s="28"/>
      <c r="AAY8" s="29">
        <v>0</v>
      </c>
      <c r="AAZ8" s="36">
        <f t="shared" ref="AAZ8:AAZ16" si="366">AAY8/AAY$19*100</f>
        <v>0</v>
      </c>
      <c r="ABA8" s="26"/>
      <c r="ABB8" s="33"/>
      <c r="ABC8" s="27"/>
      <c r="ABD8" s="33"/>
      <c r="ABE8" s="28"/>
      <c r="ABF8" s="29">
        <v>0</v>
      </c>
      <c r="ABG8" s="36">
        <f t="shared" ref="ABG8:ABG16" si="367">ABF8/ABF$19*100</f>
        <v>0</v>
      </c>
      <c r="ABH8" s="26"/>
      <c r="ABI8" s="33"/>
      <c r="ABJ8" s="27"/>
      <c r="ABK8" s="33"/>
      <c r="ABL8" s="28"/>
      <c r="ABM8" s="29">
        <v>0</v>
      </c>
      <c r="ABN8" s="36">
        <f t="shared" ref="ABN8:ABN16" si="368">ABM8/ABM$19*100</f>
        <v>0</v>
      </c>
      <c r="ABO8" s="26"/>
      <c r="ABP8" s="33"/>
      <c r="ABQ8" s="27"/>
      <c r="ABR8" s="33"/>
      <c r="ABS8" s="28"/>
      <c r="ABT8" s="29">
        <v>0</v>
      </c>
      <c r="ABU8" s="36">
        <f t="shared" ref="ABU8:ABU16" si="369">ABT8/ABT$19*100</f>
        <v>0</v>
      </c>
      <c r="ABV8" s="26"/>
      <c r="ABW8" s="33"/>
      <c r="ABX8" s="27"/>
      <c r="ABY8" s="33"/>
      <c r="ABZ8" s="28"/>
      <c r="ACA8" s="29">
        <v>0</v>
      </c>
      <c r="ACB8" s="36">
        <f t="shared" ref="ACB8:ACB16" si="370">ACA8/ACA$19*100</f>
        <v>0</v>
      </c>
      <c r="ACC8" s="26"/>
      <c r="ACD8" s="33"/>
      <c r="ACE8" s="27"/>
      <c r="ACF8" s="33"/>
      <c r="ACG8" s="28"/>
      <c r="ACH8" s="29">
        <v>0</v>
      </c>
      <c r="ACI8" s="36">
        <f t="shared" ref="ACI8:ACI16" si="371">ACH8/ACH$19*100</f>
        <v>0</v>
      </c>
      <c r="ACJ8" s="26"/>
      <c r="ACK8" s="33"/>
      <c r="ACL8" s="27"/>
      <c r="ACM8" s="33"/>
      <c r="ACN8" s="28"/>
      <c r="ACO8" s="29">
        <v>0</v>
      </c>
      <c r="ACP8" s="36">
        <f t="shared" ref="ACP8:ACP16" si="372">ACO8/ACO$19*100</f>
        <v>0</v>
      </c>
      <c r="ACQ8" s="26"/>
      <c r="ACR8" s="33"/>
      <c r="ACS8" s="27"/>
      <c r="ACT8" s="33"/>
      <c r="ACU8" s="28"/>
      <c r="ACV8" s="29">
        <v>0</v>
      </c>
      <c r="ACW8" s="36">
        <f t="shared" ref="ACW8:ACW16" si="373">ACV8/ACV$19*100</f>
        <v>0</v>
      </c>
      <c r="ACX8" s="26"/>
      <c r="ACY8" s="33"/>
      <c r="ACZ8" s="27"/>
      <c r="ADA8" s="33"/>
      <c r="ADB8" s="28"/>
      <c r="ADC8" s="29">
        <v>0</v>
      </c>
      <c r="ADD8" s="36">
        <f t="shared" ref="ADD8:ADD16" si="374">ADC8/ADC$19*100</f>
        <v>0</v>
      </c>
      <c r="ADE8" s="26"/>
      <c r="ADF8" s="33"/>
      <c r="ADG8" s="27"/>
      <c r="ADH8" s="33"/>
      <c r="ADI8" s="28"/>
      <c r="ADJ8" s="29">
        <v>0</v>
      </c>
      <c r="ADK8" s="36">
        <f t="shared" ref="ADK8:ADK16" si="375">ADJ8/ADJ$19*100</f>
        <v>0</v>
      </c>
      <c r="ADL8" s="26"/>
      <c r="ADM8" s="33"/>
      <c r="ADN8" s="27"/>
      <c r="ADO8" s="33"/>
      <c r="ADP8" s="28"/>
      <c r="ADQ8" s="29">
        <v>0</v>
      </c>
      <c r="ADR8" s="36">
        <f t="shared" ref="ADR8:ADR16" si="376">ADQ8/ADQ$19*100</f>
        <v>0</v>
      </c>
      <c r="ADS8" s="26"/>
      <c r="ADT8" s="33"/>
      <c r="ADU8" s="27"/>
      <c r="ADV8" s="33"/>
      <c r="ADW8" s="28"/>
      <c r="ADX8" s="29">
        <v>0</v>
      </c>
      <c r="ADY8" s="36">
        <f t="shared" ref="ADY8:ADY16" si="377">ADX8/ADX$19*100</f>
        <v>0</v>
      </c>
      <c r="ADZ8" s="26"/>
      <c r="AEA8" s="33"/>
      <c r="AEB8" s="27"/>
      <c r="AEC8" s="33"/>
      <c r="AED8" s="28"/>
      <c r="AEE8" s="29">
        <v>0</v>
      </c>
      <c r="AEF8" s="36">
        <f t="shared" ref="AEF8:AEF16" si="378">AEE8/AEE$19*100</f>
        <v>0</v>
      </c>
      <c r="AEG8" s="26"/>
      <c r="AEH8" s="33"/>
      <c r="AEI8" s="27"/>
      <c r="AEJ8" s="33"/>
      <c r="AEK8" s="28"/>
      <c r="AEL8" s="29">
        <v>0</v>
      </c>
      <c r="AEM8" s="36">
        <f t="shared" ref="AEM8:AEM16" si="379">AEL8/AEL$19*100</f>
        <v>0</v>
      </c>
      <c r="AEN8" s="26"/>
      <c r="AEO8" s="33"/>
      <c r="AEP8" s="27"/>
      <c r="AEQ8" s="33"/>
      <c r="AER8" s="28"/>
      <c r="AES8" s="29">
        <v>0</v>
      </c>
      <c r="AET8" s="36">
        <f t="shared" ref="AET8:AET16" si="380">AES8/AES$19*100</f>
        <v>0</v>
      </c>
      <c r="AEU8" s="26"/>
      <c r="AEV8" s="33"/>
      <c r="AEW8" s="27"/>
      <c r="AEX8" s="33"/>
      <c r="AEY8" s="28"/>
      <c r="AEZ8" s="29">
        <v>0</v>
      </c>
      <c r="AFA8" s="36">
        <f t="shared" ref="AFA8:AFA16" si="381">AEZ8/AEZ$19*100</f>
        <v>0</v>
      </c>
      <c r="AFB8" s="26"/>
      <c r="AFC8" s="33"/>
      <c r="AFD8" s="27"/>
      <c r="AFE8" s="33"/>
      <c r="AFF8" s="28"/>
      <c r="AFG8" s="29">
        <v>0</v>
      </c>
      <c r="AFH8" s="36">
        <f t="shared" ref="AFH8:AFH16" si="382">AFG8/AFG$19*100</f>
        <v>0</v>
      </c>
      <c r="AFI8" s="26"/>
      <c r="AFJ8" s="33"/>
      <c r="AFK8" s="27"/>
      <c r="AFL8" s="33"/>
      <c r="AFM8" s="28"/>
      <c r="AFN8" s="29">
        <v>0</v>
      </c>
      <c r="AFO8" s="36">
        <f t="shared" ref="AFO8:AFO16" si="383">AFN8/AFN$19*100</f>
        <v>0</v>
      </c>
      <c r="AFP8" s="26"/>
      <c r="AFQ8" s="33"/>
      <c r="AFR8" s="27"/>
      <c r="AFS8" s="33"/>
      <c r="AFT8" s="28"/>
      <c r="AFU8" s="29">
        <v>0</v>
      </c>
      <c r="AFV8" s="36">
        <f t="shared" ref="AFV8:AFV16" si="384">AFU8/AFU$19*100</f>
        <v>0</v>
      </c>
      <c r="AFW8" s="26"/>
      <c r="AFX8" s="33"/>
      <c r="AFY8" s="27"/>
      <c r="AFZ8" s="33"/>
      <c r="AGA8" s="28"/>
      <c r="AGB8" s="29">
        <v>0</v>
      </c>
      <c r="AGC8" s="36">
        <f t="shared" ref="AGC8:AGC16" si="385">AGB8/AGB$19*100</f>
        <v>0</v>
      </c>
      <c r="AGD8" s="26"/>
      <c r="AGE8" s="33"/>
      <c r="AGF8" s="27"/>
      <c r="AGG8" s="33"/>
      <c r="AGH8" s="28"/>
      <c r="AGI8" s="29">
        <v>0</v>
      </c>
      <c r="AGJ8" s="36">
        <f t="shared" ref="AGJ8:AGJ16" si="386">AGI8/AGI$19*100</f>
        <v>0</v>
      </c>
      <c r="AGK8" s="26"/>
      <c r="AGL8" s="33"/>
      <c r="AGM8" s="27"/>
      <c r="AGN8" s="33"/>
      <c r="AGO8" s="28"/>
      <c r="AGP8" s="29">
        <v>0</v>
      </c>
      <c r="AGQ8" s="36">
        <f t="shared" ref="AGQ8:AGQ16" si="387">AGP8/AGP$19*100</f>
        <v>0</v>
      </c>
      <c r="AGR8" s="26"/>
      <c r="AGS8" s="33"/>
      <c r="AGT8" s="27"/>
      <c r="AGU8" s="33"/>
      <c r="AGV8" s="28"/>
      <c r="AGW8" s="29">
        <v>0</v>
      </c>
      <c r="AGX8" s="36">
        <f t="shared" ref="AGX8:AGX16" si="388">AGW8/AGW$19*100</f>
        <v>0</v>
      </c>
      <c r="AGY8" s="26"/>
      <c r="AGZ8" s="33"/>
      <c r="AHA8" s="27"/>
      <c r="AHB8" s="33"/>
      <c r="AHC8" s="28"/>
      <c r="AHD8" s="29">
        <v>0</v>
      </c>
      <c r="AHE8" s="36">
        <f t="shared" ref="AHE8:AHE16" si="389">AHD8/AHD$19*100</f>
        <v>0</v>
      </c>
      <c r="AHF8" s="26"/>
      <c r="AHG8" s="33"/>
      <c r="AHH8" s="27"/>
      <c r="AHI8" s="33"/>
      <c r="AHJ8" s="28"/>
      <c r="AHK8" s="29">
        <v>0</v>
      </c>
      <c r="AHL8" s="36">
        <f t="shared" ref="AHL8:AHL16" si="390">AHK8/AHK$19*100</f>
        <v>0</v>
      </c>
      <c r="AHM8" s="26"/>
      <c r="AHN8" s="33"/>
      <c r="AHO8" s="27"/>
      <c r="AHP8" s="33"/>
      <c r="AHQ8" s="28"/>
      <c r="AHR8" s="29">
        <v>0</v>
      </c>
      <c r="AHS8" s="36">
        <f t="shared" ref="AHS8:AHS16" si="391">AHR8/AHR$19*100</f>
        <v>0</v>
      </c>
      <c r="AHT8" s="26"/>
      <c r="AHU8" s="33"/>
      <c r="AHV8" s="27"/>
      <c r="AHW8" s="33"/>
      <c r="AHX8" s="28"/>
      <c r="AHY8" s="29">
        <v>0</v>
      </c>
      <c r="AHZ8" s="36">
        <f t="shared" ref="AHZ8:AHZ16" si="392">AHY8/AHY$19*100</f>
        <v>0</v>
      </c>
      <c r="AIA8" s="26"/>
      <c r="AIB8" s="33"/>
      <c r="AIC8" s="27"/>
      <c r="AID8" s="33"/>
      <c r="AIE8" s="28"/>
      <c r="AIF8" s="29">
        <v>0</v>
      </c>
      <c r="AIG8" s="36">
        <f t="shared" ref="AIG8:AIG16" si="393">AIF8/AIF$19*100</f>
        <v>0</v>
      </c>
      <c r="AIH8" s="26"/>
      <c r="AII8" s="33"/>
      <c r="AIJ8" s="27"/>
      <c r="AIK8" s="33"/>
      <c r="AIL8" s="28"/>
      <c r="AIM8" s="29">
        <v>0</v>
      </c>
      <c r="AIN8" s="36">
        <f t="shared" ref="AIN8:AIN16" si="394">AIM8/AIM$19*100</f>
        <v>0</v>
      </c>
      <c r="AIO8" s="26"/>
      <c r="AIP8" s="33"/>
      <c r="AIQ8" s="27"/>
      <c r="AIR8" s="33"/>
      <c r="AIS8" s="28"/>
      <c r="AIT8" s="29">
        <v>0</v>
      </c>
      <c r="AIU8" s="36">
        <f t="shared" ref="AIU8:AIU16" si="395">AIT8/AIT$19*100</f>
        <v>0</v>
      </c>
      <c r="AIV8" s="26"/>
      <c r="AIW8" s="33"/>
      <c r="AIX8" s="27"/>
      <c r="AIY8" s="33"/>
      <c r="AIZ8" s="28"/>
      <c r="AJA8" s="29">
        <v>0</v>
      </c>
      <c r="AJB8" s="36">
        <f t="shared" ref="AJB8:AJB16" si="396">AJA8/AJA$19*100</f>
        <v>0</v>
      </c>
      <c r="AJC8" s="26"/>
      <c r="AJD8" s="33"/>
      <c r="AJE8" s="27"/>
      <c r="AJF8" s="33"/>
      <c r="AJG8" s="28"/>
      <c r="AJH8" s="29">
        <v>0</v>
      </c>
      <c r="AJI8" s="36">
        <f t="shared" ref="AJI8:AJI16" si="397">AJH8/AJH$19*100</f>
        <v>0</v>
      </c>
      <c r="AJJ8" s="26"/>
      <c r="AJK8" s="33"/>
      <c r="AJL8" s="27"/>
      <c r="AJM8" s="33"/>
      <c r="AJN8" s="28"/>
      <c r="AJO8" s="29">
        <v>0</v>
      </c>
      <c r="AJP8" s="36">
        <f t="shared" ref="AJP8:AJP16" si="398">AJO8/AJO$19*100</f>
        <v>0</v>
      </c>
      <c r="AJQ8" s="26"/>
      <c r="AJR8" s="33"/>
      <c r="AJS8" s="27"/>
      <c r="AJT8" s="33"/>
      <c r="AJU8" s="28"/>
      <c r="AJV8" s="29">
        <v>0</v>
      </c>
      <c r="AJW8" s="36">
        <f t="shared" ref="AJW8:AJW16" si="399">AJV8/AJV$19*100</f>
        <v>0</v>
      </c>
      <c r="AJX8" s="26"/>
      <c r="AJY8" s="33"/>
      <c r="AJZ8" s="27"/>
      <c r="AKA8" s="33"/>
      <c r="AKB8" s="28"/>
      <c r="AKC8" s="29">
        <v>0</v>
      </c>
      <c r="AKD8" s="36">
        <f t="shared" ref="AKD8:AKD16" si="400">AKC8/AKC$19*100</f>
        <v>0</v>
      </c>
      <c r="AKE8" s="26"/>
      <c r="AKF8" s="33"/>
      <c r="AKG8" s="27"/>
      <c r="AKH8" s="33"/>
      <c r="AKI8" s="28"/>
      <c r="AKJ8" s="29">
        <v>0</v>
      </c>
      <c r="AKK8" s="36">
        <f t="shared" ref="AKK8:AKK16" si="401">AKJ8/AKJ$19*100</f>
        <v>0</v>
      </c>
      <c r="AKL8" s="26"/>
      <c r="AKM8" s="33"/>
      <c r="AKN8" s="27"/>
      <c r="AKO8" s="33"/>
      <c r="AKP8" s="28"/>
      <c r="AKQ8" s="29">
        <v>0</v>
      </c>
      <c r="AKR8" s="36">
        <f t="shared" ref="AKR8:AKR16" si="402">AKQ8/AKQ$19*100</f>
        <v>0</v>
      </c>
      <c r="AKS8" s="26"/>
      <c r="AKT8" s="33"/>
      <c r="AKU8" s="27"/>
      <c r="AKV8" s="33"/>
      <c r="AKW8" s="28"/>
      <c r="AKX8" s="29">
        <v>0</v>
      </c>
      <c r="AKY8" s="36">
        <f t="shared" ref="AKY8:AKY16" si="403">AKX8/AKX$19*100</f>
        <v>0</v>
      </c>
      <c r="AKZ8" s="26"/>
      <c r="ALA8" s="33"/>
      <c r="ALB8" s="27"/>
      <c r="ALC8" s="33"/>
      <c r="ALD8" s="28"/>
      <c r="ALE8" s="29">
        <v>0</v>
      </c>
      <c r="ALF8" s="36">
        <f t="shared" ref="ALF8:ALF16" si="404">ALE8/ALE$19*100</f>
        <v>0</v>
      </c>
      <c r="ALG8" s="26"/>
      <c r="ALH8" s="33"/>
      <c r="ALI8" s="27"/>
      <c r="ALJ8" s="33"/>
      <c r="ALK8" s="28"/>
      <c r="ALL8" s="29">
        <v>0</v>
      </c>
      <c r="ALM8" s="36">
        <f t="shared" ref="ALM8:ALM16" si="405">ALL8/ALL$19*100</f>
        <v>0</v>
      </c>
      <c r="ALN8" s="26"/>
      <c r="ALO8" s="33"/>
      <c r="ALP8" s="27"/>
      <c r="ALQ8" s="33"/>
      <c r="ALR8" s="28"/>
      <c r="ALS8" s="29">
        <v>0</v>
      </c>
      <c r="ALT8" s="36">
        <f t="shared" ref="ALT8:ALT16" si="406">ALS8/ALS$19*100</f>
        <v>0</v>
      </c>
      <c r="ALU8" s="26"/>
      <c r="ALV8" s="33"/>
      <c r="ALW8" s="27"/>
      <c r="ALX8" s="33"/>
      <c r="ALY8" s="28"/>
      <c r="ALZ8" s="29">
        <v>0</v>
      </c>
      <c r="AMA8" s="36">
        <f t="shared" ref="AMA8:AMA16" si="407">ALZ8/ALZ$19*100</f>
        <v>0</v>
      </c>
      <c r="AMB8" s="26"/>
      <c r="AMC8" s="33"/>
      <c r="AMD8" s="27"/>
      <c r="AME8" s="33"/>
      <c r="AMF8" s="28"/>
      <c r="AMG8" s="29">
        <v>0</v>
      </c>
      <c r="AMH8" s="36">
        <f t="shared" ref="AMH8:AMH16" si="408">AMG8/AMG$19*100</f>
        <v>0</v>
      </c>
      <c r="AMI8" s="26"/>
      <c r="AMJ8" s="33"/>
      <c r="AMK8" s="27"/>
      <c r="AML8" s="33"/>
      <c r="AMM8" s="28"/>
      <c r="AMN8" s="29">
        <v>0</v>
      </c>
      <c r="AMO8" s="36">
        <f t="shared" ref="AMO8:AMO16" si="409">AMN8/AMN$19*100</f>
        <v>0</v>
      </c>
      <c r="AMP8" s="26"/>
      <c r="AMQ8" s="33"/>
      <c r="AMR8" s="27"/>
      <c r="AMS8" s="33"/>
      <c r="AMT8" s="28"/>
      <c r="AMU8" s="29">
        <v>0</v>
      </c>
      <c r="AMV8" s="36">
        <f t="shared" ref="AMV8:AMV16" si="410">AMU8/AMU$19*100</f>
        <v>0</v>
      </c>
      <c r="AMW8" s="26"/>
      <c r="AMX8" s="33"/>
      <c r="AMY8" s="27"/>
      <c r="AMZ8" s="33"/>
      <c r="ANA8" s="28"/>
      <c r="ANB8" s="29">
        <v>0</v>
      </c>
      <c r="ANC8" s="36">
        <f t="shared" ref="ANC8:ANC16" si="411">ANB8/ANB$19*100</f>
        <v>0</v>
      </c>
      <c r="AND8" s="26"/>
      <c r="ANE8" s="33"/>
      <c r="ANF8" s="27"/>
      <c r="ANG8" s="33"/>
      <c r="ANH8" s="28"/>
      <c r="ANI8" s="29">
        <v>0</v>
      </c>
      <c r="ANJ8" s="36">
        <f t="shared" ref="ANJ8:ANJ16" si="412">ANI8/ANI$19*100</f>
        <v>0</v>
      </c>
      <c r="ANK8" s="26"/>
      <c r="ANL8" s="33"/>
      <c r="ANM8" s="27"/>
      <c r="ANN8" s="33"/>
      <c r="ANO8" s="28"/>
      <c r="ANP8" s="29">
        <v>0</v>
      </c>
      <c r="ANQ8" s="36">
        <f t="shared" ref="ANQ8:ANQ16" si="413">ANP8/ANP$19*100</f>
        <v>0</v>
      </c>
      <c r="ANR8" s="26"/>
      <c r="ANS8" s="33"/>
      <c r="ANT8" s="27"/>
      <c r="ANU8" s="33"/>
      <c r="ANV8" s="28"/>
      <c r="ANW8" s="29">
        <v>0</v>
      </c>
      <c r="ANX8" s="36">
        <f t="shared" ref="ANX8:ANX16" si="414">ANW8/ANW$19*100</f>
        <v>0</v>
      </c>
      <c r="ANY8" s="26"/>
      <c r="ANZ8" s="33"/>
      <c r="AOA8" s="27"/>
      <c r="AOB8" s="33"/>
      <c r="AOC8" s="28"/>
      <c r="AOD8" s="29">
        <v>0</v>
      </c>
      <c r="AOE8" s="36">
        <f t="shared" ref="AOE8:AOE16" si="415">AOD8/AOD$19*100</f>
        <v>0</v>
      </c>
      <c r="AOF8" s="26"/>
      <c r="AOG8" s="33"/>
      <c r="AOH8" s="27"/>
      <c r="AOI8" s="33"/>
      <c r="AOJ8" s="28"/>
      <c r="AOK8" s="29">
        <v>0</v>
      </c>
      <c r="AOL8" s="36">
        <f t="shared" ref="AOL8:AOL16" si="416">AOK8/AOK$19*100</f>
        <v>0</v>
      </c>
      <c r="AOM8" s="26"/>
      <c r="AON8" s="33"/>
      <c r="AOO8" s="27"/>
      <c r="AOP8" s="33"/>
      <c r="AOQ8" s="28"/>
      <c r="AOR8" s="29">
        <v>0</v>
      </c>
      <c r="AOS8" s="36">
        <f t="shared" ref="AOS8:AOS16" si="417">AOR8/AOR$19*100</f>
        <v>0</v>
      </c>
      <c r="AOT8" s="26"/>
      <c r="AOU8" s="33"/>
      <c r="AOV8" s="27"/>
      <c r="AOW8" s="33"/>
      <c r="AOX8" s="28"/>
      <c r="AOY8" s="29">
        <v>0</v>
      </c>
      <c r="AOZ8" s="36">
        <f t="shared" ref="AOZ8:AOZ16" si="418">AOY8/AOY$19*100</f>
        <v>0</v>
      </c>
      <c r="APA8" s="26"/>
      <c r="APB8" s="33"/>
      <c r="APC8" s="27"/>
      <c r="APD8" s="33"/>
      <c r="APE8" s="28"/>
      <c r="APF8" s="29">
        <v>0</v>
      </c>
      <c r="APG8" s="36">
        <f t="shared" ref="APG8:APG16" si="419">APF8/APF$19*100</f>
        <v>0</v>
      </c>
      <c r="APH8" s="26"/>
      <c r="API8" s="33"/>
      <c r="APJ8" s="27"/>
      <c r="APK8" s="33"/>
      <c r="APL8" s="28"/>
      <c r="APM8" s="29">
        <v>0</v>
      </c>
      <c r="APN8" s="36">
        <f t="shared" ref="APN8:APN16" si="420">APM8/APM$19*100</f>
        <v>0</v>
      </c>
      <c r="APO8" s="26"/>
      <c r="APP8" s="33"/>
      <c r="APQ8" s="27"/>
      <c r="APR8" s="33"/>
      <c r="APS8" s="28"/>
      <c r="APT8" s="29">
        <v>0</v>
      </c>
      <c r="APU8" s="36">
        <f t="shared" ref="APU8:APU16" si="421">APT8/APT$19*100</f>
        <v>0</v>
      </c>
      <c r="APV8" s="26"/>
      <c r="APW8" s="33"/>
      <c r="APX8" s="27"/>
      <c r="APY8" s="33"/>
      <c r="APZ8" s="28"/>
      <c r="AQA8" s="29">
        <v>0</v>
      </c>
      <c r="AQB8" s="36">
        <f t="shared" ref="AQB8:AQB16" si="422">AQA8/AQA$19*100</f>
        <v>0</v>
      </c>
      <c r="AQC8" s="26"/>
      <c r="AQD8" s="33"/>
      <c r="AQE8" s="27"/>
      <c r="AQF8" s="33"/>
      <c r="AQG8" s="28"/>
      <c r="AQH8" s="29">
        <v>0</v>
      </c>
      <c r="AQI8" s="36">
        <f t="shared" ref="AQI8:AQI16" si="423">AQH8/AQH$19*100</f>
        <v>0</v>
      </c>
      <c r="AQJ8" s="26"/>
      <c r="AQK8" s="33"/>
      <c r="AQL8" s="27"/>
      <c r="AQM8" s="33"/>
      <c r="AQN8" s="28"/>
      <c r="AQO8" s="29">
        <v>0</v>
      </c>
      <c r="AQP8" s="36">
        <f t="shared" ref="AQP8:AQP16" si="424">AQO8/AQO$19*100</f>
        <v>0</v>
      </c>
      <c r="AQQ8" s="26"/>
      <c r="AQR8" s="33"/>
      <c r="AQS8" s="27"/>
      <c r="AQT8" s="33"/>
      <c r="AQU8" s="28"/>
      <c r="AQV8" s="29">
        <v>0</v>
      </c>
      <c r="AQW8" s="36">
        <f t="shared" ref="AQW8:AQW16" si="425">AQV8/AQV$19*100</f>
        <v>0</v>
      </c>
      <c r="AQX8" s="26"/>
      <c r="AQY8" s="33"/>
      <c r="AQZ8" s="27"/>
      <c r="ARA8" s="33"/>
      <c r="ARB8" s="28"/>
      <c r="ARC8" s="29">
        <v>0</v>
      </c>
      <c r="ARD8" s="36">
        <f t="shared" ref="ARD8:ARD16" si="426">ARC8/ARC$19*100</f>
        <v>0</v>
      </c>
      <c r="ARE8" s="26"/>
      <c r="ARF8" s="33"/>
      <c r="ARG8" s="27"/>
      <c r="ARH8" s="33"/>
      <c r="ARI8" s="28"/>
      <c r="ARJ8" s="29">
        <v>0</v>
      </c>
      <c r="ARK8" s="36">
        <f t="shared" ref="ARK8:ARK16" si="427">ARJ8/ARJ$19*100</f>
        <v>0</v>
      </c>
      <c r="ARL8" s="26"/>
      <c r="ARM8" s="33"/>
      <c r="ARN8" s="27"/>
      <c r="ARO8" s="33"/>
      <c r="ARP8" s="28"/>
      <c r="ARQ8" s="29">
        <v>0</v>
      </c>
      <c r="ARR8" s="36">
        <f t="shared" ref="ARR8:ARR16" si="428">ARQ8/ARQ$19*100</f>
        <v>0</v>
      </c>
      <c r="ARS8" s="26"/>
      <c r="ART8" s="33"/>
      <c r="ARU8" s="27"/>
      <c r="ARV8" s="33"/>
      <c r="ARW8" s="28"/>
      <c r="ARX8" s="29">
        <v>0</v>
      </c>
      <c r="ARY8" s="36">
        <f t="shared" ref="ARY8:ARY16" si="429">ARX8/ARX$19*100</f>
        <v>0</v>
      </c>
      <c r="ARZ8" s="26"/>
      <c r="ASA8" s="33"/>
      <c r="ASB8" s="27"/>
      <c r="ASC8" s="33"/>
      <c r="ASD8" s="28"/>
      <c r="ASE8" s="29">
        <v>0</v>
      </c>
      <c r="ASF8" s="36">
        <f t="shared" ref="ASF8:ASF16" si="430">ASE8/ASE$19*100</f>
        <v>0</v>
      </c>
      <c r="ASG8" s="26"/>
      <c r="ASH8" s="33"/>
      <c r="ASI8" s="27"/>
      <c r="ASJ8" s="33"/>
      <c r="ASK8" s="28"/>
      <c r="ASL8" s="29">
        <v>0</v>
      </c>
      <c r="ASM8" s="36">
        <f t="shared" ref="ASM8:ASM16" si="431">ASL8/ASL$19*100</f>
        <v>0</v>
      </c>
      <c r="ASN8" s="26"/>
      <c r="ASO8" s="33"/>
      <c r="ASP8" s="27"/>
      <c r="ASQ8" s="33"/>
      <c r="ASR8" s="28"/>
      <c r="ASS8" s="29">
        <v>0</v>
      </c>
      <c r="AST8" s="36">
        <f t="shared" ref="AST8:AST16" si="432">ASS8/ASS$19*100</f>
        <v>0</v>
      </c>
      <c r="ASU8" s="26"/>
      <c r="ASV8" s="33"/>
      <c r="ASW8" s="27"/>
      <c r="ASX8" s="33"/>
      <c r="ASY8" s="28"/>
      <c r="ASZ8" s="29">
        <v>0</v>
      </c>
      <c r="ATA8" s="36">
        <f t="shared" ref="ATA8:ATA16" si="433">ASZ8/ASZ$19*100</f>
        <v>0</v>
      </c>
      <c r="ATB8" s="26"/>
      <c r="ATC8" s="33"/>
      <c r="ATD8" s="27"/>
      <c r="ATE8" s="33"/>
      <c r="ATF8" s="28"/>
      <c r="ATG8" s="29">
        <v>0</v>
      </c>
      <c r="ATH8" s="36">
        <f t="shared" ref="ATH8:ATH16" si="434">ATG8/ATG$19*100</f>
        <v>0</v>
      </c>
      <c r="ATI8" s="26"/>
      <c r="ATJ8" s="33"/>
      <c r="ATK8" s="27"/>
      <c r="ATL8" s="33"/>
      <c r="ATM8" s="28"/>
      <c r="ATN8" s="29">
        <v>0</v>
      </c>
      <c r="ATO8" s="36">
        <f t="shared" ref="ATO8:ATO16" si="435">ATN8/ATN$19*100</f>
        <v>0</v>
      </c>
      <c r="ATP8" s="26"/>
      <c r="ATQ8" s="33"/>
      <c r="ATR8" s="27"/>
      <c r="ATS8" s="33"/>
      <c r="ATT8" s="28"/>
      <c r="ATU8" s="29">
        <v>0</v>
      </c>
      <c r="ATV8" s="36">
        <f t="shared" ref="ATV8:ATV16" si="436">ATU8/ATU$19*100</f>
        <v>0</v>
      </c>
      <c r="ATW8" s="26"/>
      <c r="ATX8" s="33"/>
      <c r="ATY8" s="27"/>
      <c r="ATZ8" s="33"/>
      <c r="AUA8" s="28"/>
      <c r="AUB8" s="29">
        <v>0</v>
      </c>
      <c r="AUC8" s="36">
        <f t="shared" ref="AUC8:AUC16" si="437">AUB8/AUB$19*100</f>
        <v>0</v>
      </c>
      <c r="AUD8" s="26"/>
      <c r="AUE8" s="33"/>
      <c r="AUF8" s="27"/>
      <c r="AUG8" s="33"/>
      <c r="AUH8" s="28"/>
      <c r="AUI8" s="29">
        <v>0</v>
      </c>
      <c r="AUJ8" s="36">
        <f t="shared" ref="AUJ8:AUJ16" si="438">AUI8/AUI$19*100</f>
        <v>0</v>
      </c>
      <c r="AUK8" s="26"/>
      <c r="AUL8" s="33"/>
      <c r="AUM8" s="27"/>
      <c r="AUN8" s="33"/>
      <c r="AUO8" s="28"/>
      <c r="AUP8" s="29">
        <v>0</v>
      </c>
      <c r="AUQ8" s="36">
        <f t="shared" ref="AUQ8:AUQ16" si="439">AUP8/AUP$19*100</f>
        <v>0</v>
      </c>
      <c r="AUR8" s="26"/>
      <c r="AUS8" s="33"/>
      <c r="AUT8" s="27"/>
      <c r="AUU8" s="33"/>
      <c r="AUV8" s="28"/>
      <c r="AUW8" s="29">
        <v>0</v>
      </c>
      <c r="AUX8" s="36">
        <f t="shared" ref="AUX8:AUX16" si="440">AUW8/AUW$19*100</f>
        <v>0</v>
      </c>
      <c r="AUY8" s="26"/>
      <c r="AUZ8" s="33"/>
      <c r="AVA8" s="27"/>
      <c r="AVB8" s="33"/>
      <c r="AVC8" s="28"/>
      <c r="AVD8" s="29">
        <v>0</v>
      </c>
      <c r="AVE8" s="36">
        <f t="shared" ref="AVE8:AVE16" si="441">AVD8/AVD$19*100</f>
        <v>0</v>
      </c>
      <c r="AVF8" s="26"/>
      <c r="AVG8" s="33"/>
      <c r="AVH8" s="27"/>
      <c r="AVI8" s="33"/>
      <c r="AVJ8" s="28"/>
      <c r="AVK8" s="29">
        <v>0</v>
      </c>
      <c r="AVL8" s="36">
        <f t="shared" ref="AVL8:AVL16" si="442">AVK8/AVK$19*100</f>
        <v>0</v>
      </c>
      <c r="AVM8" s="26"/>
      <c r="AVN8" s="33"/>
      <c r="AVO8" s="27"/>
      <c r="AVP8" s="33"/>
      <c r="AVQ8" s="28"/>
      <c r="AVR8" s="29">
        <v>0</v>
      </c>
      <c r="AVS8" s="36">
        <f t="shared" ref="AVS8:AVS16" si="443">AVR8/AVR$19*100</f>
        <v>0</v>
      </c>
      <c r="AVT8" s="26"/>
      <c r="AVU8" s="33"/>
      <c r="AVV8" s="27"/>
      <c r="AVW8" s="33"/>
      <c r="AVX8" s="28"/>
      <c r="AVY8" s="29">
        <v>0</v>
      </c>
      <c r="AVZ8" s="36">
        <f t="shared" ref="AVZ8:AVZ16" si="444">AVY8/AVY$19*100</f>
        <v>0</v>
      </c>
      <c r="AWA8" s="26"/>
      <c r="AWB8" s="33"/>
      <c r="AWC8" s="27"/>
      <c r="AWD8" s="33"/>
      <c r="AWE8" s="28"/>
      <c r="AWF8" s="29">
        <v>0</v>
      </c>
      <c r="AWG8" s="36">
        <f t="shared" ref="AWG8:AWG16" si="445">AWF8/AWF$19*100</f>
        <v>0</v>
      </c>
      <c r="AWH8" s="26"/>
      <c r="AWI8" s="33"/>
      <c r="AWJ8" s="27"/>
      <c r="AWK8" s="33"/>
      <c r="AWL8" s="28"/>
      <c r="AWM8" s="29">
        <v>0</v>
      </c>
      <c r="AWN8" s="36">
        <f t="shared" ref="AWN8:AWN16" si="446">AWM8/AWM$19*100</f>
        <v>0</v>
      </c>
      <c r="AWO8" s="26"/>
      <c r="AWP8" s="33"/>
      <c r="AWQ8" s="27"/>
      <c r="AWR8" s="33"/>
      <c r="AWS8" s="28"/>
      <c r="AWT8" s="29">
        <v>0</v>
      </c>
      <c r="AWU8" s="36">
        <f t="shared" ref="AWU8:AWU16" si="447">AWT8/AWT$19*100</f>
        <v>0</v>
      </c>
      <c r="AWV8" s="26"/>
      <c r="AWW8" s="33"/>
      <c r="AWX8" s="27"/>
      <c r="AWY8" s="33"/>
      <c r="AWZ8" s="28"/>
      <c r="AXA8" s="29">
        <v>0</v>
      </c>
      <c r="AXB8" s="36">
        <f t="shared" ref="AXB8:AXB16" si="448">AXA8/AXA$19*100</f>
        <v>0</v>
      </c>
      <c r="AXC8" s="26"/>
      <c r="AXD8" s="33"/>
      <c r="AXE8" s="27"/>
      <c r="AXF8" s="33"/>
      <c r="AXG8" s="28"/>
      <c r="AXH8" s="29">
        <v>0</v>
      </c>
      <c r="AXI8" s="36">
        <f t="shared" ref="AXI8:AXI16" si="449">AXH8/AXH$19*100</f>
        <v>0</v>
      </c>
      <c r="AXJ8" s="26"/>
      <c r="AXK8" s="33"/>
      <c r="AXL8" s="27"/>
      <c r="AXM8" s="33"/>
      <c r="AXN8" s="28"/>
      <c r="AXO8" s="29">
        <v>0</v>
      </c>
      <c r="AXP8" s="36">
        <f t="shared" ref="AXP8:AXP16" si="450">AXO8/AXO$19*100</f>
        <v>0</v>
      </c>
      <c r="AXQ8" s="26"/>
      <c r="AXR8" s="33"/>
      <c r="AXS8" s="27"/>
      <c r="AXT8" s="33"/>
      <c r="AXU8" s="28"/>
      <c r="AXV8" s="29">
        <v>0</v>
      </c>
      <c r="AXW8" s="36">
        <f t="shared" ref="AXW8:AXW16" si="451">AXV8/AXV$19*100</f>
        <v>0</v>
      </c>
      <c r="AXX8" s="26"/>
      <c r="AXY8" s="33"/>
      <c r="AXZ8" s="27"/>
      <c r="AYA8" s="33"/>
      <c r="AYB8" s="28"/>
      <c r="AYC8" s="29">
        <v>0</v>
      </c>
      <c r="AYD8" s="36">
        <f t="shared" ref="AYD8:AYD16" si="452">AYC8/AYC$19*100</f>
        <v>0</v>
      </c>
      <c r="AYE8" s="26"/>
      <c r="AYF8" s="33"/>
      <c r="AYG8" s="27"/>
      <c r="AYH8" s="33"/>
      <c r="AYI8" s="28"/>
      <c r="AYJ8" s="29">
        <v>0</v>
      </c>
      <c r="AYK8" s="36">
        <f t="shared" ref="AYK8:AYK16" si="453">AYJ8/AYJ$19*100</f>
        <v>0</v>
      </c>
      <c r="AYL8" s="26"/>
      <c r="AYM8" s="33"/>
      <c r="AYN8" s="27"/>
      <c r="AYO8" s="33"/>
      <c r="AYP8" s="28"/>
      <c r="AYQ8" s="29">
        <v>0</v>
      </c>
      <c r="AYR8" s="36">
        <f t="shared" ref="AYR8:AYR16" si="454">AYQ8/AYQ$19*100</f>
        <v>0</v>
      </c>
      <c r="AYS8" s="26"/>
      <c r="AYT8" s="33"/>
      <c r="AYU8" s="27"/>
      <c r="AYV8" s="33"/>
      <c r="AYW8" s="28"/>
      <c r="AYX8" s="29">
        <v>0</v>
      </c>
      <c r="AYY8" s="36">
        <f t="shared" ref="AYY8:AYY16" si="455">AYX8/AYX$19*100</f>
        <v>0</v>
      </c>
      <c r="AYZ8" s="26"/>
      <c r="AZA8" s="33"/>
      <c r="AZB8" s="27"/>
      <c r="AZC8" s="33"/>
      <c r="AZD8" s="28"/>
      <c r="AZE8" s="29">
        <v>0</v>
      </c>
      <c r="AZF8" s="36">
        <f t="shared" ref="AZF8:AZF16" si="456">AZE8/AZE$19*100</f>
        <v>0</v>
      </c>
      <c r="AZG8" s="26"/>
      <c r="AZH8" s="33"/>
      <c r="AZI8" s="27"/>
      <c r="AZJ8" s="33"/>
      <c r="AZK8" s="28"/>
      <c r="AZL8" s="29">
        <v>0</v>
      </c>
      <c r="AZM8" s="36">
        <f t="shared" ref="AZM8:AZM16" si="457">AZL8/AZL$19*100</f>
        <v>0</v>
      </c>
      <c r="AZN8" s="26"/>
      <c r="AZO8" s="33"/>
      <c r="AZP8" s="27"/>
      <c r="AZQ8" s="33"/>
      <c r="AZR8" s="28"/>
      <c r="AZS8" s="29">
        <v>0</v>
      </c>
      <c r="AZT8" s="36">
        <f t="shared" ref="AZT8:AZT16" si="458">AZS8/AZS$19*100</f>
        <v>0</v>
      </c>
      <c r="AZU8" s="26"/>
      <c r="AZV8" s="33"/>
      <c r="AZW8" s="27"/>
      <c r="AZX8" s="33"/>
      <c r="AZY8" s="28"/>
      <c r="AZZ8" s="29">
        <v>0</v>
      </c>
      <c r="BAA8" s="36">
        <f t="shared" ref="BAA8:BAA16" si="459">AZZ8/AZZ$19*100</f>
        <v>0</v>
      </c>
      <c r="BAB8" s="26"/>
      <c r="BAC8" s="33"/>
      <c r="BAD8" s="27"/>
      <c r="BAE8" s="33"/>
      <c r="BAF8" s="28"/>
      <c r="BAG8" s="29">
        <v>0</v>
      </c>
      <c r="BAH8" s="36">
        <f t="shared" ref="BAH8:BAH16" si="460">BAG8/BAG$19*100</f>
        <v>0</v>
      </c>
      <c r="BAI8" s="26"/>
      <c r="BAJ8" s="33"/>
      <c r="BAK8" s="27"/>
      <c r="BAL8" s="33"/>
      <c r="BAM8" s="28"/>
      <c r="BAN8" s="29">
        <v>0</v>
      </c>
      <c r="BAO8" s="36">
        <f t="shared" ref="BAO8:BAO16" si="461">BAN8/BAN$19*100</f>
        <v>0</v>
      </c>
      <c r="BAP8" s="26"/>
      <c r="BAQ8" s="33"/>
      <c r="BAR8" s="27"/>
      <c r="BAS8" s="33"/>
      <c r="BAT8" s="28"/>
      <c r="BAU8" s="29">
        <v>0</v>
      </c>
      <c r="BAV8" s="36">
        <f t="shared" ref="BAV8:BAV16" si="462">BAU8/BAU$19*100</f>
        <v>0</v>
      </c>
      <c r="BAW8" s="26"/>
      <c r="BAX8" s="33"/>
      <c r="BAY8" s="27"/>
      <c r="BAZ8" s="33"/>
      <c r="BBA8" s="28"/>
      <c r="BBB8" s="29">
        <v>0</v>
      </c>
      <c r="BBC8" s="36">
        <f t="shared" ref="BBC8:BBC16" si="463">BBB8/BBB$19*100</f>
        <v>0</v>
      </c>
      <c r="BBD8" s="26"/>
      <c r="BBE8" s="33"/>
      <c r="BBF8" s="27"/>
      <c r="BBG8" s="33"/>
      <c r="BBH8" s="28"/>
      <c r="BBI8" s="29">
        <v>0</v>
      </c>
      <c r="BBJ8" s="36">
        <f t="shared" ref="BBJ8:BBJ16" si="464">BBI8/BBI$19*100</f>
        <v>0</v>
      </c>
      <c r="BBK8" s="26"/>
      <c r="BBL8" s="33"/>
      <c r="BBM8" s="27"/>
      <c r="BBN8" s="33"/>
      <c r="BBO8" s="28"/>
      <c r="BBP8" s="29">
        <v>0</v>
      </c>
      <c r="BBQ8" s="36">
        <f t="shared" ref="BBQ8:BBQ16" si="465">BBP8/BBP$19*100</f>
        <v>0</v>
      </c>
      <c r="BBR8" s="26"/>
      <c r="BBS8" s="33"/>
      <c r="BBT8" s="27"/>
      <c r="BBU8" s="33"/>
      <c r="BBV8" s="28"/>
      <c r="BBW8" s="29">
        <v>0</v>
      </c>
      <c r="BBX8" s="36">
        <f t="shared" ref="BBX8:BBX16" si="466">BBW8/BBW$19*100</f>
        <v>0</v>
      </c>
      <c r="BBY8" s="26"/>
      <c r="BBZ8" s="33"/>
      <c r="BCA8" s="27"/>
      <c r="BCB8" s="33"/>
      <c r="BCC8" s="28"/>
      <c r="BCD8" s="29">
        <v>0</v>
      </c>
      <c r="BCE8" s="36">
        <f t="shared" ref="BCE8:BCE16" si="467">BCD8/BCD$19*100</f>
        <v>0</v>
      </c>
      <c r="BCF8" s="26"/>
      <c r="BCG8" s="33"/>
      <c r="BCH8" s="27"/>
      <c r="BCI8" s="33"/>
      <c r="BCJ8" s="28"/>
      <c r="BCK8" s="29">
        <v>0</v>
      </c>
      <c r="BCL8" s="36">
        <f t="shared" ref="BCL8:BCL16" si="468">BCK8/BCK$19*100</f>
        <v>0</v>
      </c>
      <c r="BCM8" s="26"/>
      <c r="BCN8" s="33"/>
      <c r="BCO8" s="27"/>
      <c r="BCP8" s="33"/>
      <c r="BCQ8" s="28"/>
      <c r="BCR8" s="29">
        <v>0</v>
      </c>
      <c r="BCS8" s="36">
        <f t="shared" ref="BCS8:BCS16" si="469">BCR8/BCR$19*100</f>
        <v>0</v>
      </c>
      <c r="BCT8" s="26"/>
      <c r="BCU8" s="33"/>
      <c r="BCV8" s="27"/>
      <c r="BCW8" s="33"/>
      <c r="BCX8" s="28"/>
      <c r="BCY8" s="29">
        <v>0</v>
      </c>
      <c r="BCZ8" s="36">
        <f t="shared" ref="BCZ8:BCZ16" si="470">BCY8/BCY$19*100</f>
        <v>0</v>
      </c>
      <c r="BDA8" s="26"/>
      <c r="BDB8" s="33"/>
      <c r="BDC8" s="27"/>
      <c r="BDD8" s="33"/>
      <c r="BDE8" s="28"/>
      <c r="BDF8" s="29">
        <v>0</v>
      </c>
      <c r="BDG8" s="36">
        <f t="shared" ref="BDG8:BDG16" si="471">BDF8/BDF$19*100</f>
        <v>0</v>
      </c>
      <c r="BDH8" s="26"/>
      <c r="BDI8" s="33"/>
      <c r="BDJ8" s="27"/>
      <c r="BDK8" s="33"/>
      <c r="BDL8" s="28"/>
      <c r="BDM8" s="29">
        <v>0</v>
      </c>
      <c r="BDN8" s="36">
        <f>BDM8/BDM$19*100</f>
        <v>0</v>
      </c>
      <c r="BDO8" s="26"/>
      <c r="BDP8" s="33"/>
      <c r="BDQ8" s="27"/>
      <c r="BDR8" s="33"/>
      <c r="BDS8" s="28"/>
      <c r="BDT8" s="29">
        <v>0</v>
      </c>
      <c r="BDU8" s="36">
        <f>BDT8/BDT$19*100</f>
        <v>0</v>
      </c>
      <c r="BDV8" s="26"/>
      <c r="BDW8" s="33"/>
      <c r="BDX8" s="27"/>
      <c r="BDY8" s="33"/>
      <c r="BDZ8" s="28"/>
      <c r="BEA8" s="29">
        <v>0</v>
      </c>
      <c r="BEB8" s="36">
        <f>BEA8/BEA$19*100</f>
        <v>0</v>
      </c>
      <c r="BEC8" s="26"/>
      <c r="BED8" s="33"/>
      <c r="BEE8" s="27"/>
      <c r="BEF8" s="33"/>
      <c r="BEG8" s="28"/>
      <c r="BEH8" s="29">
        <v>0</v>
      </c>
      <c r="BEI8" s="36">
        <f>BEH8/BEH$19*100</f>
        <v>0</v>
      </c>
      <c r="BEJ8" s="26"/>
      <c r="BEK8" s="33"/>
      <c r="BEL8" s="27"/>
      <c r="BEM8" s="33"/>
      <c r="BEN8" s="28"/>
      <c r="BEO8" s="29">
        <v>0</v>
      </c>
      <c r="BEP8" s="36">
        <f>BEO8/BEO$19*100</f>
        <v>0</v>
      </c>
      <c r="BEQ8" s="26"/>
      <c r="BER8" s="33"/>
      <c r="BES8" s="27"/>
      <c r="BET8" s="33"/>
      <c r="BEU8" s="28"/>
      <c r="BEV8" s="29">
        <v>0</v>
      </c>
      <c r="BEW8" s="36">
        <f>BEV8/BEV$19*100</f>
        <v>0</v>
      </c>
      <c r="BEX8" s="26"/>
      <c r="BEY8" s="33"/>
      <c r="BEZ8" s="27"/>
      <c r="BFA8" s="33"/>
      <c r="BFB8" s="28"/>
      <c r="BFC8" s="29">
        <v>0</v>
      </c>
      <c r="BFD8" s="36">
        <f>BFC8/BFC$19*100</f>
        <v>0</v>
      </c>
      <c r="BFE8" s="26"/>
      <c r="BFF8" s="33"/>
      <c r="BFG8" s="27"/>
      <c r="BFH8" s="33"/>
      <c r="BFI8" s="28"/>
      <c r="BFJ8" s="29">
        <v>0</v>
      </c>
      <c r="BFK8" s="36">
        <f>BFJ8/BFJ$19*100</f>
        <v>0</v>
      </c>
      <c r="BFL8" s="26"/>
      <c r="BFM8" s="33"/>
      <c r="BFN8" s="27"/>
      <c r="BFO8" s="33"/>
      <c r="BFP8" s="28"/>
      <c r="BFQ8" s="29">
        <v>0</v>
      </c>
      <c r="BFR8" s="36">
        <f>BFQ8/BFQ$19*100</f>
        <v>0</v>
      </c>
      <c r="BFS8" s="26"/>
      <c r="BFT8" s="33"/>
      <c r="BFU8" s="27"/>
      <c r="BFV8" s="33"/>
      <c r="BFW8" s="28"/>
      <c r="BFX8" s="29">
        <v>0</v>
      </c>
      <c r="BFY8" s="36">
        <f>BFX8/BFX$19*100</f>
        <v>0</v>
      </c>
      <c r="BFZ8" s="26"/>
      <c r="BGA8" s="33"/>
      <c r="BGB8" s="27"/>
      <c r="BGC8" s="33"/>
      <c r="BGD8" s="28"/>
      <c r="BGE8" s="29">
        <v>0</v>
      </c>
      <c r="BGF8" s="36">
        <f>BGE8/BGE$19*100</f>
        <v>0</v>
      </c>
      <c r="BGG8" s="26"/>
      <c r="BGH8" s="33"/>
      <c r="BGI8" s="27"/>
      <c r="BGJ8" s="33"/>
      <c r="BGK8" s="28"/>
      <c r="BGL8" s="29">
        <v>0</v>
      </c>
      <c r="BGM8" s="36">
        <f>BGL8/BGL$19*100</f>
        <v>0</v>
      </c>
      <c r="BGN8" s="26"/>
      <c r="BGO8" s="33"/>
      <c r="BGP8" s="27"/>
      <c r="BGQ8" s="33"/>
      <c r="BGR8" s="28"/>
      <c r="BGS8" s="29">
        <v>0</v>
      </c>
      <c r="BGT8" s="36">
        <f>BGS8/BGS$19*100</f>
        <v>0</v>
      </c>
      <c r="BGU8" s="26"/>
      <c r="BGV8" s="33"/>
      <c r="BGW8" s="27"/>
      <c r="BGX8" s="33"/>
      <c r="BGY8" s="28"/>
      <c r="BGZ8" s="29">
        <v>0</v>
      </c>
      <c r="BHA8" s="36">
        <f>BGZ8/BGZ$19*100</f>
        <v>0</v>
      </c>
      <c r="BHB8" s="26"/>
      <c r="BHC8" s="33"/>
      <c r="BHD8" s="27"/>
      <c r="BHE8" s="33"/>
      <c r="BHF8" s="28"/>
      <c r="BHG8" s="29">
        <v>0</v>
      </c>
      <c r="BHH8" s="36">
        <f>BHG8/BHG$19*100</f>
        <v>0</v>
      </c>
      <c r="BHI8" s="26"/>
      <c r="BHJ8" s="33"/>
      <c r="BHK8" s="27"/>
      <c r="BHL8" s="33"/>
      <c r="BHM8" s="28"/>
      <c r="BHN8" s="29">
        <v>0</v>
      </c>
      <c r="BHO8" s="36">
        <f>BHN8/BHN$19*100</f>
        <v>0</v>
      </c>
      <c r="BHP8" s="26"/>
      <c r="BHQ8" s="33"/>
      <c r="BHR8" s="27"/>
      <c r="BHS8" s="33"/>
      <c r="BHT8" s="28"/>
      <c r="BHU8" s="29">
        <v>0</v>
      </c>
      <c r="BHV8" s="36">
        <f>BHU8/BHU$19*100</f>
        <v>0</v>
      </c>
      <c r="BHW8" s="26"/>
      <c r="BHX8" s="33"/>
      <c r="BHY8" s="27"/>
      <c r="BHZ8" s="33"/>
      <c r="BIA8" s="28"/>
      <c r="BIB8" s="29">
        <v>0</v>
      </c>
      <c r="BIC8" s="36">
        <f>BIB8/BIB$19*100</f>
        <v>0</v>
      </c>
      <c r="BID8" s="26"/>
      <c r="BIE8" s="33"/>
      <c r="BIF8" s="27"/>
      <c r="BIG8" s="33"/>
      <c r="BIH8" s="28"/>
      <c r="BII8" s="29">
        <v>0</v>
      </c>
      <c r="BIJ8" s="36">
        <f>BII8/BII$19*100</f>
        <v>0</v>
      </c>
      <c r="BIK8" s="26"/>
      <c r="BIL8" s="33"/>
      <c r="BIM8" s="27"/>
      <c r="BIN8" s="33"/>
      <c r="BIO8" s="28"/>
      <c r="BIP8" s="29">
        <v>0</v>
      </c>
      <c r="BIQ8" s="36">
        <f>BIP8/BIP$19*100</f>
        <v>0</v>
      </c>
      <c r="BIR8" s="26"/>
      <c r="BIS8" s="33"/>
      <c r="BIT8" s="27"/>
      <c r="BIU8" s="33"/>
      <c r="BIV8" s="28"/>
      <c r="BIW8" s="29">
        <v>0</v>
      </c>
      <c r="BIX8" s="36">
        <f>BIW8/BIW$19*100</f>
        <v>0</v>
      </c>
      <c r="BIY8" s="26"/>
      <c r="BIZ8" s="33"/>
      <c r="BJA8" s="27"/>
      <c r="BJB8" s="33"/>
      <c r="BJC8" s="28"/>
      <c r="BJD8" s="29">
        <v>0</v>
      </c>
      <c r="BJE8" s="36">
        <f>BJD8/BJD$19*100</f>
        <v>0</v>
      </c>
      <c r="BJF8" s="26"/>
      <c r="BJG8" s="33"/>
      <c r="BJH8" s="27"/>
      <c r="BJI8" s="33"/>
      <c r="BJJ8" s="28"/>
      <c r="BJK8" s="29">
        <v>0</v>
      </c>
      <c r="BJL8" s="36">
        <f>BJK8/BJK$19*100</f>
        <v>0</v>
      </c>
      <c r="BJM8" s="26"/>
      <c r="BJN8" s="33"/>
      <c r="BJO8" s="27"/>
      <c r="BJP8" s="33"/>
      <c r="BJQ8" s="28"/>
      <c r="BJR8" s="29">
        <v>0</v>
      </c>
      <c r="BJS8" s="36">
        <f>BJR8/BJR$19*100</f>
        <v>0</v>
      </c>
      <c r="BJT8" s="26"/>
      <c r="BJU8" s="33"/>
      <c r="BJV8" s="27"/>
      <c r="BJW8" s="33"/>
      <c r="BJX8" s="28"/>
      <c r="BJY8" s="29">
        <v>0</v>
      </c>
      <c r="BJZ8" s="36">
        <f>BJY8/BJY$19*100</f>
        <v>0</v>
      </c>
      <c r="BKA8" s="26"/>
      <c r="BKB8" s="33"/>
      <c r="BKC8" s="27"/>
      <c r="BKD8" s="33"/>
      <c r="BKE8" s="28"/>
      <c r="BKF8" s="29">
        <v>0</v>
      </c>
      <c r="BKG8" s="36">
        <f>BKF8/BKF$19*100</f>
        <v>0</v>
      </c>
      <c r="BKH8" s="26"/>
      <c r="BKI8" s="33"/>
      <c r="BKJ8" s="27"/>
      <c r="BKK8" s="33"/>
      <c r="BKL8" s="28"/>
      <c r="BKM8" s="29">
        <v>0</v>
      </c>
      <c r="BKN8" s="36">
        <f>BKM8/BKM$19*100</f>
        <v>0</v>
      </c>
      <c r="BKO8" s="26"/>
      <c r="BKP8" s="33"/>
      <c r="BKQ8" s="27"/>
      <c r="BKR8" s="33"/>
      <c r="BKS8" s="28"/>
      <c r="BKT8" s="29">
        <v>0</v>
      </c>
      <c r="BKU8" s="36">
        <f>BKT8/BKT$19*100</f>
        <v>0</v>
      </c>
      <c r="BKV8" s="26"/>
      <c r="BKW8" s="33"/>
      <c r="BKX8" s="27"/>
      <c r="BKY8" s="33"/>
      <c r="BKZ8" s="28"/>
      <c r="BLA8" s="29">
        <v>0</v>
      </c>
      <c r="BLB8" s="36">
        <f>BLA8/BLA$19*100</f>
        <v>0</v>
      </c>
      <c r="BLC8" s="26"/>
      <c r="BLD8" s="33"/>
      <c r="BLE8" s="27"/>
      <c r="BLF8" s="33"/>
      <c r="BLG8" s="28"/>
      <c r="BLH8" s="29">
        <v>0</v>
      </c>
      <c r="BLI8" s="36">
        <f>BLH8/BLH$19*100</f>
        <v>0</v>
      </c>
      <c r="BLJ8" s="26"/>
      <c r="BLK8" s="33"/>
      <c r="BLL8" s="27"/>
      <c r="BLM8" s="33"/>
      <c r="BLN8" s="28"/>
      <c r="BLO8" s="29">
        <v>0</v>
      </c>
      <c r="BLP8" s="36">
        <f>BLO8/BLO$19*100</f>
        <v>0</v>
      </c>
      <c r="BLQ8" s="26"/>
      <c r="BLR8" s="33"/>
      <c r="BLS8" s="27"/>
      <c r="BLT8" s="33"/>
      <c r="BLU8" s="28"/>
      <c r="BLV8" s="29">
        <v>0</v>
      </c>
      <c r="BLW8" s="36">
        <f>BLV8/BLV$19*100</f>
        <v>0</v>
      </c>
      <c r="BLX8" s="26"/>
      <c r="BLY8" s="33"/>
      <c r="BLZ8" s="27"/>
      <c r="BMA8" s="33"/>
      <c r="BMB8" s="28"/>
      <c r="BMC8" s="29">
        <v>0</v>
      </c>
      <c r="BMD8" s="36">
        <f>BMC8/BMC$19*100</f>
        <v>0</v>
      </c>
      <c r="BME8" s="26"/>
      <c r="BMF8" s="33"/>
      <c r="BMG8" s="27"/>
      <c r="BMH8" s="33"/>
      <c r="BMI8" s="28"/>
      <c r="BMJ8" s="29">
        <v>0</v>
      </c>
      <c r="BMK8" s="36">
        <f>BMJ8/BMJ$19*100</f>
        <v>0</v>
      </c>
      <c r="BML8" s="26"/>
      <c r="BMM8" s="33"/>
      <c r="BMN8" s="27"/>
      <c r="BMO8" s="33"/>
      <c r="BMP8" s="28"/>
      <c r="BMQ8" s="29">
        <v>0</v>
      </c>
      <c r="BMR8" s="36">
        <f>BMQ8/BMQ$19*100</f>
        <v>0</v>
      </c>
      <c r="BMS8" s="26"/>
      <c r="BMT8" s="33"/>
      <c r="BMU8" s="27"/>
      <c r="BMV8" s="33"/>
      <c r="BMW8" s="28"/>
      <c r="BMX8" s="29">
        <v>0</v>
      </c>
      <c r="BMY8" s="36">
        <f>BMX8/BMX$19*100</f>
        <v>0</v>
      </c>
      <c r="BMZ8" s="26"/>
      <c r="BNA8" s="33"/>
      <c r="BNB8" s="27"/>
      <c r="BNC8" s="33"/>
      <c r="BND8" s="28"/>
      <c r="BNE8" s="29">
        <v>0</v>
      </c>
      <c r="BNF8" s="36">
        <f>BNE8/BNE$19*100</f>
        <v>0</v>
      </c>
      <c r="BNG8" s="26"/>
      <c r="BNH8" s="33"/>
      <c r="BNI8" s="27"/>
      <c r="BNJ8" s="33"/>
      <c r="BNK8" s="28"/>
      <c r="BNL8" s="29">
        <v>0</v>
      </c>
      <c r="BNM8" s="36">
        <f>BNL8/BNL$19*100</f>
        <v>0</v>
      </c>
      <c r="BNN8" s="26"/>
      <c r="BNO8" s="33"/>
      <c r="BNP8" s="27"/>
      <c r="BNQ8" s="33"/>
      <c r="BNR8" s="28"/>
      <c r="BNS8" s="29">
        <v>0</v>
      </c>
      <c r="BNT8" s="36">
        <f>BNS8/BNS$19*100</f>
        <v>0</v>
      </c>
      <c r="BNU8" s="26"/>
      <c r="BNV8" s="33"/>
      <c r="BNW8" s="27"/>
      <c r="BNX8" s="33"/>
      <c r="BNY8" s="28"/>
      <c r="BNZ8" s="29">
        <v>0</v>
      </c>
      <c r="BOA8" s="36">
        <f>BNZ8/BNZ$19*100</f>
        <v>0</v>
      </c>
      <c r="BOB8" s="26"/>
      <c r="BOC8" s="33"/>
      <c r="BOD8" s="27"/>
      <c r="BOE8" s="33"/>
      <c r="BOF8" s="28"/>
      <c r="BOG8" s="29">
        <v>0</v>
      </c>
      <c r="BOH8" s="36">
        <f>BOG8/BOG$19*100</f>
        <v>0</v>
      </c>
      <c r="BOI8" s="26"/>
      <c r="BOJ8" s="33"/>
      <c r="BOK8" s="27"/>
      <c r="BOL8" s="33"/>
      <c r="BOM8" s="28"/>
      <c r="BON8" s="29">
        <v>0</v>
      </c>
      <c r="BOO8" s="36">
        <f>BON8/BON$19*100</f>
        <v>0</v>
      </c>
      <c r="BOP8" s="26"/>
      <c r="BOQ8" s="33"/>
      <c r="BOR8" s="27"/>
      <c r="BOS8" s="33"/>
      <c r="BOT8" s="28"/>
      <c r="BOU8" s="29">
        <v>0</v>
      </c>
      <c r="BOV8" s="36">
        <f>BOU8/BOU$19*100</f>
        <v>0</v>
      </c>
      <c r="BOW8" s="26"/>
      <c r="BOX8" s="33"/>
      <c r="BOY8" s="27"/>
      <c r="BOZ8" s="33"/>
      <c r="BPA8" s="28"/>
      <c r="BPB8" s="29">
        <v>0</v>
      </c>
      <c r="BPC8" s="36">
        <f>BPB8/BPB$19*100</f>
        <v>0</v>
      </c>
      <c r="BPD8" s="26"/>
      <c r="BPE8" s="33"/>
      <c r="BPF8" s="27"/>
      <c r="BPG8" s="33"/>
      <c r="BPH8" s="28"/>
      <c r="BPI8" s="29">
        <v>0</v>
      </c>
      <c r="BPJ8" s="36">
        <f>BPI8/BPI$19*100</f>
        <v>0</v>
      </c>
      <c r="BPK8" s="26"/>
      <c r="BPL8" s="33"/>
      <c r="BPM8" s="27"/>
      <c r="BPN8" s="33"/>
      <c r="BPO8" s="28"/>
      <c r="BPP8" s="29">
        <v>0</v>
      </c>
      <c r="BPQ8" s="36">
        <f>BPP8/BPP$19*100</f>
        <v>0</v>
      </c>
      <c r="BPR8" s="26"/>
      <c r="BPS8" s="33"/>
      <c r="BPT8" s="27"/>
      <c r="BPU8" s="33"/>
      <c r="BPV8" s="28"/>
      <c r="BPW8" s="29">
        <v>0</v>
      </c>
      <c r="BPX8" s="36">
        <f>BPW8/BPW$19*100</f>
        <v>0</v>
      </c>
      <c r="BPY8" s="26"/>
      <c r="BPZ8" s="33"/>
      <c r="BQA8" s="27"/>
      <c r="BQB8" s="33"/>
      <c r="BQC8" s="28"/>
      <c r="BQD8" s="29">
        <v>0</v>
      </c>
      <c r="BQE8" s="36">
        <f>BQD8/BQD$19*100</f>
        <v>0</v>
      </c>
      <c r="BQF8" s="26"/>
      <c r="BQG8" s="33"/>
      <c r="BQH8" s="27"/>
      <c r="BQI8" s="33"/>
      <c r="BQJ8" s="28"/>
      <c r="BQK8" s="29">
        <v>0</v>
      </c>
      <c r="BQL8" s="36">
        <f>BQK8/BQK$19*100</f>
        <v>0</v>
      </c>
      <c r="BQM8" s="26"/>
      <c r="BQN8" s="33"/>
      <c r="BQO8" s="27"/>
      <c r="BQP8" s="33"/>
      <c r="BQQ8" s="28"/>
      <c r="BQR8" s="29">
        <v>0</v>
      </c>
      <c r="BQS8" s="36">
        <f>BQR8/BQR$19*100</f>
        <v>0</v>
      </c>
      <c r="BQT8" s="26"/>
      <c r="BQU8" s="33"/>
      <c r="BQV8" s="27"/>
      <c r="BQW8" s="33"/>
      <c r="BQX8" s="28"/>
      <c r="BQY8" s="29">
        <v>0</v>
      </c>
      <c r="BQZ8" s="36">
        <f>BQY8/BQY$19*100</f>
        <v>0</v>
      </c>
      <c r="BRA8" s="26"/>
      <c r="BRB8" s="33"/>
      <c r="BRC8" s="27"/>
      <c r="BRD8" s="33"/>
      <c r="BRE8" s="28"/>
      <c r="BRF8" s="29">
        <v>0</v>
      </c>
      <c r="BRG8" s="36">
        <f>BRF8/BRF$19*100</f>
        <v>0</v>
      </c>
      <c r="BRH8" s="26"/>
      <c r="BRI8" s="33"/>
      <c r="BRJ8" s="27"/>
      <c r="BRK8" s="33"/>
      <c r="BRL8" s="28"/>
      <c r="BRM8" s="29">
        <v>0</v>
      </c>
      <c r="BRN8" s="36">
        <f>BRM8/BRM$19*100</f>
        <v>0</v>
      </c>
      <c r="BRO8" s="26"/>
      <c r="BRP8" s="33"/>
      <c r="BRQ8" s="27"/>
      <c r="BRR8" s="33"/>
      <c r="BRS8" s="28"/>
      <c r="BRT8" s="29">
        <v>0</v>
      </c>
      <c r="BRU8" s="36">
        <f>BRT8/BRT$19*100</f>
        <v>0</v>
      </c>
      <c r="BRV8" s="26"/>
      <c r="BRW8" s="33"/>
      <c r="BRX8" s="27"/>
      <c r="BRY8" s="33"/>
      <c r="BRZ8" s="28"/>
      <c r="BSA8" s="29">
        <v>0</v>
      </c>
      <c r="BSB8" s="36">
        <f>BSA8/BSA$19*100</f>
        <v>0</v>
      </c>
      <c r="BSC8" s="26"/>
      <c r="BSD8" s="33"/>
      <c r="BSE8" s="27"/>
      <c r="BSF8" s="33"/>
      <c r="BSG8" s="28"/>
      <c r="BSH8" s="29">
        <v>0</v>
      </c>
      <c r="BSI8" s="36">
        <f>BSH8/BSH$19*100</f>
        <v>0</v>
      </c>
      <c r="BSJ8" s="26"/>
      <c r="BSK8" s="33"/>
      <c r="BSL8" s="27"/>
      <c r="BSM8" s="33"/>
      <c r="BSN8" s="28"/>
      <c r="BSO8" s="29">
        <v>0</v>
      </c>
      <c r="BSP8" s="36">
        <f>BSO8/BSO$19*100</f>
        <v>0</v>
      </c>
      <c r="BSQ8" s="26"/>
      <c r="BSR8" s="33"/>
      <c r="BSS8" s="27"/>
      <c r="BST8" s="33"/>
      <c r="BSU8" s="28"/>
      <c r="BSV8" s="29">
        <v>0</v>
      </c>
      <c r="BSW8" s="36">
        <f>BSV8/BSV$19*100</f>
        <v>0</v>
      </c>
      <c r="BSX8" s="26"/>
      <c r="BSY8" s="33"/>
      <c r="BSZ8" s="27"/>
      <c r="BTA8" s="33"/>
      <c r="BTB8" s="28"/>
      <c r="BTC8" s="29">
        <v>0</v>
      </c>
      <c r="BTD8" s="36">
        <f>BTC8/BTC$19*100</f>
        <v>0</v>
      </c>
      <c r="BTE8" s="26"/>
      <c r="BTF8" s="33"/>
      <c r="BTG8" s="27"/>
      <c r="BTH8" s="33"/>
      <c r="BTI8" s="28"/>
      <c r="BTJ8" s="29">
        <v>0</v>
      </c>
      <c r="BTK8" s="36">
        <f>BTJ8/BTJ$19*100</f>
        <v>0</v>
      </c>
      <c r="BTL8" s="26"/>
      <c r="BTM8" s="33"/>
      <c r="BTN8" s="27"/>
      <c r="BTO8" s="33"/>
      <c r="BTP8" s="28"/>
      <c r="BTQ8" s="29">
        <v>0</v>
      </c>
      <c r="BTR8" s="36">
        <f>BTQ8/BTQ$19*100</f>
        <v>0</v>
      </c>
      <c r="BTS8" s="26"/>
      <c r="BTT8" s="33"/>
      <c r="BTU8" s="27"/>
      <c r="BTV8" s="33"/>
      <c r="BTW8" s="28"/>
      <c r="BTX8" s="29">
        <v>0</v>
      </c>
      <c r="BTY8" s="36">
        <f>BTX8/BTX$19*100</f>
        <v>0</v>
      </c>
      <c r="BTZ8" s="26"/>
      <c r="BUA8" s="33"/>
      <c r="BUB8" s="27"/>
      <c r="BUC8" s="33"/>
      <c r="BUD8" s="28"/>
      <c r="BUE8" s="29">
        <v>0</v>
      </c>
      <c r="BUF8" s="36">
        <f>BUE8/BUE$19*100</f>
        <v>0</v>
      </c>
      <c r="BUG8" s="26"/>
      <c r="BUH8" s="33"/>
      <c r="BUI8" s="27"/>
      <c r="BUJ8" s="33"/>
      <c r="BUK8" s="28"/>
      <c r="BUL8" s="29">
        <v>0</v>
      </c>
      <c r="BUM8" s="36">
        <f>BUL8/BUL$19*100</f>
        <v>0</v>
      </c>
      <c r="BUN8" s="26"/>
      <c r="BUO8" s="33"/>
      <c r="BUP8" s="27"/>
      <c r="BUQ8" s="33"/>
      <c r="BUR8" s="28"/>
      <c r="BUS8" s="29">
        <v>0</v>
      </c>
      <c r="BUT8" s="36">
        <f>BUS8/BUS$19*100</f>
        <v>0</v>
      </c>
      <c r="BUU8" s="26"/>
      <c r="BUV8" s="33"/>
      <c r="BUW8" s="27"/>
      <c r="BUX8" s="33"/>
      <c r="BUY8" s="28"/>
      <c r="BUZ8" s="29">
        <v>0</v>
      </c>
      <c r="BVA8" s="36">
        <f>BUZ8/BUZ$19*100</f>
        <v>0</v>
      </c>
      <c r="BVB8" s="26"/>
      <c r="BVC8" s="33"/>
      <c r="BVD8" s="27"/>
      <c r="BVE8" s="33"/>
      <c r="BVF8" s="28"/>
      <c r="BVG8" s="29">
        <v>0</v>
      </c>
      <c r="BVH8" s="36">
        <f>BVG8/BVG$19*100</f>
        <v>0</v>
      </c>
      <c r="BVI8" s="26"/>
      <c r="BVJ8" s="33"/>
      <c r="BVK8" s="27"/>
      <c r="BVL8" s="33"/>
      <c r="BVM8" s="28"/>
      <c r="BVN8" s="29">
        <v>0</v>
      </c>
      <c r="BVO8" s="36">
        <f>BVN8/BVN$19*100</f>
        <v>0</v>
      </c>
      <c r="BVP8" s="26"/>
      <c r="BVQ8" s="33"/>
      <c r="BVR8" s="27"/>
      <c r="BVS8" s="33"/>
      <c r="BVT8" s="28"/>
      <c r="BVU8" s="29">
        <v>0</v>
      </c>
      <c r="BVV8" s="36">
        <f>BVU8/BVU$19*100</f>
        <v>0</v>
      </c>
      <c r="BVW8" s="26"/>
      <c r="BVX8" s="33"/>
      <c r="BVY8" s="27"/>
      <c r="BVZ8" s="33"/>
      <c r="BWA8" s="28"/>
      <c r="BWB8" s="29">
        <v>0</v>
      </c>
      <c r="BWC8" s="36">
        <f>BWB8/BWB$19*100</f>
        <v>0</v>
      </c>
      <c r="BWD8" s="26"/>
      <c r="BWE8" s="33"/>
      <c r="BWF8" s="27"/>
      <c r="BWG8" s="33"/>
      <c r="BWH8" s="28"/>
      <c r="BWI8" s="29">
        <v>0</v>
      </c>
      <c r="BWJ8" s="36">
        <f>BWI8/BWI$19*100</f>
        <v>0</v>
      </c>
      <c r="BWK8" s="26"/>
      <c r="BWL8" s="33"/>
      <c r="BWM8" s="27"/>
      <c r="BWN8" s="33"/>
      <c r="BWO8" s="28"/>
      <c r="BWP8" s="29">
        <v>0</v>
      </c>
      <c r="BWQ8" s="36">
        <f>BWP8/BWP$19*100</f>
        <v>0</v>
      </c>
      <c r="BWR8" s="26"/>
      <c r="BWS8" s="33"/>
      <c r="BWT8" s="27"/>
      <c r="BWU8" s="33"/>
      <c r="BWV8" s="28"/>
      <c r="BWW8" s="29">
        <v>0</v>
      </c>
      <c r="BWX8" s="36">
        <f>BWW8/BWW$19*100</f>
        <v>0</v>
      </c>
      <c r="BWY8" s="26"/>
      <c r="BWZ8" s="33"/>
      <c r="BXA8" s="27"/>
      <c r="BXB8" s="33"/>
      <c r="BXC8" s="28"/>
      <c r="BXD8" s="29">
        <v>0</v>
      </c>
      <c r="BXE8" s="36">
        <f>BXD8/BXD$19*100</f>
        <v>0</v>
      </c>
      <c r="BXF8" s="26"/>
      <c r="BXG8" s="33"/>
      <c r="BXH8" s="27"/>
      <c r="BXI8" s="33"/>
      <c r="BXJ8" s="28"/>
      <c r="BXK8" s="29">
        <v>0</v>
      </c>
      <c r="BXL8" s="36">
        <f>BXK8/BXK$19*100</f>
        <v>0</v>
      </c>
      <c r="BXM8" s="26"/>
      <c r="BXN8" s="33"/>
      <c r="BXO8" s="27"/>
      <c r="BXP8" s="33"/>
      <c r="BXQ8" s="28"/>
      <c r="BXR8" s="29">
        <v>0</v>
      </c>
      <c r="BXS8" s="36">
        <f>BXR8/BXR$19*100</f>
        <v>0</v>
      </c>
      <c r="BXT8" s="26"/>
      <c r="BXU8" s="33"/>
      <c r="BXV8" s="27"/>
      <c r="BXW8" s="33"/>
      <c r="BXX8" s="28"/>
      <c r="BXY8" s="29">
        <v>0</v>
      </c>
      <c r="BXZ8" s="36">
        <f>BXY8/BXY$19*100</f>
        <v>0</v>
      </c>
      <c r="BYA8" s="26"/>
      <c r="BYB8" s="33"/>
      <c r="BYC8" s="27"/>
      <c r="BYD8" s="33"/>
      <c r="BYE8" s="28"/>
      <c r="BYF8" s="29">
        <v>0</v>
      </c>
      <c r="BYG8" s="36">
        <f>BYF8/BYF$19*100</f>
        <v>0</v>
      </c>
      <c r="BYH8" s="26"/>
      <c r="BYI8" s="33"/>
      <c r="BYJ8" s="27"/>
      <c r="BYK8" s="33"/>
      <c r="BYL8" s="28"/>
      <c r="BYM8" s="29">
        <v>0</v>
      </c>
      <c r="BYN8" s="36">
        <f>BYM8/BYM$19*100</f>
        <v>0</v>
      </c>
      <c r="BYO8" s="26"/>
      <c r="BYP8" s="33"/>
      <c r="BYQ8" s="27"/>
      <c r="BYR8" s="33"/>
      <c r="BYS8" s="28"/>
      <c r="BYT8" s="29">
        <v>0</v>
      </c>
      <c r="BYU8" s="36">
        <f>BYT8/BYT$19*100</f>
        <v>0</v>
      </c>
      <c r="BYV8" s="26"/>
      <c r="BYW8" s="33"/>
      <c r="BYX8" s="27"/>
      <c r="BYY8" s="33"/>
      <c r="BYZ8" s="28"/>
      <c r="BZA8" s="29">
        <v>0</v>
      </c>
      <c r="BZB8" s="36">
        <f>BZA8/BZA$19*100</f>
        <v>0</v>
      </c>
      <c r="BZC8" s="26"/>
      <c r="BZD8" s="33"/>
      <c r="BZE8" s="27"/>
      <c r="BZF8" s="33"/>
      <c r="BZG8" s="28"/>
      <c r="BZH8" s="29">
        <v>0</v>
      </c>
      <c r="BZI8" s="36">
        <f>BZH8/BZH$19*100</f>
        <v>0</v>
      </c>
      <c r="BZJ8" s="26"/>
      <c r="BZK8" s="33"/>
      <c r="BZL8" s="27"/>
      <c r="BZM8" s="33"/>
      <c r="BZN8" s="28"/>
      <c r="BZO8" s="29">
        <v>0</v>
      </c>
      <c r="BZP8" s="36">
        <f>BZO8/BZO$19*100</f>
        <v>0</v>
      </c>
      <c r="BZQ8" s="26"/>
      <c r="BZR8" s="33"/>
      <c r="BZS8" s="27"/>
      <c r="BZT8" s="33"/>
      <c r="BZU8" s="28"/>
      <c r="BZV8" s="29">
        <v>0</v>
      </c>
      <c r="BZW8" s="36">
        <f>BZV8/BZV$19*100</f>
        <v>0</v>
      </c>
      <c r="BZX8" s="26"/>
      <c r="BZY8" s="33"/>
      <c r="BZZ8" s="27"/>
      <c r="CAA8" s="33"/>
      <c r="CAB8" s="28"/>
      <c r="CAC8" s="29">
        <v>0</v>
      </c>
      <c r="CAD8" s="36">
        <f>CAC8/CAC$19*100</f>
        <v>0</v>
      </c>
      <c r="CAE8" s="26"/>
      <c r="CAF8" s="33"/>
      <c r="CAG8" s="27"/>
      <c r="CAH8" s="33"/>
      <c r="CAI8" s="28"/>
      <c r="CAJ8" s="29">
        <v>0</v>
      </c>
      <c r="CAK8" s="36">
        <f>CAJ8/CAJ$19*100</f>
        <v>0</v>
      </c>
      <c r="CAL8" s="26"/>
      <c r="CAM8" s="33"/>
      <c r="CAN8" s="27"/>
      <c r="CAO8" s="33"/>
      <c r="CAP8" s="28"/>
      <c r="CAQ8" s="29">
        <v>0</v>
      </c>
      <c r="CAR8" s="36">
        <f>CAQ8/CAQ$19*100</f>
        <v>0</v>
      </c>
      <c r="CAS8" s="26"/>
      <c r="CAT8" s="33"/>
      <c r="CAU8" s="27"/>
      <c r="CAV8" s="33"/>
      <c r="CAW8" s="28"/>
      <c r="CAX8" s="29">
        <v>0</v>
      </c>
      <c r="CAY8" s="36">
        <f>CAX8/CAX$19*100</f>
        <v>0</v>
      </c>
      <c r="CAZ8" s="26"/>
      <c r="CBA8" s="33"/>
      <c r="CBB8" s="27"/>
      <c r="CBC8" s="33"/>
      <c r="CBD8" s="28"/>
      <c r="CBE8" s="29">
        <v>0</v>
      </c>
      <c r="CBF8" s="36">
        <f>CBE8/CBE$19*100</f>
        <v>0</v>
      </c>
      <c r="CBG8" s="26"/>
      <c r="CBH8" s="33"/>
      <c r="CBI8" s="27"/>
      <c r="CBJ8" s="33"/>
      <c r="CBK8" s="28"/>
      <c r="CBL8" s="29">
        <v>0</v>
      </c>
      <c r="CBM8" s="36">
        <f>CBL8/CBL$19*100</f>
        <v>0</v>
      </c>
      <c r="CBN8" s="26"/>
      <c r="CBO8" s="33"/>
      <c r="CBP8" s="27"/>
      <c r="CBQ8" s="33"/>
      <c r="CBR8" s="28"/>
      <c r="CBS8" s="29">
        <v>0</v>
      </c>
      <c r="CBT8" s="36">
        <f>CBS8/CBS$19*100</f>
        <v>0</v>
      </c>
      <c r="CBU8" s="26"/>
      <c r="CBV8" s="33"/>
      <c r="CBW8" s="27"/>
      <c r="CBX8" s="33"/>
      <c r="CBY8" s="28"/>
      <c r="CBZ8" s="29">
        <v>0</v>
      </c>
      <c r="CCA8" s="36">
        <f>CBZ8/CBZ$19*100</f>
        <v>0</v>
      </c>
      <c r="CCB8" s="26"/>
      <c r="CCC8" s="33"/>
      <c r="CCD8" s="27"/>
      <c r="CCE8" s="33"/>
      <c r="CCF8" s="28"/>
      <c r="CCG8" s="29">
        <v>0</v>
      </c>
      <c r="CCH8" s="36">
        <f>CCG8/CCG$19*100</f>
        <v>0</v>
      </c>
      <c r="CCI8" s="26"/>
      <c r="CCJ8" s="33"/>
      <c r="CCK8" s="27"/>
      <c r="CCL8" s="33"/>
      <c r="CCM8" s="28"/>
      <c r="CCN8" s="29">
        <v>0</v>
      </c>
      <c r="CCO8" s="36">
        <f>CCN8/CCN$19*100</f>
        <v>0</v>
      </c>
      <c r="CCP8" s="26"/>
      <c r="CCQ8" s="33"/>
      <c r="CCR8" s="27"/>
      <c r="CCS8" s="33"/>
      <c r="CCT8" s="28"/>
      <c r="CCU8" s="29">
        <v>0</v>
      </c>
      <c r="CCV8" s="36">
        <f>CCU8/CCU$19*100</f>
        <v>0</v>
      </c>
      <c r="CCW8" s="26"/>
      <c r="CCX8" s="33"/>
      <c r="CCY8" s="27"/>
      <c r="CCZ8" s="33"/>
      <c r="CDA8" s="28"/>
      <c r="CDB8" s="29">
        <v>0</v>
      </c>
      <c r="CDC8" s="36">
        <f>CDB8/CDB$19*100</f>
        <v>0</v>
      </c>
      <c r="CDD8" s="26"/>
      <c r="CDE8" s="33"/>
      <c r="CDF8" s="27"/>
      <c r="CDG8" s="33"/>
      <c r="CDH8" s="28"/>
      <c r="CDI8" s="29">
        <v>0</v>
      </c>
      <c r="CDJ8" s="36">
        <f>CDI8/CDI$19*100</f>
        <v>0</v>
      </c>
      <c r="CDK8" s="26"/>
      <c r="CDL8" s="33"/>
      <c r="CDM8" s="27"/>
      <c r="CDN8" s="33"/>
      <c r="CDO8" s="28"/>
      <c r="CDP8" s="29">
        <v>0</v>
      </c>
      <c r="CDQ8" s="36">
        <f>CDP8/CDP$19*100</f>
        <v>0</v>
      </c>
      <c r="CDR8" s="26"/>
      <c r="CDS8" s="33"/>
      <c r="CDT8" s="27"/>
      <c r="CDU8" s="33"/>
      <c r="CDV8" s="28"/>
      <c r="CDW8" s="29">
        <v>0</v>
      </c>
      <c r="CDX8" s="36">
        <f>CDW8/CDW$19*100</f>
        <v>0</v>
      </c>
      <c r="CDY8" s="26"/>
      <c r="CDZ8" s="33"/>
      <c r="CEA8" s="27"/>
      <c r="CEB8" s="33"/>
      <c r="CEC8" s="28"/>
      <c r="CED8" s="29">
        <v>0</v>
      </c>
      <c r="CEE8" s="36">
        <f>CED8/CED$19*100</f>
        <v>0</v>
      </c>
      <c r="CEF8" s="26"/>
      <c r="CEG8" s="33"/>
      <c r="CEH8" s="27"/>
      <c r="CEI8" s="33"/>
      <c r="CEJ8" s="28"/>
      <c r="CEK8" s="29">
        <v>0</v>
      </c>
      <c r="CEL8" s="36">
        <f>CEK8/CEK$19*100</f>
        <v>0</v>
      </c>
      <c r="CEM8" s="26"/>
      <c r="CEN8" s="33"/>
      <c r="CEO8" s="27"/>
      <c r="CEP8" s="33"/>
      <c r="CEQ8" s="28"/>
      <c r="CER8" s="29">
        <v>0</v>
      </c>
      <c r="CES8" s="36">
        <f>CER8/CER$19*100</f>
        <v>0</v>
      </c>
      <c r="CET8" s="26"/>
      <c r="CEU8" s="33"/>
      <c r="CEV8" s="27"/>
      <c r="CEW8" s="33"/>
      <c r="CEX8" s="28"/>
      <c r="CEY8" s="29">
        <v>0</v>
      </c>
      <c r="CEZ8" s="36">
        <f>CEY8/CEY$19*100</f>
        <v>0</v>
      </c>
      <c r="CFA8" s="26"/>
      <c r="CFB8" s="33"/>
      <c r="CFC8" s="27"/>
      <c r="CFD8" s="33"/>
      <c r="CFE8" s="28"/>
      <c r="CFF8" s="29">
        <v>0</v>
      </c>
      <c r="CFG8" s="36">
        <f>CFF8/CFF$19*100</f>
        <v>0</v>
      </c>
      <c r="CFH8" s="26"/>
      <c r="CFI8" s="33"/>
      <c r="CFJ8" s="27"/>
      <c r="CFK8" s="33"/>
      <c r="CFL8" s="28"/>
      <c r="CFM8" s="29">
        <v>0</v>
      </c>
      <c r="CFN8" s="36">
        <f>CFM8/CFM$19*100</f>
        <v>0</v>
      </c>
      <c r="CFO8" s="26"/>
      <c r="CFP8" s="33"/>
      <c r="CFQ8" s="27"/>
      <c r="CFR8" s="33"/>
      <c r="CFS8" s="28"/>
      <c r="CFT8" s="29">
        <v>0</v>
      </c>
      <c r="CFU8" s="36">
        <f>CFT8/CFT$19*100</f>
        <v>0</v>
      </c>
      <c r="CFV8" s="26"/>
      <c r="CFW8" s="33"/>
      <c r="CFX8" s="27"/>
      <c r="CFY8" s="33"/>
      <c r="CFZ8" s="28"/>
      <c r="CGA8" s="29">
        <v>0</v>
      </c>
      <c r="CGB8" s="36">
        <f>CGA8/CGA$19*100</f>
        <v>0</v>
      </c>
      <c r="CGC8" s="26"/>
      <c r="CGD8" s="33"/>
      <c r="CGE8" s="27"/>
      <c r="CGF8" s="33"/>
      <c r="CGG8" s="28"/>
      <c r="CGH8" s="29">
        <v>0</v>
      </c>
      <c r="CGI8" s="36">
        <f>CGH8/CGH$19*100</f>
        <v>0</v>
      </c>
      <c r="CGJ8" s="26"/>
      <c r="CGK8" s="33"/>
      <c r="CGL8" s="27"/>
      <c r="CGM8" s="33"/>
      <c r="CGN8" s="28"/>
      <c r="CGO8" s="29">
        <v>0</v>
      </c>
      <c r="CGP8" s="36">
        <f>CGO8/CGO$19*100</f>
        <v>0</v>
      </c>
      <c r="CGQ8" s="26"/>
      <c r="CGR8" s="33"/>
      <c r="CGS8" s="27"/>
      <c r="CGT8" s="33"/>
      <c r="CGU8" s="28"/>
      <c r="CGV8" s="29">
        <v>0</v>
      </c>
      <c r="CGW8" s="36">
        <f>CGV8/CGV$19*100</f>
        <v>0</v>
      </c>
      <c r="CGX8" s="26"/>
      <c r="CGY8" s="33"/>
      <c r="CGZ8" s="27"/>
      <c r="CHA8" s="33"/>
      <c r="CHB8" s="28"/>
      <c r="CHC8" s="29">
        <v>0</v>
      </c>
      <c r="CHD8" s="36">
        <f>CHC8/CHC$19*100</f>
        <v>0</v>
      </c>
      <c r="CHE8" s="26"/>
      <c r="CHF8" s="33"/>
      <c r="CHG8" s="27"/>
      <c r="CHH8" s="33"/>
      <c r="CHI8" s="28"/>
      <c r="CHJ8" s="29">
        <v>0</v>
      </c>
      <c r="CHK8" s="36">
        <f>CHJ8/CHJ$19*100</f>
        <v>0</v>
      </c>
      <c r="CHL8" s="26"/>
      <c r="CHM8" s="33"/>
      <c r="CHN8" s="27"/>
      <c r="CHO8" s="33"/>
      <c r="CHP8" s="28"/>
      <c r="CHQ8" s="29">
        <v>0</v>
      </c>
      <c r="CHR8" s="36">
        <f>CHQ8/CHQ$19*100</f>
        <v>0</v>
      </c>
      <c r="CHS8" s="26"/>
      <c r="CHT8" s="33"/>
      <c r="CHU8" s="27"/>
      <c r="CHV8" s="33"/>
      <c r="CHW8" s="28"/>
      <c r="CHX8" s="29">
        <v>0</v>
      </c>
      <c r="CHY8" s="36">
        <f>CHX8/CHX$19*100</f>
        <v>0</v>
      </c>
      <c r="CHZ8" s="26"/>
      <c r="CIA8" s="33"/>
      <c r="CIB8" s="27"/>
      <c r="CIC8" s="33"/>
      <c r="CID8" s="28"/>
      <c r="CIE8" s="29">
        <v>0</v>
      </c>
      <c r="CIF8" s="36">
        <f>CIE8/CIE$19*100</f>
        <v>0</v>
      </c>
      <c r="CIG8" s="26"/>
      <c r="CIH8" s="33"/>
      <c r="CII8" s="27"/>
      <c r="CIJ8" s="33"/>
      <c r="CIK8" s="28"/>
      <c r="CIL8" s="29">
        <v>0</v>
      </c>
      <c r="CIM8" s="36">
        <f>CIL8/CIL$19*100</f>
        <v>0</v>
      </c>
      <c r="CIN8" s="26"/>
      <c r="CIO8" s="33"/>
      <c r="CIP8" s="27"/>
      <c r="CIQ8" s="33"/>
      <c r="CIR8" s="28"/>
      <c r="CIS8" s="29">
        <v>0</v>
      </c>
      <c r="CIT8" s="36">
        <f>CIS8/CIS$19*100</f>
        <v>0</v>
      </c>
      <c r="CIU8" s="26"/>
      <c r="CIV8" s="33"/>
      <c r="CIW8" s="27"/>
      <c r="CIX8" s="33"/>
      <c r="CIY8" s="28"/>
      <c r="CIZ8" s="29">
        <v>0</v>
      </c>
      <c r="CJA8" s="36">
        <f>CIZ8/CIZ$19*100</f>
        <v>0</v>
      </c>
      <c r="CJB8" s="26"/>
      <c r="CJC8" s="33"/>
      <c r="CJD8" s="27"/>
      <c r="CJE8" s="33"/>
      <c r="CJF8" s="28"/>
      <c r="CJG8" s="29">
        <v>0</v>
      </c>
      <c r="CJH8" s="36">
        <f>CJG8/CJG$19*100</f>
        <v>0</v>
      </c>
      <c r="CJI8" s="26">
        <v>0</v>
      </c>
      <c r="CJJ8" s="33">
        <f>CJI8/CJI$19*100</f>
        <v>0</v>
      </c>
      <c r="CJK8" s="27">
        <v>0</v>
      </c>
      <c r="CJL8" s="33">
        <f>CJK8/CJK$19*100</f>
        <v>0</v>
      </c>
      <c r="CJM8" s="28"/>
      <c r="CJN8" s="29">
        <v>0</v>
      </c>
      <c r="CJO8" s="36">
        <f>CJN8/CJN$19*100</f>
        <v>0</v>
      </c>
      <c r="CJP8" s="30"/>
      <c r="CJQ8" s="31"/>
      <c r="CJR8" s="18"/>
      <c r="CJS8" s="31"/>
      <c r="CJT8" s="32"/>
      <c r="CJU8" s="29">
        <v>0</v>
      </c>
      <c r="CJV8" s="36">
        <f>CJU8/CJU$19*100</f>
        <v>0</v>
      </c>
      <c r="CJW8" s="26">
        <v>0</v>
      </c>
      <c r="CJX8" s="33">
        <f>CJW8/CJW$19*100</f>
        <v>0</v>
      </c>
      <c r="CJY8" s="27">
        <v>0</v>
      </c>
      <c r="CJZ8" s="33">
        <f>CJY8/CJY$19*100</f>
        <v>0</v>
      </c>
      <c r="CKA8" s="32">
        <v>0</v>
      </c>
      <c r="CKB8" s="29">
        <v>0</v>
      </c>
      <c r="CKC8" s="36">
        <f>CKB8/CKB$19*100</f>
        <v>0</v>
      </c>
      <c r="CKD8" s="26">
        <v>0</v>
      </c>
      <c r="CKE8" s="33">
        <f>CKD8/CKD$19*100</f>
        <v>0</v>
      </c>
      <c r="CKF8" s="27">
        <v>0</v>
      </c>
      <c r="CKG8" s="33">
        <f>CKF8/CKF$19*100</f>
        <v>0</v>
      </c>
      <c r="CKH8" s="28">
        <v>0</v>
      </c>
      <c r="CKI8" s="29">
        <v>0</v>
      </c>
      <c r="CKJ8" s="36">
        <f>CKI8/CKI$19*100</f>
        <v>0</v>
      </c>
      <c r="CKK8" s="26">
        <v>0</v>
      </c>
      <c r="CKL8" s="33">
        <f>CKK8/CKK$19*100</f>
        <v>0</v>
      </c>
      <c r="CKM8" s="27">
        <v>0</v>
      </c>
      <c r="CKN8" s="33">
        <f>CKM8/CKM$19*100</f>
        <v>0</v>
      </c>
      <c r="CKO8" s="32">
        <v>0</v>
      </c>
      <c r="CKP8" s="29">
        <v>0</v>
      </c>
      <c r="CKQ8" s="36">
        <f>CKP8/CKP$19*100</f>
        <v>0</v>
      </c>
      <c r="CKR8" s="26">
        <v>0</v>
      </c>
      <c r="CKS8" s="33">
        <f>CKR8/CKR$19*100</f>
        <v>0</v>
      </c>
      <c r="CKT8" s="27">
        <v>0</v>
      </c>
      <c r="CKU8" s="33">
        <f>CKT8/CKT$19*100</f>
        <v>0</v>
      </c>
      <c r="CKV8" s="32">
        <v>0</v>
      </c>
      <c r="CKW8" s="29">
        <v>0</v>
      </c>
      <c r="CKX8" s="36">
        <f>CKW8/CKW$19*100</f>
        <v>0</v>
      </c>
      <c r="CKY8" s="26">
        <v>0</v>
      </c>
      <c r="CKZ8" s="33">
        <f>CKY8/CKY$19*100</f>
        <v>0</v>
      </c>
      <c r="CLA8" s="27">
        <v>0</v>
      </c>
      <c r="CLB8" s="33">
        <f>CLA8/CLA$19*100</f>
        <v>0</v>
      </c>
      <c r="CLC8" s="32">
        <v>0</v>
      </c>
      <c r="CLD8" s="29">
        <v>0</v>
      </c>
      <c r="CLE8" s="34">
        <f>CLD8/CLD$19*100</f>
        <v>0</v>
      </c>
      <c r="CLF8" s="26">
        <v>0</v>
      </c>
      <c r="CLG8" s="33">
        <f>CLF8/CLF$19*100</f>
        <v>0</v>
      </c>
      <c r="CLH8" s="27">
        <v>0</v>
      </c>
      <c r="CLI8" s="33">
        <f>CLH8/CLH$19*100</f>
        <v>0</v>
      </c>
      <c r="CLJ8" s="32">
        <v>0</v>
      </c>
      <c r="CLK8" s="29">
        <v>0</v>
      </c>
      <c r="CLL8" s="34">
        <f>CLK8/CLK$19*100</f>
        <v>0</v>
      </c>
      <c r="CLM8" s="26">
        <v>0</v>
      </c>
      <c r="CLN8" s="33">
        <f>CLM8/CLM$19*100</f>
        <v>0</v>
      </c>
      <c r="CLO8" s="27">
        <v>0</v>
      </c>
      <c r="CLP8" s="33">
        <f>CLO8/CLO$19*100</f>
        <v>0</v>
      </c>
      <c r="CLQ8" s="32">
        <v>0</v>
      </c>
      <c r="CLR8" s="29">
        <v>0</v>
      </c>
      <c r="CLS8" s="34">
        <f>CLR8/CLR$19*100</f>
        <v>0</v>
      </c>
      <c r="CLT8" s="26">
        <v>0</v>
      </c>
      <c r="CLU8" s="33">
        <f>CLT8/CLT$19*100</f>
        <v>0</v>
      </c>
      <c r="CLV8" s="27">
        <v>0</v>
      </c>
      <c r="CLW8" s="33">
        <f>CLV8/CLV$19*100</f>
        <v>0</v>
      </c>
      <c r="CLX8" s="28">
        <v>0</v>
      </c>
      <c r="CLY8" s="35">
        <v>0</v>
      </c>
      <c r="CLZ8" s="34">
        <f>CLY8/CLY$19*100</f>
        <v>0</v>
      </c>
      <c r="CMA8" s="26">
        <v>0</v>
      </c>
      <c r="CMB8" s="33">
        <f>CMA8/CMA$19*100</f>
        <v>0</v>
      </c>
      <c r="CMC8" s="27">
        <v>0</v>
      </c>
      <c r="CMD8" s="33">
        <f>CMC8/CMC$19*100</f>
        <v>0</v>
      </c>
      <c r="CME8" s="28">
        <v>0</v>
      </c>
      <c r="CMF8" s="96">
        <f>CMA8+CMC8+CME18</f>
        <v>0</v>
      </c>
      <c r="CMG8" s="36">
        <f>CMF8/CMF$19*100</f>
        <v>0</v>
      </c>
      <c r="CMH8" s="30"/>
      <c r="CMI8" s="31"/>
      <c r="CMJ8" s="18"/>
      <c r="CMK8" s="31"/>
      <c r="CML8" s="32"/>
      <c r="CMM8" s="35">
        <v>0</v>
      </c>
      <c r="CMN8" s="36">
        <f>CMM8/CMM$19*100</f>
        <v>0</v>
      </c>
      <c r="CMO8" s="30"/>
      <c r="CMP8" s="31"/>
      <c r="CMQ8" s="18"/>
      <c r="CMR8" s="31"/>
      <c r="CMS8" s="32"/>
      <c r="CMT8" s="35">
        <v>0</v>
      </c>
      <c r="CMU8" s="36">
        <f>CMT8/CMT$19*100</f>
        <v>0</v>
      </c>
      <c r="CMV8" s="30"/>
      <c r="CMW8" s="31"/>
      <c r="CMX8" s="18"/>
      <c r="CMY8" s="31"/>
      <c r="CMZ8" s="32"/>
      <c r="CNA8" s="35">
        <v>0</v>
      </c>
      <c r="CNB8" s="36">
        <f>CNA8/CNA$19*100</f>
        <v>0</v>
      </c>
      <c r="CNC8" s="30"/>
      <c r="CND8" s="31"/>
      <c r="CNE8" s="18"/>
      <c r="CNF8" s="31"/>
      <c r="CNG8" s="32"/>
      <c r="CNH8" s="35">
        <v>0</v>
      </c>
      <c r="CNI8" s="36">
        <f>CNH8/CNH$19*100</f>
        <v>0</v>
      </c>
      <c r="CNJ8" s="30"/>
      <c r="CNK8" s="31"/>
      <c r="CNL8" s="18"/>
      <c r="CNM8" s="31"/>
      <c r="CNN8" s="32"/>
      <c r="CNO8" s="35">
        <v>0</v>
      </c>
      <c r="CNP8" s="36">
        <f>CNO8/CNO$19*100</f>
        <v>0</v>
      </c>
      <c r="CNQ8" s="26">
        <v>0</v>
      </c>
      <c r="CNR8" s="33">
        <f>CNQ8/CNQ$19*100</f>
        <v>0</v>
      </c>
      <c r="CNS8" s="27">
        <v>0</v>
      </c>
      <c r="CNT8" s="33">
        <f>CNS8/CNS$19*100</f>
        <v>0</v>
      </c>
      <c r="CNU8" s="27">
        <v>0</v>
      </c>
      <c r="CNV8" s="35">
        <v>0</v>
      </c>
      <c r="CNW8" s="36">
        <f>CNV8/CNV$19*100</f>
        <v>0</v>
      </c>
      <c r="CNX8" s="30"/>
      <c r="CNY8" s="31"/>
      <c r="CNZ8" s="18"/>
      <c r="COA8" s="31"/>
      <c r="COB8" s="32"/>
      <c r="COC8" s="35">
        <v>0</v>
      </c>
      <c r="COD8" s="34">
        <f>COC8/COC$19*100</f>
        <v>0</v>
      </c>
      <c r="COE8" s="26">
        <v>0</v>
      </c>
      <c r="COF8" s="33">
        <f>COE8/COE$19*100</f>
        <v>0</v>
      </c>
      <c r="COG8" s="27">
        <v>0</v>
      </c>
      <c r="COH8" s="33">
        <f>COG8/COG$19*100</f>
        <v>0</v>
      </c>
      <c r="COI8" s="37">
        <v>0</v>
      </c>
      <c r="COJ8" s="37">
        <v>0</v>
      </c>
      <c r="COK8" s="36">
        <f>COJ8/COJ$19*100</f>
        <v>0</v>
      </c>
      <c r="COL8" s="30"/>
      <c r="COM8" s="31"/>
      <c r="CON8" s="18"/>
      <c r="COO8" s="31"/>
      <c r="COP8" s="32"/>
      <c r="COQ8" s="37">
        <v>0</v>
      </c>
      <c r="COR8" s="34">
        <f>COQ8/COQ$19*100</f>
        <v>0</v>
      </c>
      <c r="COS8" s="26">
        <v>0</v>
      </c>
      <c r="COT8" s="33">
        <f>COS8/COS$19*100</f>
        <v>0</v>
      </c>
      <c r="COU8" s="27">
        <v>0</v>
      </c>
      <c r="COV8" s="33">
        <f>COU8/COU$19*100</f>
        <v>0</v>
      </c>
      <c r="COW8" s="37">
        <v>0</v>
      </c>
      <c r="COX8" s="37">
        <v>0</v>
      </c>
      <c r="COY8" s="34">
        <f>COX8/COX$19*100</f>
        <v>0</v>
      </c>
      <c r="COZ8" s="26">
        <v>0</v>
      </c>
      <c r="CPA8" s="33">
        <f>COZ8/COZ$19*100</f>
        <v>0</v>
      </c>
      <c r="CPB8" s="27">
        <v>0</v>
      </c>
      <c r="CPC8" s="33">
        <f>CPB8/CPB$19*100</f>
        <v>0</v>
      </c>
      <c r="CPD8" s="37">
        <v>0</v>
      </c>
      <c r="CPE8" s="38">
        <v>0</v>
      </c>
      <c r="CPF8" s="36">
        <f>CPE8/CPE$19*100</f>
        <v>0</v>
      </c>
      <c r="CPG8" s="30"/>
      <c r="CPH8" s="31"/>
      <c r="CPI8" s="18"/>
      <c r="CPJ8" s="31"/>
      <c r="CPK8" s="32"/>
      <c r="CPL8" s="37">
        <v>0</v>
      </c>
      <c r="CPM8" s="36">
        <f>CPL8/CPL$19*100</f>
        <v>0</v>
      </c>
      <c r="CPN8" s="30"/>
      <c r="CPO8" s="31"/>
      <c r="CPP8" s="18"/>
      <c r="CPQ8" s="31"/>
      <c r="CPR8" s="32"/>
      <c r="CPS8" s="37">
        <v>0</v>
      </c>
      <c r="CPT8" s="36">
        <f>CPS8/CPS$19*100</f>
        <v>0</v>
      </c>
      <c r="CPU8" s="30"/>
      <c r="CPV8" s="31"/>
      <c r="CPW8" s="18"/>
      <c r="CPX8" s="31"/>
      <c r="CPY8" s="32"/>
      <c r="CPZ8" s="37">
        <v>0</v>
      </c>
      <c r="CQA8" s="36">
        <f>CPZ8/CPZ$19*100</f>
        <v>0</v>
      </c>
    </row>
    <row r="9" spans="1:2916">
      <c r="A9" s="25" t="s">
        <v>1</v>
      </c>
      <c r="B9" s="24">
        <v>2559161</v>
      </c>
      <c r="C9" s="33">
        <f t="shared" ref="C9:C16" si="472">B9/B$19*100</f>
        <v>9.8951187268014369</v>
      </c>
      <c r="D9" s="24">
        <v>2381294</v>
      </c>
      <c r="E9" s="33">
        <f t="shared" ref="E9:E16" si="473">D9/D$19*100</f>
        <v>9.1642349101080693</v>
      </c>
      <c r="F9" s="132">
        <f>B9+D9</f>
        <v>4940455</v>
      </c>
      <c r="G9" s="33">
        <f t="shared" ref="G9" si="474">F9/F$19*100</f>
        <v>9.5288184433315788</v>
      </c>
      <c r="H9" s="185"/>
      <c r="I9" s="178"/>
      <c r="K9" s="178"/>
      <c r="L9" s="179"/>
      <c r="M9" s="180">
        <v>7</v>
      </c>
      <c r="N9" s="181">
        <f t="shared" ref="N9:N15" si="475">M9/M$19*100</f>
        <v>3.2002925981804049E-2</v>
      </c>
      <c r="O9" s="185"/>
      <c r="P9" s="178"/>
      <c r="R9" s="178"/>
      <c r="S9" s="179"/>
      <c r="T9" s="180">
        <v>5</v>
      </c>
      <c r="U9" s="181">
        <f t="shared" ref="U9:U15" si="476">T9/T$19*100</f>
        <v>2.4253007372914241E-2</v>
      </c>
      <c r="V9" s="26"/>
      <c r="W9" s="178"/>
      <c r="Y9" s="178"/>
      <c r="Z9" s="179"/>
      <c r="AA9" s="180">
        <v>5</v>
      </c>
      <c r="AB9" s="181">
        <f t="shared" ref="AB9:AB15" si="477">AA9/AA$19*100</f>
        <v>2.4567610062893083E-2</v>
      </c>
      <c r="AC9" s="26"/>
      <c r="AD9" s="178"/>
      <c r="AE9" s="182"/>
      <c r="AF9" s="178"/>
      <c r="AG9" s="179"/>
      <c r="AH9" s="183">
        <v>4</v>
      </c>
      <c r="AI9" s="181">
        <f t="shared" si="267"/>
        <v>2.1328783192918841E-2</v>
      </c>
      <c r="AJ9" s="26"/>
      <c r="AK9" s="178"/>
      <c r="AL9" s="182"/>
      <c r="AM9" s="178"/>
      <c r="AN9" s="179"/>
      <c r="AO9" s="183">
        <v>4</v>
      </c>
      <c r="AP9" s="181">
        <f t="shared" si="268"/>
        <v>2.1761601653881725E-2</v>
      </c>
      <c r="AQ9" s="26"/>
      <c r="AR9" s="178"/>
      <c r="AS9" s="182"/>
      <c r="AT9" s="178"/>
      <c r="AU9" s="179"/>
      <c r="AV9" s="180">
        <v>4</v>
      </c>
      <c r="AW9" s="181">
        <f t="shared" si="269"/>
        <v>2.4110910186859555E-2</v>
      </c>
      <c r="AX9" s="26"/>
      <c r="AY9" s="178"/>
      <c r="AZ9" s="182"/>
      <c r="BA9" s="178"/>
      <c r="BB9" s="179"/>
      <c r="BC9" s="184">
        <v>2</v>
      </c>
      <c r="BD9" s="181">
        <f t="shared" si="270"/>
        <v>1.4386419220256078E-2</v>
      </c>
      <c r="BE9" s="26"/>
      <c r="BF9" s="178"/>
      <c r="BG9" s="182"/>
      <c r="BH9" s="178"/>
      <c r="BI9" s="179"/>
      <c r="BJ9" s="184">
        <v>2</v>
      </c>
      <c r="BK9" s="181">
        <f t="shared" si="271"/>
        <v>1.6975046681378374E-2</v>
      </c>
      <c r="BL9" s="26"/>
      <c r="BM9" s="178"/>
      <c r="BN9" s="182"/>
      <c r="BO9" s="178"/>
      <c r="BP9" s="179"/>
      <c r="BQ9" s="184">
        <v>2</v>
      </c>
      <c r="BR9" s="181">
        <f t="shared" si="272"/>
        <v>1.7420085358418255E-2</v>
      </c>
      <c r="BS9" s="26"/>
      <c r="BT9" s="33"/>
      <c r="BU9" s="27"/>
      <c r="BV9" s="33"/>
      <c r="BW9" s="28"/>
      <c r="BX9" s="29">
        <v>2</v>
      </c>
      <c r="BY9" s="36">
        <f t="shared" si="273"/>
        <v>2.0253164556962026E-2</v>
      </c>
      <c r="BZ9" s="26"/>
      <c r="CA9" s="33"/>
      <c r="CB9" s="27"/>
      <c r="CC9" s="33"/>
      <c r="CD9" s="28"/>
      <c r="CE9" s="29">
        <v>1</v>
      </c>
      <c r="CF9" s="36">
        <f t="shared" si="274"/>
        <v>1.1655011655011656E-2</v>
      </c>
      <c r="CG9" s="26"/>
      <c r="CH9" s="33"/>
      <c r="CI9" s="27"/>
      <c r="CJ9" s="33"/>
      <c r="CK9" s="28"/>
      <c r="CL9" s="29">
        <v>1</v>
      </c>
      <c r="CM9" s="36">
        <f t="shared" si="275"/>
        <v>1.2848515996402417E-2</v>
      </c>
      <c r="CN9" s="26"/>
      <c r="CO9" s="33"/>
      <c r="CP9" s="27"/>
      <c r="CQ9" s="33"/>
      <c r="CR9" s="28"/>
      <c r="CS9" s="29">
        <v>1</v>
      </c>
      <c r="CT9" s="36">
        <f t="shared" si="276"/>
        <v>1.3730605519703419E-2</v>
      </c>
      <c r="CU9" s="26"/>
      <c r="CV9" s="33"/>
      <c r="CW9" s="27"/>
      <c r="CX9" s="33"/>
      <c r="CY9" s="28"/>
      <c r="CZ9" s="29">
        <v>1</v>
      </c>
      <c r="DA9" s="36">
        <f t="shared" si="277"/>
        <v>1.4261266400456359E-2</v>
      </c>
      <c r="DB9" s="26"/>
      <c r="DC9" s="33"/>
      <c r="DD9" s="27"/>
      <c r="DE9" s="33"/>
      <c r="DF9" s="28"/>
      <c r="DG9" s="29">
        <v>0</v>
      </c>
      <c r="DH9" s="36">
        <f t="shared" si="278"/>
        <v>0</v>
      </c>
      <c r="DI9" s="26"/>
      <c r="DJ9" s="33"/>
      <c r="DK9" s="27"/>
      <c r="DL9" s="33"/>
      <c r="DM9" s="28"/>
      <c r="DN9" s="29">
        <v>0</v>
      </c>
      <c r="DO9" s="36">
        <f t="shared" si="279"/>
        <v>0</v>
      </c>
      <c r="DP9" s="26"/>
      <c r="DQ9" s="33"/>
      <c r="DR9" s="27"/>
      <c r="DS9" s="33"/>
      <c r="DT9" s="28"/>
      <c r="DU9" s="29">
        <v>0</v>
      </c>
      <c r="DV9" s="36">
        <f t="shared" si="280"/>
        <v>0</v>
      </c>
      <c r="DW9" s="26"/>
      <c r="DX9" s="33"/>
      <c r="DY9" s="27"/>
      <c r="DZ9" s="33"/>
      <c r="EA9" s="28"/>
      <c r="EB9" s="29">
        <v>0</v>
      </c>
      <c r="EC9" s="36">
        <f t="shared" si="281"/>
        <v>0</v>
      </c>
      <c r="ED9" s="26"/>
      <c r="EE9" s="33"/>
      <c r="EF9" s="27"/>
      <c r="EG9" s="33"/>
      <c r="EH9" s="28"/>
      <c r="EI9" s="29">
        <v>0</v>
      </c>
      <c r="EJ9" s="36">
        <f t="shared" si="282"/>
        <v>0</v>
      </c>
      <c r="EK9" s="26"/>
      <c r="EL9" s="33"/>
      <c r="EM9" s="27"/>
      <c r="EN9" s="33"/>
      <c r="EO9" s="28"/>
      <c r="EP9" s="29">
        <v>0</v>
      </c>
      <c r="EQ9" s="36">
        <f t="shared" si="283"/>
        <v>0</v>
      </c>
      <c r="ER9" s="26"/>
      <c r="ES9" s="33"/>
      <c r="ET9" s="27"/>
      <c r="EU9" s="33"/>
      <c r="EV9" s="28"/>
      <c r="EW9" s="29">
        <v>0</v>
      </c>
      <c r="EX9" s="36">
        <f t="shared" si="284"/>
        <v>0</v>
      </c>
      <c r="EY9" s="26"/>
      <c r="EZ9" s="33"/>
      <c r="FA9" s="27"/>
      <c r="FB9" s="33"/>
      <c r="FC9" s="28"/>
      <c r="FD9" s="29">
        <v>0</v>
      </c>
      <c r="FE9" s="36">
        <f t="shared" si="285"/>
        <v>0</v>
      </c>
      <c r="FF9" s="26"/>
      <c r="FG9" s="33"/>
      <c r="FH9" s="27"/>
      <c r="FI9" s="33"/>
      <c r="FJ9" s="28"/>
      <c r="FK9" s="29">
        <v>0</v>
      </c>
      <c r="FL9" s="36">
        <f t="shared" si="286"/>
        <v>0</v>
      </c>
      <c r="FM9" s="26"/>
      <c r="FN9" s="33"/>
      <c r="FO9" s="27"/>
      <c r="FP9" s="33"/>
      <c r="FQ9" s="28"/>
      <c r="FR9" s="29">
        <v>0</v>
      </c>
      <c r="FS9" s="36">
        <f t="shared" si="287"/>
        <v>0</v>
      </c>
      <c r="FT9" s="26"/>
      <c r="FU9" s="33"/>
      <c r="FV9" s="27"/>
      <c r="FW9" s="33"/>
      <c r="FX9" s="28"/>
      <c r="FY9" s="29">
        <v>0</v>
      </c>
      <c r="FZ9" s="36">
        <f t="shared" si="288"/>
        <v>0</v>
      </c>
      <c r="GA9" s="26"/>
      <c r="GB9" s="33"/>
      <c r="GC9" s="27"/>
      <c r="GD9" s="33"/>
      <c r="GE9" s="28"/>
      <c r="GF9" s="29">
        <v>0</v>
      </c>
      <c r="GG9" s="36">
        <f t="shared" si="289"/>
        <v>0</v>
      </c>
      <c r="GH9" s="26"/>
      <c r="GI9" s="33"/>
      <c r="GJ9" s="27"/>
      <c r="GK9" s="33"/>
      <c r="GL9" s="28"/>
      <c r="GM9" s="29">
        <v>0</v>
      </c>
      <c r="GN9" s="36">
        <f t="shared" si="290"/>
        <v>0</v>
      </c>
      <c r="GO9" s="26"/>
      <c r="GP9" s="33"/>
      <c r="GQ9" s="27"/>
      <c r="GR9" s="33"/>
      <c r="GS9" s="28"/>
      <c r="GT9" s="29">
        <v>0</v>
      </c>
      <c r="GU9" s="36">
        <f t="shared" si="291"/>
        <v>0</v>
      </c>
      <c r="GV9" s="159"/>
      <c r="GW9" s="160"/>
      <c r="GX9" s="161"/>
      <c r="GY9" s="160"/>
      <c r="GZ9" s="162"/>
      <c r="HA9" s="2">
        <v>0</v>
      </c>
      <c r="HB9" s="36">
        <f t="shared" si="292"/>
        <v>0</v>
      </c>
      <c r="HC9" s="159"/>
      <c r="HD9" s="160"/>
      <c r="HE9" s="161"/>
      <c r="HF9" s="160"/>
      <c r="HG9" s="162"/>
      <c r="HH9" s="2">
        <v>0</v>
      </c>
      <c r="HI9" s="36">
        <f t="shared" si="293"/>
        <v>0</v>
      </c>
      <c r="HJ9" s="159"/>
      <c r="HK9" s="160"/>
      <c r="HL9" s="161"/>
      <c r="HM9" s="160"/>
      <c r="HN9" s="162"/>
      <c r="HO9" s="2">
        <v>0</v>
      </c>
      <c r="HP9" s="36">
        <f t="shared" si="294"/>
        <v>0</v>
      </c>
      <c r="HQ9" s="159"/>
      <c r="HR9" s="160"/>
      <c r="HS9" s="161"/>
      <c r="HT9" s="160"/>
      <c r="HU9" s="162"/>
      <c r="HV9" s="2">
        <v>0</v>
      </c>
      <c r="HW9" s="36">
        <f t="shared" si="295"/>
        <v>0</v>
      </c>
      <c r="HX9" s="159"/>
      <c r="HY9" s="160"/>
      <c r="HZ9" s="161"/>
      <c r="IA9" s="160"/>
      <c r="IB9" s="162"/>
      <c r="IC9" s="2">
        <v>0</v>
      </c>
      <c r="ID9" s="36">
        <f t="shared" si="296"/>
        <v>0</v>
      </c>
      <c r="IE9" s="159"/>
      <c r="IF9" s="160"/>
      <c r="IG9" s="161"/>
      <c r="IH9" s="160"/>
      <c r="II9" s="162"/>
      <c r="IJ9" s="2">
        <v>0</v>
      </c>
      <c r="IK9" s="36">
        <f t="shared" si="297"/>
        <v>0</v>
      </c>
      <c r="IL9" s="159"/>
      <c r="IM9" s="160"/>
      <c r="IN9" s="161"/>
      <c r="IO9" s="160"/>
      <c r="IP9" s="162"/>
      <c r="IQ9" s="2">
        <v>0</v>
      </c>
      <c r="IR9" s="36">
        <f t="shared" si="298"/>
        <v>0</v>
      </c>
      <c r="IS9" s="159"/>
      <c r="IT9" s="160"/>
      <c r="IU9" s="161"/>
      <c r="IV9" s="160"/>
      <c r="IW9" s="162"/>
      <c r="IX9" s="2">
        <v>0</v>
      </c>
      <c r="IY9" s="36">
        <f t="shared" si="299"/>
        <v>0</v>
      </c>
      <c r="IZ9" s="159"/>
      <c r="JA9" s="160"/>
      <c r="JB9" s="161"/>
      <c r="JC9" s="160"/>
      <c r="JD9" s="162"/>
      <c r="JE9" s="2">
        <v>0</v>
      </c>
      <c r="JF9" s="36">
        <f t="shared" si="300"/>
        <v>0</v>
      </c>
      <c r="JG9" s="159"/>
      <c r="JH9" s="160"/>
      <c r="JI9" s="161"/>
      <c r="JJ9" s="160"/>
      <c r="JK9" s="162"/>
      <c r="JL9" s="2">
        <v>0</v>
      </c>
      <c r="JM9" s="36">
        <f t="shared" si="301"/>
        <v>0</v>
      </c>
      <c r="JN9" s="159"/>
      <c r="JO9" s="160"/>
      <c r="JP9" s="161"/>
      <c r="JQ9" s="160"/>
      <c r="JR9" s="162"/>
      <c r="JS9" s="2">
        <v>0</v>
      </c>
      <c r="JT9" s="36">
        <f t="shared" si="302"/>
        <v>0</v>
      </c>
      <c r="JU9" s="159"/>
      <c r="JV9" s="160"/>
      <c r="JW9" s="161"/>
      <c r="JX9" s="160"/>
      <c r="JY9" s="162"/>
      <c r="JZ9" s="2">
        <v>0</v>
      </c>
      <c r="KA9" s="36">
        <f t="shared" si="303"/>
        <v>0</v>
      </c>
      <c r="KB9" s="159"/>
      <c r="KC9" s="160"/>
      <c r="KD9" s="161"/>
      <c r="KE9" s="160"/>
      <c r="KF9" s="162"/>
      <c r="KG9" s="2">
        <v>0</v>
      </c>
      <c r="KH9" s="36">
        <f t="shared" si="304"/>
        <v>0</v>
      </c>
      <c r="KI9" s="159"/>
      <c r="KJ9" s="160"/>
      <c r="KK9" s="161"/>
      <c r="KL9" s="160"/>
      <c r="KM9" s="162"/>
      <c r="KN9" s="2">
        <v>0</v>
      </c>
      <c r="KO9" s="36">
        <f t="shared" si="305"/>
        <v>0</v>
      </c>
      <c r="KP9" s="159"/>
      <c r="KQ9" s="160"/>
      <c r="KR9" s="161"/>
      <c r="KS9" s="160"/>
      <c r="KT9" s="162"/>
      <c r="KU9" s="2">
        <v>0</v>
      </c>
      <c r="KV9" s="36">
        <f t="shared" si="306"/>
        <v>0</v>
      </c>
      <c r="KW9" s="159"/>
      <c r="KX9" s="160"/>
      <c r="KY9" s="161"/>
      <c r="KZ9" s="160"/>
      <c r="LA9" s="162"/>
      <c r="LB9" s="2">
        <v>0</v>
      </c>
      <c r="LC9" s="36">
        <f t="shared" si="307"/>
        <v>0</v>
      </c>
      <c r="LD9" s="159"/>
      <c r="LE9" s="160"/>
      <c r="LF9" s="161"/>
      <c r="LG9" s="160"/>
      <c r="LH9" s="162"/>
      <c r="LI9" s="2">
        <v>0</v>
      </c>
      <c r="LJ9" s="36">
        <f t="shared" si="308"/>
        <v>0</v>
      </c>
      <c r="LK9" s="159"/>
      <c r="LL9" s="160"/>
      <c r="LM9" s="161"/>
      <c r="LN9" s="160"/>
      <c r="LO9" s="162"/>
      <c r="LP9" s="2">
        <v>0</v>
      </c>
      <c r="LQ9" s="36">
        <f t="shared" si="309"/>
        <v>0</v>
      </c>
      <c r="LR9" s="159"/>
      <c r="LS9" s="160"/>
      <c r="LT9" s="161"/>
      <c r="LU9" s="160"/>
      <c r="LV9" s="162"/>
      <c r="LW9" s="2">
        <v>0</v>
      </c>
      <c r="LX9" s="36">
        <f t="shared" si="310"/>
        <v>0</v>
      </c>
      <c r="LY9" s="159"/>
      <c r="LZ9" s="160"/>
      <c r="MA9" s="161"/>
      <c r="MB9" s="160"/>
      <c r="MC9" s="162"/>
      <c r="MD9" s="2">
        <v>0</v>
      </c>
      <c r="ME9" s="36">
        <f t="shared" si="311"/>
        <v>0</v>
      </c>
      <c r="MF9" s="159"/>
      <c r="MG9" s="160"/>
      <c r="MH9" s="161"/>
      <c r="MI9" s="160"/>
      <c r="MJ9" s="162"/>
      <c r="MK9" s="2">
        <v>0</v>
      </c>
      <c r="ML9" s="36">
        <f t="shared" si="312"/>
        <v>0</v>
      </c>
      <c r="MM9" s="26"/>
      <c r="MN9" s="33"/>
      <c r="MO9" s="27"/>
      <c r="MP9" s="33"/>
      <c r="MQ9" s="28"/>
      <c r="MR9" s="29">
        <v>0</v>
      </c>
      <c r="MS9" s="36">
        <f t="shared" si="313"/>
        <v>0</v>
      </c>
      <c r="MT9" s="26"/>
      <c r="MU9" s="33"/>
      <c r="MV9" s="27"/>
      <c r="MW9" s="33"/>
      <c r="MX9" s="28"/>
      <c r="MY9" s="29">
        <v>0</v>
      </c>
      <c r="MZ9" s="36">
        <f t="shared" si="314"/>
        <v>0</v>
      </c>
      <c r="NA9" s="26"/>
      <c r="NB9" s="33"/>
      <c r="NC9" s="27"/>
      <c r="ND9" s="33"/>
      <c r="NE9" s="28"/>
      <c r="NF9" s="29">
        <v>0</v>
      </c>
      <c r="NG9" s="36">
        <f t="shared" si="315"/>
        <v>0</v>
      </c>
      <c r="NH9" s="26"/>
      <c r="NI9" s="33"/>
      <c r="NJ9" s="27"/>
      <c r="NK9" s="33"/>
      <c r="NL9" s="28"/>
      <c r="NM9" s="29">
        <v>0</v>
      </c>
      <c r="NN9" s="36">
        <f t="shared" si="316"/>
        <v>0</v>
      </c>
      <c r="NO9" s="26"/>
      <c r="NP9" s="33"/>
      <c r="NQ9" s="27"/>
      <c r="NR9" s="33"/>
      <c r="NS9" s="28"/>
      <c r="NT9" s="29">
        <v>0</v>
      </c>
      <c r="NU9" s="36">
        <f t="shared" si="317"/>
        <v>0</v>
      </c>
      <c r="NV9" s="26"/>
      <c r="NW9" s="33"/>
      <c r="NX9" s="27"/>
      <c r="NY9" s="33"/>
      <c r="NZ9" s="28"/>
      <c r="OA9" s="29">
        <v>0</v>
      </c>
      <c r="OB9" s="36">
        <f t="shared" si="318"/>
        <v>0</v>
      </c>
      <c r="OC9" s="26"/>
      <c r="OD9" s="33"/>
      <c r="OE9" s="27"/>
      <c r="OF9" s="33"/>
      <c r="OG9" s="28"/>
      <c r="OH9" s="29">
        <v>0</v>
      </c>
      <c r="OI9" s="36">
        <f t="shared" si="319"/>
        <v>0</v>
      </c>
      <c r="OJ9" s="26"/>
      <c r="OK9" s="33"/>
      <c r="OL9" s="27"/>
      <c r="OM9" s="33"/>
      <c r="ON9" s="28"/>
      <c r="OO9" s="29">
        <v>0</v>
      </c>
      <c r="OP9" s="36">
        <f t="shared" si="320"/>
        <v>0</v>
      </c>
      <c r="OQ9" s="26"/>
      <c r="OR9" s="33"/>
      <c r="OS9" s="27"/>
      <c r="OT9" s="33"/>
      <c r="OU9" s="28"/>
      <c r="OV9" s="29">
        <v>0</v>
      </c>
      <c r="OW9" s="36">
        <f t="shared" si="321"/>
        <v>0</v>
      </c>
      <c r="OX9" s="26"/>
      <c r="OY9" s="33"/>
      <c r="OZ9" s="27"/>
      <c r="PA9" s="33"/>
      <c r="PB9" s="28"/>
      <c r="PC9" s="29">
        <v>0</v>
      </c>
      <c r="PD9" s="36">
        <f t="shared" si="322"/>
        <v>0</v>
      </c>
      <c r="PE9" s="26"/>
      <c r="PF9" s="33"/>
      <c r="PG9" s="27"/>
      <c r="PH9" s="33"/>
      <c r="PI9" s="28"/>
      <c r="PJ9" s="29">
        <v>0</v>
      </c>
      <c r="PK9" s="36">
        <f t="shared" si="323"/>
        <v>0</v>
      </c>
      <c r="PL9" s="26"/>
      <c r="PM9" s="33"/>
      <c r="PN9" s="27"/>
      <c r="PO9" s="33"/>
      <c r="PP9" s="28"/>
      <c r="PQ9" s="29">
        <v>0</v>
      </c>
      <c r="PR9" s="36">
        <f t="shared" si="324"/>
        <v>0</v>
      </c>
      <c r="PS9" s="26"/>
      <c r="PT9" s="33"/>
      <c r="PU9" s="27"/>
      <c r="PV9" s="33"/>
      <c r="PW9" s="28"/>
      <c r="PX9" s="29">
        <v>0</v>
      </c>
      <c r="PY9" s="36">
        <f t="shared" si="325"/>
        <v>0</v>
      </c>
      <c r="PZ9" s="26"/>
      <c r="QA9" s="33"/>
      <c r="QB9" s="27"/>
      <c r="QC9" s="33"/>
      <c r="QD9" s="28"/>
      <c r="QE9" s="29">
        <v>0</v>
      </c>
      <c r="QF9" s="36">
        <f t="shared" si="326"/>
        <v>0</v>
      </c>
      <c r="QG9" s="26"/>
      <c r="QH9" s="33"/>
      <c r="QI9" s="27"/>
      <c r="QJ9" s="33"/>
      <c r="QK9" s="28"/>
      <c r="QL9" s="29">
        <v>0</v>
      </c>
      <c r="QM9" s="36">
        <f t="shared" si="327"/>
        <v>0</v>
      </c>
      <c r="QN9" s="26"/>
      <c r="QO9" s="33"/>
      <c r="QP9" s="27"/>
      <c r="QQ9" s="33"/>
      <c r="QR9" s="28"/>
      <c r="QS9" s="29">
        <v>0</v>
      </c>
      <c r="QT9" s="36">
        <f t="shared" si="328"/>
        <v>0</v>
      </c>
      <c r="QU9" s="26"/>
      <c r="QV9" s="33"/>
      <c r="QW9" s="27"/>
      <c r="QX9" s="33"/>
      <c r="QY9" s="28"/>
      <c r="QZ9" s="29">
        <v>0</v>
      </c>
      <c r="RA9" s="36">
        <f t="shared" si="329"/>
        <v>0</v>
      </c>
      <c r="RB9" s="26"/>
      <c r="RC9" s="33"/>
      <c r="RD9" s="27"/>
      <c r="RE9" s="33"/>
      <c r="RF9" s="28"/>
      <c r="RG9" s="29">
        <v>0</v>
      </c>
      <c r="RH9" s="36">
        <f t="shared" si="330"/>
        <v>0</v>
      </c>
      <c r="RI9" s="26"/>
      <c r="RJ9" s="33"/>
      <c r="RK9" s="27"/>
      <c r="RL9" s="33"/>
      <c r="RM9" s="28"/>
      <c r="RN9" s="29">
        <v>0</v>
      </c>
      <c r="RO9" s="36">
        <f t="shared" si="331"/>
        <v>0</v>
      </c>
      <c r="RP9" s="26"/>
      <c r="RQ9" s="33"/>
      <c r="RR9" s="27"/>
      <c r="RS9" s="33"/>
      <c r="RT9" s="28"/>
      <c r="RU9" s="29">
        <v>0</v>
      </c>
      <c r="RV9" s="36">
        <f t="shared" si="332"/>
        <v>0</v>
      </c>
      <c r="RW9" s="26"/>
      <c r="RX9" s="33"/>
      <c r="RY9" s="27"/>
      <c r="RZ9" s="33"/>
      <c r="SA9" s="28"/>
      <c r="SB9" s="29">
        <v>0</v>
      </c>
      <c r="SC9" s="36">
        <f t="shared" si="333"/>
        <v>0</v>
      </c>
      <c r="SD9" s="26"/>
      <c r="SE9" s="33"/>
      <c r="SF9" s="27"/>
      <c r="SG9" s="33"/>
      <c r="SH9" s="28"/>
      <c r="SI9" s="29">
        <v>0</v>
      </c>
      <c r="SJ9" s="36">
        <f t="shared" si="334"/>
        <v>0</v>
      </c>
      <c r="SK9" s="26"/>
      <c r="SL9" s="33"/>
      <c r="SM9" s="27"/>
      <c r="SN9" s="33"/>
      <c r="SO9" s="28"/>
      <c r="SP9" s="29">
        <v>0</v>
      </c>
      <c r="SQ9" s="36">
        <f t="shared" si="335"/>
        <v>0</v>
      </c>
      <c r="SR9" s="26"/>
      <c r="SS9" s="33"/>
      <c r="ST9" s="27"/>
      <c r="SU9" s="33"/>
      <c r="SV9" s="28"/>
      <c r="SW9" s="29">
        <v>0</v>
      </c>
      <c r="SX9" s="36">
        <f t="shared" si="336"/>
        <v>0</v>
      </c>
      <c r="SY9" s="26"/>
      <c r="SZ9" s="33"/>
      <c r="TA9" s="27"/>
      <c r="TB9" s="33"/>
      <c r="TC9" s="28"/>
      <c r="TD9" s="29">
        <v>0</v>
      </c>
      <c r="TE9" s="36">
        <f t="shared" si="337"/>
        <v>0</v>
      </c>
      <c r="TF9" s="26"/>
      <c r="TG9" s="33"/>
      <c r="TH9" s="27"/>
      <c r="TI9" s="33"/>
      <c r="TJ9" s="28"/>
      <c r="TK9" s="29">
        <v>0</v>
      </c>
      <c r="TL9" s="36">
        <f t="shared" si="338"/>
        <v>0</v>
      </c>
      <c r="TM9" s="26"/>
      <c r="TN9" s="33"/>
      <c r="TO9" s="27"/>
      <c r="TP9" s="33"/>
      <c r="TQ9" s="28"/>
      <c r="TR9" s="29">
        <v>0</v>
      </c>
      <c r="TS9" s="36">
        <f t="shared" si="339"/>
        <v>0</v>
      </c>
      <c r="TT9" s="26"/>
      <c r="TU9" s="33"/>
      <c r="TV9" s="27"/>
      <c r="TW9" s="33"/>
      <c r="TX9" s="28"/>
      <c r="TY9" s="29">
        <v>0</v>
      </c>
      <c r="TZ9" s="36">
        <f t="shared" si="340"/>
        <v>0</v>
      </c>
      <c r="UA9" s="26"/>
      <c r="UB9" s="33"/>
      <c r="UC9" s="27"/>
      <c r="UD9" s="33"/>
      <c r="UE9" s="28"/>
      <c r="UF9" s="29">
        <v>0</v>
      </c>
      <c r="UG9" s="36">
        <f t="shared" si="341"/>
        <v>0</v>
      </c>
      <c r="UH9" s="26"/>
      <c r="UI9" s="33"/>
      <c r="UJ9" s="27"/>
      <c r="UK9" s="33"/>
      <c r="UL9" s="28"/>
      <c r="UM9" s="29">
        <v>0</v>
      </c>
      <c r="UN9" s="36">
        <f t="shared" si="342"/>
        <v>0</v>
      </c>
      <c r="UO9" s="26"/>
      <c r="UP9" s="33"/>
      <c r="UQ9" s="27"/>
      <c r="UR9" s="33"/>
      <c r="US9" s="28"/>
      <c r="UT9" s="29">
        <v>0</v>
      </c>
      <c r="UU9" s="36">
        <f t="shared" si="343"/>
        <v>0</v>
      </c>
      <c r="UV9" s="26"/>
      <c r="UW9" s="33"/>
      <c r="UX9" s="27"/>
      <c r="UY9" s="33"/>
      <c r="UZ9" s="28"/>
      <c r="VA9" s="29">
        <v>0</v>
      </c>
      <c r="VB9" s="36">
        <f t="shared" si="344"/>
        <v>0</v>
      </c>
      <c r="VC9" s="26"/>
      <c r="VD9" s="33"/>
      <c r="VE9" s="27"/>
      <c r="VF9" s="33"/>
      <c r="VG9" s="28"/>
      <c r="VH9" s="29">
        <v>0</v>
      </c>
      <c r="VI9" s="36">
        <f t="shared" si="345"/>
        <v>0</v>
      </c>
      <c r="VJ9" s="26"/>
      <c r="VK9" s="33"/>
      <c r="VL9" s="27"/>
      <c r="VM9" s="33"/>
      <c r="VN9" s="28"/>
      <c r="VO9" s="29">
        <v>0</v>
      </c>
      <c r="VP9" s="36">
        <f t="shared" si="346"/>
        <v>0</v>
      </c>
      <c r="VQ9" s="26"/>
      <c r="VR9" s="33"/>
      <c r="VS9" s="27"/>
      <c r="VT9" s="33"/>
      <c r="VU9" s="28"/>
      <c r="VV9" s="29">
        <v>0</v>
      </c>
      <c r="VW9" s="36">
        <f t="shared" si="347"/>
        <v>0</v>
      </c>
      <c r="VX9" s="26"/>
      <c r="VY9" s="33"/>
      <c r="VZ9" s="27"/>
      <c r="WA9" s="33"/>
      <c r="WB9" s="28"/>
      <c r="WC9" s="29">
        <v>0</v>
      </c>
      <c r="WD9" s="36">
        <f t="shared" si="348"/>
        <v>0</v>
      </c>
      <c r="WE9" s="26"/>
      <c r="WF9" s="33"/>
      <c r="WG9" s="27"/>
      <c r="WH9" s="33"/>
      <c r="WI9" s="28"/>
      <c r="WJ9" s="29">
        <v>0</v>
      </c>
      <c r="WK9" s="36">
        <f t="shared" si="349"/>
        <v>0</v>
      </c>
      <c r="WL9" s="26"/>
      <c r="WM9" s="33"/>
      <c r="WN9" s="27"/>
      <c r="WO9" s="33"/>
      <c r="WP9" s="28"/>
      <c r="WQ9" s="29">
        <v>0</v>
      </c>
      <c r="WR9" s="36">
        <f t="shared" si="350"/>
        <v>0</v>
      </c>
      <c r="WS9" s="26"/>
      <c r="WT9" s="33"/>
      <c r="WU9" s="27"/>
      <c r="WV9" s="33"/>
      <c r="WW9" s="28"/>
      <c r="WX9" s="29">
        <v>0</v>
      </c>
      <c r="WY9" s="36">
        <f t="shared" si="351"/>
        <v>0</v>
      </c>
      <c r="WZ9" s="26"/>
      <c r="XA9" s="33"/>
      <c r="XB9" s="27"/>
      <c r="XC9" s="33"/>
      <c r="XD9" s="28"/>
      <c r="XE9" s="29">
        <v>0</v>
      </c>
      <c r="XF9" s="36">
        <f t="shared" si="352"/>
        <v>0</v>
      </c>
      <c r="XG9" s="26"/>
      <c r="XH9" s="33"/>
      <c r="XI9" s="27"/>
      <c r="XJ9" s="33"/>
      <c r="XK9" s="28"/>
      <c r="XL9" s="29">
        <v>0</v>
      </c>
      <c r="XM9" s="36">
        <f t="shared" si="353"/>
        <v>0</v>
      </c>
      <c r="XN9" s="26"/>
      <c r="XO9" s="33"/>
      <c r="XP9" s="27"/>
      <c r="XQ9" s="33"/>
      <c r="XR9" s="28"/>
      <c r="XS9" s="29">
        <v>0</v>
      </c>
      <c r="XT9" s="36">
        <f t="shared" si="354"/>
        <v>0</v>
      </c>
      <c r="XU9" s="26"/>
      <c r="XV9" s="33"/>
      <c r="XW9" s="27"/>
      <c r="XX9" s="33"/>
      <c r="XY9" s="28"/>
      <c r="XZ9" s="29">
        <v>0</v>
      </c>
      <c r="YA9" s="36">
        <f t="shared" si="355"/>
        <v>0</v>
      </c>
      <c r="YB9" s="26"/>
      <c r="YC9" s="33"/>
      <c r="YD9" s="27"/>
      <c r="YE9" s="33"/>
      <c r="YF9" s="28"/>
      <c r="YG9" s="29">
        <v>0</v>
      </c>
      <c r="YH9" s="36">
        <f t="shared" si="356"/>
        <v>0</v>
      </c>
      <c r="YI9" s="26"/>
      <c r="YJ9" s="33"/>
      <c r="YK9" s="27"/>
      <c r="YL9" s="33"/>
      <c r="YM9" s="28"/>
      <c r="YN9" s="29">
        <v>0</v>
      </c>
      <c r="YO9" s="36">
        <f t="shared" si="357"/>
        <v>0</v>
      </c>
      <c r="YP9" s="26"/>
      <c r="YQ9" s="33"/>
      <c r="YR9" s="27"/>
      <c r="YS9" s="33"/>
      <c r="YT9" s="28"/>
      <c r="YU9" s="29">
        <v>0</v>
      </c>
      <c r="YV9" s="36">
        <f t="shared" si="358"/>
        <v>0</v>
      </c>
      <c r="YW9" s="26"/>
      <c r="YX9" s="33"/>
      <c r="YY9" s="27"/>
      <c r="YZ9" s="33"/>
      <c r="ZA9" s="28"/>
      <c r="ZB9" s="29">
        <v>0</v>
      </c>
      <c r="ZC9" s="36">
        <f t="shared" si="359"/>
        <v>0</v>
      </c>
      <c r="ZD9" s="26"/>
      <c r="ZE9" s="33"/>
      <c r="ZF9" s="27"/>
      <c r="ZG9" s="33"/>
      <c r="ZH9" s="28"/>
      <c r="ZI9" s="29">
        <v>0</v>
      </c>
      <c r="ZJ9" s="36">
        <f t="shared" si="360"/>
        <v>0</v>
      </c>
      <c r="ZK9" s="26"/>
      <c r="ZL9" s="33"/>
      <c r="ZM9" s="27"/>
      <c r="ZN9" s="33"/>
      <c r="ZO9" s="28"/>
      <c r="ZP9" s="29">
        <v>0</v>
      </c>
      <c r="ZQ9" s="36">
        <f t="shared" si="361"/>
        <v>0</v>
      </c>
      <c r="ZR9" s="26"/>
      <c r="ZS9" s="33"/>
      <c r="ZT9" s="27"/>
      <c r="ZU9" s="33"/>
      <c r="ZV9" s="28"/>
      <c r="ZW9" s="29">
        <v>0</v>
      </c>
      <c r="ZX9" s="36">
        <f t="shared" si="362"/>
        <v>0</v>
      </c>
      <c r="ZY9" s="26"/>
      <c r="ZZ9" s="33"/>
      <c r="AAA9" s="27"/>
      <c r="AAB9" s="33"/>
      <c r="AAC9" s="28"/>
      <c r="AAD9" s="29">
        <v>0</v>
      </c>
      <c r="AAE9" s="36">
        <f t="shared" si="363"/>
        <v>0</v>
      </c>
      <c r="AAF9" s="26"/>
      <c r="AAG9" s="33"/>
      <c r="AAH9" s="27"/>
      <c r="AAI9" s="33"/>
      <c r="AAJ9" s="28"/>
      <c r="AAK9" s="29">
        <v>0</v>
      </c>
      <c r="AAL9" s="36">
        <f t="shared" si="364"/>
        <v>0</v>
      </c>
      <c r="AAM9" s="26"/>
      <c r="AAN9" s="33"/>
      <c r="AAO9" s="27"/>
      <c r="AAP9" s="33"/>
      <c r="AAQ9" s="28"/>
      <c r="AAR9" s="29">
        <v>0</v>
      </c>
      <c r="AAS9" s="36">
        <f t="shared" si="365"/>
        <v>0</v>
      </c>
      <c r="AAT9" s="26"/>
      <c r="AAU9" s="33"/>
      <c r="AAV9" s="27"/>
      <c r="AAW9" s="33"/>
      <c r="AAX9" s="28"/>
      <c r="AAY9" s="29">
        <v>0</v>
      </c>
      <c r="AAZ9" s="36">
        <f t="shared" si="366"/>
        <v>0</v>
      </c>
      <c r="ABA9" s="26"/>
      <c r="ABB9" s="33"/>
      <c r="ABC9" s="27"/>
      <c r="ABD9" s="33"/>
      <c r="ABE9" s="28"/>
      <c r="ABF9" s="29">
        <v>0</v>
      </c>
      <c r="ABG9" s="36">
        <f t="shared" si="367"/>
        <v>0</v>
      </c>
      <c r="ABH9" s="26"/>
      <c r="ABI9" s="33"/>
      <c r="ABJ9" s="27"/>
      <c r="ABK9" s="33"/>
      <c r="ABL9" s="28"/>
      <c r="ABM9" s="29">
        <v>0</v>
      </c>
      <c r="ABN9" s="36">
        <f t="shared" si="368"/>
        <v>0</v>
      </c>
      <c r="ABO9" s="26"/>
      <c r="ABP9" s="33"/>
      <c r="ABQ9" s="27"/>
      <c r="ABR9" s="33"/>
      <c r="ABS9" s="28"/>
      <c r="ABT9" s="29">
        <v>0</v>
      </c>
      <c r="ABU9" s="36">
        <f t="shared" si="369"/>
        <v>0</v>
      </c>
      <c r="ABV9" s="26"/>
      <c r="ABW9" s="33"/>
      <c r="ABX9" s="27"/>
      <c r="ABY9" s="33"/>
      <c r="ABZ9" s="28"/>
      <c r="ACA9" s="29">
        <v>0</v>
      </c>
      <c r="ACB9" s="36">
        <f t="shared" si="370"/>
        <v>0</v>
      </c>
      <c r="ACC9" s="26"/>
      <c r="ACD9" s="33"/>
      <c r="ACE9" s="27"/>
      <c r="ACF9" s="33"/>
      <c r="ACG9" s="28"/>
      <c r="ACH9" s="29">
        <v>0</v>
      </c>
      <c r="ACI9" s="36">
        <f t="shared" si="371"/>
        <v>0</v>
      </c>
      <c r="ACJ9" s="26"/>
      <c r="ACK9" s="33"/>
      <c r="ACL9" s="27"/>
      <c r="ACM9" s="33"/>
      <c r="ACN9" s="28"/>
      <c r="ACO9" s="29">
        <v>0</v>
      </c>
      <c r="ACP9" s="36">
        <f t="shared" si="372"/>
        <v>0</v>
      </c>
      <c r="ACQ9" s="26"/>
      <c r="ACR9" s="33"/>
      <c r="ACS9" s="27"/>
      <c r="ACT9" s="33"/>
      <c r="ACU9" s="28"/>
      <c r="ACV9" s="29">
        <v>0</v>
      </c>
      <c r="ACW9" s="36">
        <f t="shared" si="373"/>
        <v>0</v>
      </c>
      <c r="ACX9" s="26"/>
      <c r="ACY9" s="33"/>
      <c r="ACZ9" s="27"/>
      <c r="ADA9" s="33"/>
      <c r="ADB9" s="28"/>
      <c r="ADC9" s="29">
        <v>0</v>
      </c>
      <c r="ADD9" s="36">
        <f t="shared" si="374"/>
        <v>0</v>
      </c>
      <c r="ADE9" s="26"/>
      <c r="ADF9" s="33"/>
      <c r="ADG9" s="27"/>
      <c r="ADH9" s="33"/>
      <c r="ADI9" s="28"/>
      <c r="ADJ9" s="29">
        <v>0</v>
      </c>
      <c r="ADK9" s="36">
        <f t="shared" si="375"/>
        <v>0</v>
      </c>
      <c r="ADL9" s="26"/>
      <c r="ADM9" s="33"/>
      <c r="ADN9" s="27"/>
      <c r="ADO9" s="33"/>
      <c r="ADP9" s="28"/>
      <c r="ADQ9" s="29">
        <v>0</v>
      </c>
      <c r="ADR9" s="36">
        <f t="shared" si="376"/>
        <v>0</v>
      </c>
      <c r="ADS9" s="26"/>
      <c r="ADT9" s="33"/>
      <c r="ADU9" s="27"/>
      <c r="ADV9" s="33"/>
      <c r="ADW9" s="28"/>
      <c r="ADX9" s="29">
        <v>0</v>
      </c>
      <c r="ADY9" s="36">
        <f t="shared" si="377"/>
        <v>0</v>
      </c>
      <c r="ADZ9" s="26"/>
      <c r="AEA9" s="33"/>
      <c r="AEB9" s="27"/>
      <c r="AEC9" s="33"/>
      <c r="AED9" s="28"/>
      <c r="AEE9" s="29">
        <v>0</v>
      </c>
      <c r="AEF9" s="36">
        <f t="shared" si="378"/>
        <v>0</v>
      </c>
      <c r="AEG9" s="26"/>
      <c r="AEH9" s="33"/>
      <c r="AEI9" s="27"/>
      <c r="AEJ9" s="33"/>
      <c r="AEK9" s="28"/>
      <c r="AEL9" s="29">
        <v>0</v>
      </c>
      <c r="AEM9" s="36">
        <f t="shared" si="379"/>
        <v>0</v>
      </c>
      <c r="AEN9" s="26"/>
      <c r="AEO9" s="33"/>
      <c r="AEP9" s="27"/>
      <c r="AEQ9" s="33"/>
      <c r="AER9" s="28"/>
      <c r="AES9" s="29">
        <v>0</v>
      </c>
      <c r="AET9" s="36">
        <f t="shared" si="380"/>
        <v>0</v>
      </c>
      <c r="AEU9" s="26"/>
      <c r="AEV9" s="33"/>
      <c r="AEW9" s="27"/>
      <c r="AEX9" s="33"/>
      <c r="AEY9" s="28"/>
      <c r="AEZ9" s="29">
        <v>0</v>
      </c>
      <c r="AFA9" s="36">
        <f t="shared" si="381"/>
        <v>0</v>
      </c>
      <c r="AFB9" s="26"/>
      <c r="AFC9" s="33"/>
      <c r="AFD9" s="27"/>
      <c r="AFE9" s="33"/>
      <c r="AFF9" s="28"/>
      <c r="AFG9" s="29">
        <v>0</v>
      </c>
      <c r="AFH9" s="36">
        <f t="shared" si="382"/>
        <v>0</v>
      </c>
      <c r="AFI9" s="26"/>
      <c r="AFJ9" s="33"/>
      <c r="AFK9" s="27"/>
      <c r="AFL9" s="33"/>
      <c r="AFM9" s="28"/>
      <c r="AFN9" s="29">
        <v>0</v>
      </c>
      <c r="AFO9" s="36">
        <f t="shared" si="383"/>
        <v>0</v>
      </c>
      <c r="AFP9" s="26"/>
      <c r="AFQ9" s="33"/>
      <c r="AFR9" s="27"/>
      <c r="AFS9" s="33"/>
      <c r="AFT9" s="28"/>
      <c r="AFU9" s="29">
        <v>0</v>
      </c>
      <c r="AFV9" s="36">
        <f t="shared" si="384"/>
        <v>0</v>
      </c>
      <c r="AFW9" s="26"/>
      <c r="AFX9" s="33"/>
      <c r="AFY9" s="27"/>
      <c r="AFZ9" s="33"/>
      <c r="AGA9" s="28"/>
      <c r="AGB9" s="29">
        <v>0</v>
      </c>
      <c r="AGC9" s="36">
        <f t="shared" si="385"/>
        <v>0</v>
      </c>
      <c r="AGD9" s="26"/>
      <c r="AGE9" s="33"/>
      <c r="AGF9" s="27"/>
      <c r="AGG9" s="33"/>
      <c r="AGH9" s="28"/>
      <c r="AGI9" s="29">
        <v>0</v>
      </c>
      <c r="AGJ9" s="36">
        <f t="shared" si="386"/>
        <v>0</v>
      </c>
      <c r="AGK9" s="26"/>
      <c r="AGL9" s="33"/>
      <c r="AGM9" s="27"/>
      <c r="AGN9" s="33"/>
      <c r="AGO9" s="28"/>
      <c r="AGP9" s="29">
        <v>0</v>
      </c>
      <c r="AGQ9" s="36">
        <f t="shared" si="387"/>
        <v>0</v>
      </c>
      <c r="AGR9" s="26"/>
      <c r="AGS9" s="33"/>
      <c r="AGT9" s="27"/>
      <c r="AGU9" s="33"/>
      <c r="AGV9" s="28"/>
      <c r="AGW9" s="29">
        <v>0</v>
      </c>
      <c r="AGX9" s="36">
        <f t="shared" si="388"/>
        <v>0</v>
      </c>
      <c r="AGY9" s="26"/>
      <c r="AGZ9" s="33"/>
      <c r="AHA9" s="27"/>
      <c r="AHB9" s="33"/>
      <c r="AHC9" s="28"/>
      <c r="AHD9" s="29">
        <v>0</v>
      </c>
      <c r="AHE9" s="36">
        <f t="shared" si="389"/>
        <v>0</v>
      </c>
      <c r="AHF9" s="26"/>
      <c r="AHG9" s="33"/>
      <c r="AHH9" s="27"/>
      <c r="AHI9" s="33"/>
      <c r="AHJ9" s="28"/>
      <c r="AHK9" s="29">
        <v>0</v>
      </c>
      <c r="AHL9" s="36">
        <f t="shared" si="390"/>
        <v>0</v>
      </c>
      <c r="AHM9" s="26"/>
      <c r="AHN9" s="33"/>
      <c r="AHO9" s="27"/>
      <c r="AHP9" s="33"/>
      <c r="AHQ9" s="28"/>
      <c r="AHR9" s="29">
        <v>0</v>
      </c>
      <c r="AHS9" s="36">
        <f t="shared" si="391"/>
        <v>0</v>
      </c>
      <c r="AHT9" s="26"/>
      <c r="AHU9" s="33"/>
      <c r="AHV9" s="27"/>
      <c r="AHW9" s="33"/>
      <c r="AHX9" s="28"/>
      <c r="AHY9" s="29">
        <v>0</v>
      </c>
      <c r="AHZ9" s="36">
        <f t="shared" si="392"/>
        <v>0</v>
      </c>
      <c r="AIA9" s="26"/>
      <c r="AIB9" s="33"/>
      <c r="AIC9" s="27"/>
      <c r="AID9" s="33"/>
      <c r="AIE9" s="28"/>
      <c r="AIF9" s="29">
        <v>0</v>
      </c>
      <c r="AIG9" s="36">
        <f t="shared" si="393"/>
        <v>0</v>
      </c>
      <c r="AIH9" s="26"/>
      <c r="AII9" s="33"/>
      <c r="AIJ9" s="27"/>
      <c r="AIK9" s="33"/>
      <c r="AIL9" s="28"/>
      <c r="AIM9" s="29">
        <v>0</v>
      </c>
      <c r="AIN9" s="36">
        <f t="shared" si="394"/>
        <v>0</v>
      </c>
      <c r="AIO9" s="26"/>
      <c r="AIP9" s="33"/>
      <c r="AIQ9" s="27"/>
      <c r="AIR9" s="33"/>
      <c r="AIS9" s="28"/>
      <c r="AIT9" s="29">
        <v>0</v>
      </c>
      <c r="AIU9" s="36">
        <f t="shared" si="395"/>
        <v>0</v>
      </c>
      <c r="AIV9" s="26"/>
      <c r="AIW9" s="33"/>
      <c r="AIX9" s="27"/>
      <c r="AIY9" s="33"/>
      <c r="AIZ9" s="28"/>
      <c r="AJA9" s="29">
        <v>0</v>
      </c>
      <c r="AJB9" s="36">
        <f t="shared" si="396"/>
        <v>0</v>
      </c>
      <c r="AJC9" s="26"/>
      <c r="AJD9" s="33"/>
      <c r="AJE9" s="27"/>
      <c r="AJF9" s="33"/>
      <c r="AJG9" s="28"/>
      <c r="AJH9" s="29">
        <v>0</v>
      </c>
      <c r="AJI9" s="36">
        <f t="shared" si="397"/>
        <v>0</v>
      </c>
      <c r="AJJ9" s="26"/>
      <c r="AJK9" s="33"/>
      <c r="AJL9" s="27"/>
      <c r="AJM9" s="33"/>
      <c r="AJN9" s="28"/>
      <c r="AJO9" s="29">
        <v>0</v>
      </c>
      <c r="AJP9" s="36">
        <f t="shared" si="398"/>
        <v>0</v>
      </c>
      <c r="AJQ9" s="26"/>
      <c r="AJR9" s="33"/>
      <c r="AJS9" s="27"/>
      <c r="AJT9" s="33"/>
      <c r="AJU9" s="28"/>
      <c r="AJV9" s="29">
        <v>0</v>
      </c>
      <c r="AJW9" s="36">
        <f t="shared" si="399"/>
        <v>0</v>
      </c>
      <c r="AJX9" s="26"/>
      <c r="AJY9" s="33"/>
      <c r="AJZ9" s="27"/>
      <c r="AKA9" s="33"/>
      <c r="AKB9" s="28"/>
      <c r="AKC9" s="29">
        <v>0</v>
      </c>
      <c r="AKD9" s="36">
        <f t="shared" si="400"/>
        <v>0</v>
      </c>
      <c r="AKE9" s="26"/>
      <c r="AKF9" s="33"/>
      <c r="AKG9" s="27"/>
      <c r="AKH9" s="33"/>
      <c r="AKI9" s="28"/>
      <c r="AKJ9" s="29">
        <v>0</v>
      </c>
      <c r="AKK9" s="36">
        <f t="shared" si="401"/>
        <v>0</v>
      </c>
      <c r="AKL9" s="26"/>
      <c r="AKM9" s="33"/>
      <c r="AKN9" s="27"/>
      <c r="AKO9" s="33"/>
      <c r="AKP9" s="28"/>
      <c r="AKQ9" s="29">
        <v>0</v>
      </c>
      <c r="AKR9" s="36">
        <f t="shared" si="402"/>
        <v>0</v>
      </c>
      <c r="AKS9" s="26"/>
      <c r="AKT9" s="33"/>
      <c r="AKU9" s="27"/>
      <c r="AKV9" s="33"/>
      <c r="AKW9" s="28"/>
      <c r="AKX9" s="29">
        <v>0</v>
      </c>
      <c r="AKY9" s="36">
        <f t="shared" si="403"/>
        <v>0</v>
      </c>
      <c r="AKZ9" s="26"/>
      <c r="ALA9" s="33"/>
      <c r="ALB9" s="27"/>
      <c r="ALC9" s="33"/>
      <c r="ALD9" s="28"/>
      <c r="ALE9" s="29">
        <v>0</v>
      </c>
      <c r="ALF9" s="36">
        <f t="shared" si="404"/>
        <v>0</v>
      </c>
      <c r="ALG9" s="26"/>
      <c r="ALH9" s="33"/>
      <c r="ALI9" s="27"/>
      <c r="ALJ9" s="33"/>
      <c r="ALK9" s="28"/>
      <c r="ALL9" s="29">
        <v>0</v>
      </c>
      <c r="ALM9" s="36">
        <f t="shared" si="405"/>
        <v>0</v>
      </c>
      <c r="ALN9" s="26"/>
      <c r="ALO9" s="33"/>
      <c r="ALP9" s="27"/>
      <c r="ALQ9" s="33"/>
      <c r="ALR9" s="28"/>
      <c r="ALS9" s="29">
        <v>0</v>
      </c>
      <c r="ALT9" s="36">
        <f t="shared" si="406"/>
        <v>0</v>
      </c>
      <c r="ALU9" s="26"/>
      <c r="ALV9" s="33"/>
      <c r="ALW9" s="27"/>
      <c r="ALX9" s="33"/>
      <c r="ALY9" s="28"/>
      <c r="ALZ9" s="29">
        <v>0</v>
      </c>
      <c r="AMA9" s="36">
        <f t="shared" si="407"/>
        <v>0</v>
      </c>
      <c r="AMB9" s="26"/>
      <c r="AMC9" s="33"/>
      <c r="AMD9" s="27"/>
      <c r="AME9" s="33"/>
      <c r="AMF9" s="28"/>
      <c r="AMG9" s="29">
        <v>0</v>
      </c>
      <c r="AMH9" s="36">
        <f t="shared" si="408"/>
        <v>0</v>
      </c>
      <c r="AMI9" s="26"/>
      <c r="AMJ9" s="33"/>
      <c r="AMK9" s="27"/>
      <c r="AML9" s="33"/>
      <c r="AMM9" s="28"/>
      <c r="AMN9" s="29">
        <v>0</v>
      </c>
      <c r="AMO9" s="36">
        <f t="shared" si="409"/>
        <v>0</v>
      </c>
      <c r="AMP9" s="26"/>
      <c r="AMQ9" s="33"/>
      <c r="AMR9" s="27"/>
      <c r="AMS9" s="33"/>
      <c r="AMT9" s="28"/>
      <c r="AMU9" s="29">
        <v>0</v>
      </c>
      <c r="AMV9" s="36">
        <f t="shared" si="410"/>
        <v>0</v>
      </c>
      <c r="AMW9" s="26"/>
      <c r="AMX9" s="33"/>
      <c r="AMY9" s="27"/>
      <c r="AMZ9" s="33"/>
      <c r="ANA9" s="28"/>
      <c r="ANB9" s="29">
        <v>0</v>
      </c>
      <c r="ANC9" s="36">
        <f t="shared" si="411"/>
        <v>0</v>
      </c>
      <c r="AND9" s="26"/>
      <c r="ANE9" s="33"/>
      <c r="ANF9" s="27"/>
      <c r="ANG9" s="33"/>
      <c r="ANH9" s="28"/>
      <c r="ANI9" s="29">
        <v>0</v>
      </c>
      <c r="ANJ9" s="36">
        <f t="shared" si="412"/>
        <v>0</v>
      </c>
      <c r="ANK9" s="26"/>
      <c r="ANL9" s="33"/>
      <c r="ANM9" s="27"/>
      <c r="ANN9" s="33"/>
      <c r="ANO9" s="28"/>
      <c r="ANP9" s="29">
        <v>0</v>
      </c>
      <c r="ANQ9" s="36">
        <f t="shared" si="413"/>
        <v>0</v>
      </c>
      <c r="ANR9" s="26"/>
      <c r="ANS9" s="33"/>
      <c r="ANT9" s="27"/>
      <c r="ANU9" s="33"/>
      <c r="ANV9" s="28"/>
      <c r="ANW9" s="29">
        <v>0</v>
      </c>
      <c r="ANX9" s="36">
        <f t="shared" si="414"/>
        <v>0</v>
      </c>
      <c r="ANY9" s="26"/>
      <c r="ANZ9" s="33"/>
      <c r="AOA9" s="27"/>
      <c r="AOB9" s="33"/>
      <c r="AOC9" s="28"/>
      <c r="AOD9" s="29">
        <v>0</v>
      </c>
      <c r="AOE9" s="36">
        <f t="shared" si="415"/>
        <v>0</v>
      </c>
      <c r="AOF9" s="26"/>
      <c r="AOG9" s="33"/>
      <c r="AOH9" s="27"/>
      <c r="AOI9" s="33"/>
      <c r="AOJ9" s="28"/>
      <c r="AOK9" s="29">
        <v>0</v>
      </c>
      <c r="AOL9" s="36">
        <f t="shared" si="416"/>
        <v>0</v>
      </c>
      <c r="AOM9" s="26"/>
      <c r="AON9" s="33"/>
      <c r="AOO9" s="27"/>
      <c r="AOP9" s="33"/>
      <c r="AOQ9" s="28"/>
      <c r="AOR9" s="29">
        <v>0</v>
      </c>
      <c r="AOS9" s="36">
        <f t="shared" si="417"/>
        <v>0</v>
      </c>
      <c r="AOT9" s="26"/>
      <c r="AOU9" s="33"/>
      <c r="AOV9" s="27"/>
      <c r="AOW9" s="33"/>
      <c r="AOX9" s="28"/>
      <c r="AOY9" s="29">
        <v>0</v>
      </c>
      <c r="AOZ9" s="36">
        <f t="shared" si="418"/>
        <v>0</v>
      </c>
      <c r="APA9" s="26"/>
      <c r="APB9" s="33"/>
      <c r="APC9" s="27"/>
      <c r="APD9" s="33"/>
      <c r="APE9" s="28"/>
      <c r="APF9" s="29">
        <v>0</v>
      </c>
      <c r="APG9" s="36">
        <f t="shared" si="419"/>
        <v>0</v>
      </c>
      <c r="APH9" s="26"/>
      <c r="API9" s="33"/>
      <c r="APJ9" s="27"/>
      <c r="APK9" s="33"/>
      <c r="APL9" s="28"/>
      <c r="APM9" s="29">
        <v>0</v>
      </c>
      <c r="APN9" s="36">
        <f t="shared" si="420"/>
        <v>0</v>
      </c>
      <c r="APO9" s="26"/>
      <c r="APP9" s="33"/>
      <c r="APQ9" s="27"/>
      <c r="APR9" s="33"/>
      <c r="APS9" s="28"/>
      <c r="APT9" s="29">
        <v>0</v>
      </c>
      <c r="APU9" s="36">
        <f t="shared" si="421"/>
        <v>0</v>
      </c>
      <c r="APV9" s="26"/>
      <c r="APW9" s="33"/>
      <c r="APX9" s="27"/>
      <c r="APY9" s="33"/>
      <c r="APZ9" s="28"/>
      <c r="AQA9" s="29">
        <v>0</v>
      </c>
      <c r="AQB9" s="36">
        <f t="shared" si="422"/>
        <v>0</v>
      </c>
      <c r="AQC9" s="26"/>
      <c r="AQD9" s="33"/>
      <c r="AQE9" s="27"/>
      <c r="AQF9" s="33"/>
      <c r="AQG9" s="28"/>
      <c r="AQH9" s="29">
        <v>0</v>
      </c>
      <c r="AQI9" s="36">
        <f t="shared" si="423"/>
        <v>0</v>
      </c>
      <c r="AQJ9" s="26"/>
      <c r="AQK9" s="33"/>
      <c r="AQL9" s="27"/>
      <c r="AQM9" s="33"/>
      <c r="AQN9" s="28"/>
      <c r="AQO9" s="29">
        <v>0</v>
      </c>
      <c r="AQP9" s="36">
        <f t="shared" si="424"/>
        <v>0</v>
      </c>
      <c r="AQQ9" s="26"/>
      <c r="AQR9" s="33"/>
      <c r="AQS9" s="27"/>
      <c r="AQT9" s="33"/>
      <c r="AQU9" s="28"/>
      <c r="AQV9" s="29">
        <v>0</v>
      </c>
      <c r="AQW9" s="36">
        <f t="shared" si="425"/>
        <v>0</v>
      </c>
      <c r="AQX9" s="26"/>
      <c r="AQY9" s="33"/>
      <c r="AQZ9" s="27"/>
      <c r="ARA9" s="33"/>
      <c r="ARB9" s="28"/>
      <c r="ARC9" s="29">
        <v>0</v>
      </c>
      <c r="ARD9" s="36">
        <f t="shared" si="426"/>
        <v>0</v>
      </c>
      <c r="ARE9" s="26"/>
      <c r="ARF9" s="33"/>
      <c r="ARG9" s="27"/>
      <c r="ARH9" s="33"/>
      <c r="ARI9" s="28"/>
      <c r="ARJ9" s="29">
        <v>0</v>
      </c>
      <c r="ARK9" s="36">
        <f t="shared" si="427"/>
        <v>0</v>
      </c>
      <c r="ARL9" s="26"/>
      <c r="ARM9" s="33"/>
      <c r="ARN9" s="27"/>
      <c r="ARO9" s="33"/>
      <c r="ARP9" s="28"/>
      <c r="ARQ9" s="29">
        <v>0</v>
      </c>
      <c r="ARR9" s="36">
        <f t="shared" si="428"/>
        <v>0</v>
      </c>
      <c r="ARS9" s="26"/>
      <c r="ART9" s="33"/>
      <c r="ARU9" s="27"/>
      <c r="ARV9" s="33"/>
      <c r="ARW9" s="28"/>
      <c r="ARX9" s="29">
        <v>0</v>
      </c>
      <c r="ARY9" s="36">
        <f t="shared" si="429"/>
        <v>0</v>
      </c>
      <c r="ARZ9" s="26"/>
      <c r="ASA9" s="33"/>
      <c r="ASB9" s="27"/>
      <c r="ASC9" s="33"/>
      <c r="ASD9" s="28"/>
      <c r="ASE9" s="29">
        <v>0</v>
      </c>
      <c r="ASF9" s="36">
        <f t="shared" si="430"/>
        <v>0</v>
      </c>
      <c r="ASG9" s="26"/>
      <c r="ASH9" s="33"/>
      <c r="ASI9" s="27"/>
      <c r="ASJ9" s="33"/>
      <c r="ASK9" s="28"/>
      <c r="ASL9" s="29">
        <v>0</v>
      </c>
      <c r="ASM9" s="36">
        <f t="shared" si="431"/>
        <v>0</v>
      </c>
      <c r="ASN9" s="26"/>
      <c r="ASO9" s="33"/>
      <c r="ASP9" s="27"/>
      <c r="ASQ9" s="33"/>
      <c r="ASR9" s="28"/>
      <c r="ASS9" s="29">
        <v>0</v>
      </c>
      <c r="AST9" s="36">
        <f t="shared" si="432"/>
        <v>0</v>
      </c>
      <c r="ASU9" s="26"/>
      <c r="ASV9" s="33"/>
      <c r="ASW9" s="27"/>
      <c r="ASX9" s="33"/>
      <c r="ASY9" s="28"/>
      <c r="ASZ9" s="29">
        <v>0</v>
      </c>
      <c r="ATA9" s="36">
        <f t="shared" si="433"/>
        <v>0</v>
      </c>
      <c r="ATB9" s="26"/>
      <c r="ATC9" s="33"/>
      <c r="ATD9" s="27"/>
      <c r="ATE9" s="33"/>
      <c r="ATF9" s="28"/>
      <c r="ATG9" s="29">
        <v>0</v>
      </c>
      <c r="ATH9" s="36">
        <f t="shared" si="434"/>
        <v>0</v>
      </c>
      <c r="ATI9" s="26"/>
      <c r="ATJ9" s="33"/>
      <c r="ATK9" s="27"/>
      <c r="ATL9" s="33"/>
      <c r="ATM9" s="28"/>
      <c r="ATN9" s="29">
        <v>0</v>
      </c>
      <c r="ATO9" s="36">
        <f t="shared" si="435"/>
        <v>0</v>
      </c>
      <c r="ATP9" s="26"/>
      <c r="ATQ9" s="33"/>
      <c r="ATR9" s="27"/>
      <c r="ATS9" s="33"/>
      <c r="ATT9" s="28"/>
      <c r="ATU9" s="29">
        <v>0</v>
      </c>
      <c r="ATV9" s="36">
        <f t="shared" si="436"/>
        <v>0</v>
      </c>
      <c r="ATW9" s="26"/>
      <c r="ATX9" s="33"/>
      <c r="ATY9" s="27"/>
      <c r="ATZ9" s="33"/>
      <c r="AUA9" s="28"/>
      <c r="AUB9" s="29">
        <v>0</v>
      </c>
      <c r="AUC9" s="36">
        <f t="shared" si="437"/>
        <v>0</v>
      </c>
      <c r="AUD9" s="26"/>
      <c r="AUE9" s="33"/>
      <c r="AUF9" s="27"/>
      <c r="AUG9" s="33"/>
      <c r="AUH9" s="28"/>
      <c r="AUI9" s="29">
        <v>0</v>
      </c>
      <c r="AUJ9" s="36">
        <f t="shared" si="438"/>
        <v>0</v>
      </c>
      <c r="AUK9" s="26"/>
      <c r="AUL9" s="33"/>
      <c r="AUM9" s="27"/>
      <c r="AUN9" s="33"/>
      <c r="AUO9" s="28"/>
      <c r="AUP9" s="29">
        <v>0</v>
      </c>
      <c r="AUQ9" s="36">
        <f t="shared" si="439"/>
        <v>0</v>
      </c>
      <c r="AUR9" s="26"/>
      <c r="AUS9" s="33"/>
      <c r="AUT9" s="27"/>
      <c r="AUU9" s="33"/>
      <c r="AUV9" s="28"/>
      <c r="AUW9" s="29">
        <v>0</v>
      </c>
      <c r="AUX9" s="36">
        <f t="shared" si="440"/>
        <v>0</v>
      </c>
      <c r="AUY9" s="26"/>
      <c r="AUZ9" s="33"/>
      <c r="AVA9" s="27"/>
      <c r="AVB9" s="33"/>
      <c r="AVC9" s="28"/>
      <c r="AVD9" s="29">
        <v>0</v>
      </c>
      <c r="AVE9" s="36">
        <f t="shared" si="441"/>
        <v>0</v>
      </c>
      <c r="AVF9" s="26"/>
      <c r="AVG9" s="33"/>
      <c r="AVH9" s="27"/>
      <c r="AVI9" s="33"/>
      <c r="AVJ9" s="28"/>
      <c r="AVK9" s="29">
        <v>0</v>
      </c>
      <c r="AVL9" s="36">
        <f t="shared" si="442"/>
        <v>0</v>
      </c>
      <c r="AVM9" s="26"/>
      <c r="AVN9" s="33"/>
      <c r="AVO9" s="27"/>
      <c r="AVP9" s="33"/>
      <c r="AVQ9" s="28"/>
      <c r="AVR9" s="29">
        <v>0</v>
      </c>
      <c r="AVS9" s="36">
        <f t="shared" si="443"/>
        <v>0</v>
      </c>
      <c r="AVT9" s="26"/>
      <c r="AVU9" s="33"/>
      <c r="AVV9" s="27"/>
      <c r="AVW9" s="33"/>
      <c r="AVX9" s="28"/>
      <c r="AVY9" s="29">
        <v>0</v>
      </c>
      <c r="AVZ9" s="36">
        <f t="shared" si="444"/>
        <v>0</v>
      </c>
      <c r="AWA9" s="26"/>
      <c r="AWB9" s="33"/>
      <c r="AWC9" s="27"/>
      <c r="AWD9" s="33"/>
      <c r="AWE9" s="28"/>
      <c r="AWF9" s="29">
        <v>0</v>
      </c>
      <c r="AWG9" s="36">
        <f t="shared" si="445"/>
        <v>0</v>
      </c>
      <c r="AWH9" s="26"/>
      <c r="AWI9" s="33"/>
      <c r="AWJ9" s="27"/>
      <c r="AWK9" s="33"/>
      <c r="AWL9" s="28"/>
      <c r="AWM9" s="29">
        <v>0</v>
      </c>
      <c r="AWN9" s="36">
        <f t="shared" si="446"/>
        <v>0</v>
      </c>
      <c r="AWO9" s="26"/>
      <c r="AWP9" s="33"/>
      <c r="AWQ9" s="27"/>
      <c r="AWR9" s="33"/>
      <c r="AWS9" s="28"/>
      <c r="AWT9" s="29">
        <v>0</v>
      </c>
      <c r="AWU9" s="36">
        <f t="shared" si="447"/>
        <v>0</v>
      </c>
      <c r="AWV9" s="26"/>
      <c r="AWW9" s="33"/>
      <c r="AWX9" s="27"/>
      <c r="AWY9" s="33"/>
      <c r="AWZ9" s="28"/>
      <c r="AXA9" s="29">
        <v>0</v>
      </c>
      <c r="AXB9" s="36">
        <f t="shared" si="448"/>
        <v>0</v>
      </c>
      <c r="AXC9" s="26"/>
      <c r="AXD9" s="33"/>
      <c r="AXE9" s="27"/>
      <c r="AXF9" s="33"/>
      <c r="AXG9" s="28"/>
      <c r="AXH9" s="29">
        <v>0</v>
      </c>
      <c r="AXI9" s="36">
        <f t="shared" si="449"/>
        <v>0</v>
      </c>
      <c r="AXJ9" s="26"/>
      <c r="AXK9" s="33"/>
      <c r="AXL9" s="27"/>
      <c r="AXM9" s="33"/>
      <c r="AXN9" s="28"/>
      <c r="AXO9" s="29">
        <v>0</v>
      </c>
      <c r="AXP9" s="36">
        <f t="shared" si="450"/>
        <v>0</v>
      </c>
      <c r="AXQ9" s="26"/>
      <c r="AXR9" s="33"/>
      <c r="AXS9" s="27"/>
      <c r="AXT9" s="33"/>
      <c r="AXU9" s="28"/>
      <c r="AXV9" s="29">
        <v>0</v>
      </c>
      <c r="AXW9" s="36">
        <f t="shared" si="451"/>
        <v>0</v>
      </c>
      <c r="AXX9" s="26"/>
      <c r="AXY9" s="33"/>
      <c r="AXZ9" s="27"/>
      <c r="AYA9" s="33"/>
      <c r="AYB9" s="28"/>
      <c r="AYC9" s="29">
        <v>0</v>
      </c>
      <c r="AYD9" s="36">
        <f t="shared" si="452"/>
        <v>0</v>
      </c>
      <c r="AYE9" s="26"/>
      <c r="AYF9" s="33"/>
      <c r="AYG9" s="27"/>
      <c r="AYH9" s="33"/>
      <c r="AYI9" s="28"/>
      <c r="AYJ9" s="29">
        <v>0</v>
      </c>
      <c r="AYK9" s="36">
        <f t="shared" si="453"/>
        <v>0</v>
      </c>
      <c r="AYL9" s="26"/>
      <c r="AYM9" s="33"/>
      <c r="AYN9" s="27"/>
      <c r="AYO9" s="33"/>
      <c r="AYP9" s="28"/>
      <c r="AYQ9" s="29">
        <v>0</v>
      </c>
      <c r="AYR9" s="36">
        <f t="shared" si="454"/>
        <v>0</v>
      </c>
      <c r="AYS9" s="26"/>
      <c r="AYT9" s="33"/>
      <c r="AYU9" s="27"/>
      <c r="AYV9" s="33"/>
      <c r="AYW9" s="28"/>
      <c r="AYX9" s="29">
        <v>0</v>
      </c>
      <c r="AYY9" s="36">
        <f t="shared" si="455"/>
        <v>0</v>
      </c>
      <c r="AYZ9" s="26"/>
      <c r="AZA9" s="33"/>
      <c r="AZB9" s="27"/>
      <c r="AZC9" s="33"/>
      <c r="AZD9" s="28"/>
      <c r="AZE9" s="29">
        <v>0</v>
      </c>
      <c r="AZF9" s="36">
        <f t="shared" si="456"/>
        <v>0</v>
      </c>
      <c r="AZG9" s="26"/>
      <c r="AZH9" s="33"/>
      <c r="AZI9" s="27"/>
      <c r="AZJ9" s="33"/>
      <c r="AZK9" s="28"/>
      <c r="AZL9" s="29">
        <v>0</v>
      </c>
      <c r="AZM9" s="36">
        <f t="shared" si="457"/>
        <v>0</v>
      </c>
      <c r="AZN9" s="26"/>
      <c r="AZO9" s="33"/>
      <c r="AZP9" s="27"/>
      <c r="AZQ9" s="33"/>
      <c r="AZR9" s="28"/>
      <c r="AZS9" s="29">
        <v>0</v>
      </c>
      <c r="AZT9" s="36">
        <f t="shared" si="458"/>
        <v>0</v>
      </c>
      <c r="AZU9" s="26"/>
      <c r="AZV9" s="33"/>
      <c r="AZW9" s="27"/>
      <c r="AZX9" s="33"/>
      <c r="AZY9" s="28"/>
      <c r="AZZ9" s="29">
        <v>0</v>
      </c>
      <c r="BAA9" s="36">
        <f t="shared" si="459"/>
        <v>0</v>
      </c>
      <c r="BAB9" s="26"/>
      <c r="BAC9" s="33"/>
      <c r="BAD9" s="27"/>
      <c r="BAE9" s="33"/>
      <c r="BAF9" s="28"/>
      <c r="BAG9" s="29">
        <v>0</v>
      </c>
      <c r="BAH9" s="36">
        <f t="shared" si="460"/>
        <v>0</v>
      </c>
      <c r="BAI9" s="26"/>
      <c r="BAJ9" s="33"/>
      <c r="BAK9" s="27"/>
      <c r="BAL9" s="33"/>
      <c r="BAM9" s="28"/>
      <c r="BAN9" s="29">
        <v>0</v>
      </c>
      <c r="BAO9" s="36">
        <f t="shared" si="461"/>
        <v>0</v>
      </c>
      <c r="BAP9" s="26"/>
      <c r="BAQ9" s="33"/>
      <c r="BAR9" s="27"/>
      <c r="BAS9" s="33"/>
      <c r="BAT9" s="28"/>
      <c r="BAU9" s="29">
        <v>0</v>
      </c>
      <c r="BAV9" s="36">
        <f t="shared" si="462"/>
        <v>0</v>
      </c>
      <c r="BAW9" s="26"/>
      <c r="BAX9" s="33"/>
      <c r="BAY9" s="27"/>
      <c r="BAZ9" s="33"/>
      <c r="BBA9" s="28"/>
      <c r="BBB9" s="29">
        <v>0</v>
      </c>
      <c r="BBC9" s="36">
        <f t="shared" si="463"/>
        <v>0</v>
      </c>
      <c r="BBD9" s="26"/>
      <c r="BBE9" s="33"/>
      <c r="BBF9" s="27"/>
      <c r="BBG9" s="33"/>
      <c r="BBH9" s="28"/>
      <c r="BBI9" s="29">
        <v>0</v>
      </c>
      <c r="BBJ9" s="36">
        <f t="shared" si="464"/>
        <v>0</v>
      </c>
      <c r="BBK9" s="26"/>
      <c r="BBL9" s="33"/>
      <c r="BBM9" s="27"/>
      <c r="BBN9" s="33"/>
      <c r="BBO9" s="28"/>
      <c r="BBP9" s="29">
        <v>0</v>
      </c>
      <c r="BBQ9" s="36">
        <f t="shared" si="465"/>
        <v>0</v>
      </c>
      <c r="BBR9" s="26"/>
      <c r="BBS9" s="33"/>
      <c r="BBT9" s="27"/>
      <c r="BBU9" s="33"/>
      <c r="BBV9" s="28"/>
      <c r="BBW9" s="29">
        <v>0</v>
      </c>
      <c r="BBX9" s="36">
        <f t="shared" si="466"/>
        <v>0</v>
      </c>
      <c r="BBY9" s="26"/>
      <c r="BBZ9" s="33"/>
      <c r="BCA9" s="27"/>
      <c r="BCB9" s="33"/>
      <c r="BCC9" s="28"/>
      <c r="BCD9" s="29">
        <v>0</v>
      </c>
      <c r="BCE9" s="36">
        <f t="shared" si="467"/>
        <v>0</v>
      </c>
      <c r="BCF9" s="26"/>
      <c r="BCG9" s="33"/>
      <c r="BCH9" s="27"/>
      <c r="BCI9" s="33"/>
      <c r="BCJ9" s="28"/>
      <c r="BCK9" s="29">
        <v>0</v>
      </c>
      <c r="BCL9" s="36">
        <f t="shared" si="468"/>
        <v>0</v>
      </c>
      <c r="BCM9" s="26"/>
      <c r="BCN9" s="33"/>
      <c r="BCO9" s="27"/>
      <c r="BCP9" s="33"/>
      <c r="BCQ9" s="28"/>
      <c r="BCR9" s="29">
        <v>0</v>
      </c>
      <c r="BCS9" s="36">
        <f t="shared" si="469"/>
        <v>0</v>
      </c>
      <c r="BCT9" s="26"/>
      <c r="BCU9" s="33"/>
      <c r="BCV9" s="27"/>
      <c r="BCW9" s="33"/>
      <c r="BCX9" s="28"/>
      <c r="BCY9" s="29">
        <v>0</v>
      </c>
      <c r="BCZ9" s="36">
        <f t="shared" si="470"/>
        <v>0</v>
      </c>
      <c r="BDA9" s="26"/>
      <c r="BDB9" s="33"/>
      <c r="BDC9" s="27"/>
      <c r="BDD9" s="33"/>
      <c r="BDE9" s="28"/>
      <c r="BDF9" s="29">
        <v>0</v>
      </c>
      <c r="BDG9" s="36">
        <f t="shared" si="471"/>
        <v>0</v>
      </c>
      <c r="BDH9" s="26"/>
      <c r="BDI9" s="33"/>
      <c r="BDJ9" s="27"/>
      <c r="BDK9" s="33"/>
      <c r="BDL9" s="28"/>
      <c r="BDM9" s="29">
        <v>0</v>
      </c>
      <c r="BDN9" s="36">
        <f t="shared" ref="BDN9:BDN16" si="478">BDM9/BDM$19*100</f>
        <v>0</v>
      </c>
      <c r="BDO9" s="26"/>
      <c r="BDP9" s="33"/>
      <c r="BDQ9" s="27"/>
      <c r="BDR9" s="33"/>
      <c r="BDS9" s="28"/>
      <c r="BDT9" s="29">
        <v>0</v>
      </c>
      <c r="BDU9" s="36">
        <f t="shared" ref="BDU9:BDU16" si="479">BDT9/BDT$19*100</f>
        <v>0</v>
      </c>
      <c r="BDV9" s="26"/>
      <c r="BDW9" s="33"/>
      <c r="BDX9" s="27"/>
      <c r="BDY9" s="33"/>
      <c r="BDZ9" s="28"/>
      <c r="BEA9" s="29">
        <v>0</v>
      </c>
      <c r="BEB9" s="36">
        <f t="shared" ref="BEB9:BEB16" si="480">BEA9/BEA$19*100</f>
        <v>0</v>
      </c>
      <c r="BEC9" s="26"/>
      <c r="BED9" s="33"/>
      <c r="BEE9" s="27"/>
      <c r="BEF9" s="33"/>
      <c r="BEG9" s="28"/>
      <c r="BEH9" s="29">
        <v>0</v>
      </c>
      <c r="BEI9" s="36">
        <f t="shared" ref="BEI9:BEI16" si="481">BEH9/BEH$19*100</f>
        <v>0</v>
      </c>
      <c r="BEJ9" s="26"/>
      <c r="BEK9" s="33"/>
      <c r="BEL9" s="27"/>
      <c r="BEM9" s="33"/>
      <c r="BEN9" s="28"/>
      <c r="BEO9" s="29">
        <v>0</v>
      </c>
      <c r="BEP9" s="36">
        <f t="shared" ref="BEP9:BEP16" si="482">BEO9/BEO$19*100</f>
        <v>0</v>
      </c>
      <c r="BEQ9" s="26"/>
      <c r="BER9" s="33"/>
      <c r="BES9" s="27"/>
      <c r="BET9" s="33"/>
      <c r="BEU9" s="28"/>
      <c r="BEV9" s="29">
        <v>0</v>
      </c>
      <c r="BEW9" s="36">
        <f t="shared" ref="BEW9:BEW16" si="483">BEV9/BEV$19*100</f>
        <v>0</v>
      </c>
      <c r="BEX9" s="26"/>
      <c r="BEY9" s="33"/>
      <c r="BEZ9" s="27"/>
      <c r="BFA9" s="33"/>
      <c r="BFB9" s="28"/>
      <c r="BFC9" s="29">
        <v>0</v>
      </c>
      <c r="BFD9" s="36">
        <f t="shared" ref="BFD9:BFD16" si="484">BFC9/BFC$19*100</f>
        <v>0</v>
      </c>
      <c r="BFE9" s="26"/>
      <c r="BFF9" s="33"/>
      <c r="BFG9" s="27"/>
      <c r="BFH9" s="33"/>
      <c r="BFI9" s="28"/>
      <c r="BFJ9" s="29">
        <v>0</v>
      </c>
      <c r="BFK9" s="36">
        <f t="shared" ref="BFK9:BFK16" si="485">BFJ9/BFJ$19*100</f>
        <v>0</v>
      </c>
      <c r="BFL9" s="26"/>
      <c r="BFM9" s="33"/>
      <c r="BFN9" s="27"/>
      <c r="BFO9" s="33"/>
      <c r="BFP9" s="28"/>
      <c r="BFQ9" s="29">
        <v>0</v>
      </c>
      <c r="BFR9" s="36">
        <f t="shared" ref="BFR9:BFR16" si="486">BFQ9/BFQ$19*100</f>
        <v>0</v>
      </c>
      <c r="BFS9" s="26"/>
      <c r="BFT9" s="33"/>
      <c r="BFU9" s="27"/>
      <c r="BFV9" s="33"/>
      <c r="BFW9" s="28"/>
      <c r="BFX9" s="29">
        <v>0</v>
      </c>
      <c r="BFY9" s="36">
        <f t="shared" ref="BFY9:BFY16" si="487">BFX9/BFX$19*100</f>
        <v>0</v>
      </c>
      <c r="BFZ9" s="26"/>
      <c r="BGA9" s="33"/>
      <c r="BGB9" s="27"/>
      <c r="BGC9" s="33"/>
      <c r="BGD9" s="28"/>
      <c r="BGE9" s="29">
        <v>0</v>
      </c>
      <c r="BGF9" s="36">
        <f t="shared" ref="BGF9:BGF16" si="488">BGE9/BGE$19*100</f>
        <v>0</v>
      </c>
      <c r="BGG9" s="26"/>
      <c r="BGH9" s="33"/>
      <c r="BGI9" s="27"/>
      <c r="BGJ9" s="33"/>
      <c r="BGK9" s="28"/>
      <c r="BGL9" s="29">
        <v>0</v>
      </c>
      <c r="BGM9" s="36">
        <f t="shared" ref="BGM9:BGM16" si="489">BGL9/BGL$19*100</f>
        <v>0</v>
      </c>
      <c r="BGN9" s="26"/>
      <c r="BGO9" s="33"/>
      <c r="BGP9" s="27"/>
      <c r="BGQ9" s="33"/>
      <c r="BGR9" s="28"/>
      <c r="BGS9" s="29">
        <v>0</v>
      </c>
      <c r="BGT9" s="36">
        <f t="shared" ref="BGT9:BGT16" si="490">BGS9/BGS$19*100</f>
        <v>0</v>
      </c>
      <c r="BGU9" s="26"/>
      <c r="BGV9" s="33"/>
      <c r="BGW9" s="27"/>
      <c r="BGX9" s="33"/>
      <c r="BGY9" s="28"/>
      <c r="BGZ9" s="29">
        <v>0</v>
      </c>
      <c r="BHA9" s="36">
        <f t="shared" ref="BHA9:BHA16" si="491">BGZ9/BGZ$19*100</f>
        <v>0</v>
      </c>
      <c r="BHB9" s="26"/>
      <c r="BHC9" s="33"/>
      <c r="BHD9" s="27"/>
      <c r="BHE9" s="33"/>
      <c r="BHF9" s="28"/>
      <c r="BHG9" s="29">
        <v>0</v>
      </c>
      <c r="BHH9" s="36">
        <f t="shared" ref="BHH9:BHH16" si="492">BHG9/BHG$19*100</f>
        <v>0</v>
      </c>
      <c r="BHI9" s="26"/>
      <c r="BHJ9" s="33"/>
      <c r="BHK9" s="27"/>
      <c r="BHL9" s="33"/>
      <c r="BHM9" s="28"/>
      <c r="BHN9" s="29">
        <v>0</v>
      </c>
      <c r="BHO9" s="36">
        <f t="shared" ref="BHO9:BHO16" si="493">BHN9/BHN$19*100</f>
        <v>0</v>
      </c>
      <c r="BHP9" s="26"/>
      <c r="BHQ9" s="33"/>
      <c r="BHR9" s="27"/>
      <c r="BHS9" s="33"/>
      <c r="BHT9" s="28"/>
      <c r="BHU9" s="29">
        <v>0</v>
      </c>
      <c r="BHV9" s="36">
        <f t="shared" ref="BHV9:BHV16" si="494">BHU9/BHU$19*100</f>
        <v>0</v>
      </c>
      <c r="BHW9" s="26"/>
      <c r="BHX9" s="33"/>
      <c r="BHY9" s="27"/>
      <c r="BHZ9" s="33"/>
      <c r="BIA9" s="28"/>
      <c r="BIB9" s="29">
        <v>0</v>
      </c>
      <c r="BIC9" s="36">
        <f t="shared" ref="BIC9:BIC16" si="495">BIB9/BIB$19*100</f>
        <v>0</v>
      </c>
      <c r="BID9" s="26"/>
      <c r="BIE9" s="33"/>
      <c r="BIF9" s="27"/>
      <c r="BIG9" s="33"/>
      <c r="BIH9" s="28"/>
      <c r="BII9" s="29">
        <v>0</v>
      </c>
      <c r="BIJ9" s="36">
        <f t="shared" ref="BIJ9:BIJ16" si="496">BII9/BII$19*100</f>
        <v>0</v>
      </c>
      <c r="BIK9" s="26"/>
      <c r="BIL9" s="33"/>
      <c r="BIM9" s="27"/>
      <c r="BIN9" s="33"/>
      <c r="BIO9" s="28"/>
      <c r="BIP9" s="29">
        <v>0</v>
      </c>
      <c r="BIQ9" s="36">
        <f t="shared" ref="BIQ9:BIQ16" si="497">BIP9/BIP$19*100</f>
        <v>0</v>
      </c>
      <c r="BIR9" s="26"/>
      <c r="BIS9" s="33"/>
      <c r="BIT9" s="27"/>
      <c r="BIU9" s="33"/>
      <c r="BIV9" s="28"/>
      <c r="BIW9" s="29">
        <v>0</v>
      </c>
      <c r="BIX9" s="36">
        <f t="shared" ref="BIX9:BIX16" si="498">BIW9/BIW$19*100</f>
        <v>0</v>
      </c>
      <c r="BIY9" s="26"/>
      <c r="BIZ9" s="33"/>
      <c r="BJA9" s="27"/>
      <c r="BJB9" s="33"/>
      <c r="BJC9" s="28"/>
      <c r="BJD9" s="29">
        <v>0</v>
      </c>
      <c r="BJE9" s="36">
        <f t="shared" ref="BJE9:BJE16" si="499">BJD9/BJD$19*100</f>
        <v>0</v>
      </c>
      <c r="BJF9" s="26"/>
      <c r="BJG9" s="33"/>
      <c r="BJH9" s="27"/>
      <c r="BJI9" s="33"/>
      <c r="BJJ9" s="28"/>
      <c r="BJK9" s="29">
        <v>0</v>
      </c>
      <c r="BJL9" s="36">
        <f t="shared" ref="BJL9:BJL16" si="500">BJK9/BJK$19*100</f>
        <v>0</v>
      </c>
      <c r="BJM9" s="26"/>
      <c r="BJN9" s="33"/>
      <c r="BJO9" s="27"/>
      <c r="BJP9" s="33"/>
      <c r="BJQ9" s="28"/>
      <c r="BJR9" s="29">
        <v>0</v>
      </c>
      <c r="BJS9" s="36">
        <f t="shared" ref="BJS9:BJS16" si="501">BJR9/BJR$19*100</f>
        <v>0</v>
      </c>
      <c r="BJT9" s="26"/>
      <c r="BJU9" s="33"/>
      <c r="BJV9" s="27"/>
      <c r="BJW9" s="33"/>
      <c r="BJX9" s="28"/>
      <c r="BJY9" s="29">
        <v>0</v>
      </c>
      <c r="BJZ9" s="36">
        <f t="shared" ref="BJZ9:BJZ16" si="502">BJY9/BJY$19*100</f>
        <v>0</v>
      </c>
      <c r="BKA9" s="26"/>
      <c r="BKB9" s="33"/>
      <c r="BKC9" s="27"/>
      <c r="BKD9" s="33"/>
      <c r="BKE9" s="28"/>
      <c r="BKF9" s="29">
        <v>0</v>
      </c>
      <c r="BKG9" s="36">
        <f t="shared" ref="BKG9:BKG16" si="503">BKF9/BKF$19*100</f>
        <v>0</v>
      </c>
      <c r="BKH9" s="26"/>
      <c r="BKI9" s="33"/>
      <c r="BKJ9" s="27"/>
      <c r="BKK9" s="33"/>
      <c r="BKL9" s="28"/>
      <c r="BKM9" s="29">
        <v>0</v>
      </c>
      <c r="BKN9" s="36">
        <f t="shared" ref="BKN9:BKN16" si="504">BKM9/BKM$19*100</f>
        <v>0</v>
      </c>
      <c r="BKO9" s="26"/>
      <c r="BKP9" s="33"/>
      <c r="BKQ9" s="27"/>
      <c r="BKR9" s="33"/>
      <c r="BKS9" s="28"/>
      <c r="BKT9" s="29">
        <v>0</v>
      </c>
      <c r="BKU9" s="36">
        <f t="shared" ref="BKU9:BKU16" si="505">BKT9/BKT$19*100</f>
        <v>0</v>
      </c>
      <c r="BKV9" s="26"/>
      <c r="BKW9" s="33"/>
      <c r="BKX9" s="27"/>
      <c r="BKY9" s="33"/>
      <c r="BKZ9" s="28"/>
      <c r="BLA9" s="29">
        <v>0</v>
      </c>
      <c r="BLB9" s="36">
        <f t="shared" ref="BLB9:BLB16" si="506">BLA9/BLA$19*100</f>
        <v>0</v>
      </c>
      <c r="BLC9" s="26"/>
      <c r="BLD9" s="33"/>
      <c r="BLE9" s="27"/>
      <c r="BLF9" s="33"/>
      <c r="BLG9" s="28"/>
      <c r="BLH9" s="29">
        <v>0</v>
      </c>
      <c r="BLI9" s="36">
        <f t="shared" ref="BLI9:BLI16" si="507">BLH9/BLH$19*100</f>
        <v>0</v>
      </c>
      <c r="BLJ9" s="26"/>
      <c r="BLK9" s="33"/>
      <c r="BLL9" s="27"/>
      <c r="BLM9" s="33"/>
      <c r="BLN9" s="28"/>
      <c r="BLO9" s="29">
        <v>0</v>
      </c>
      <c r="BLP9" s="36">
        <f t="shared" ref="BLP9:BLP16" si="508">BLO9/BLO$19*100</f>
        <v>0</v>
      </c>
      <c r="BLQ9" s="26"/>
      <c r="BLR9" s="33"/>
      <c r="BLS9" s="27"/>
      <c r="BLT9" s="33"/>
      <c r="BLU9" s="28"/>
      <c r="BLV9" s="29">
        <v>0</v>
      </c>
      <c r="BLW9" s="36">
        <f t="shared" ref="BLW9:BLW16" si="509">BLV9/BLV$19*100</f>
        <v>0</v>
      </c>
      <c r="BLX9" s="26"/>
      <c r="BLY9" s="33"/>
      <c r="BLZ9" s="27"/>
      <c r="BMA9" s="33"/>
      <c r="BMB9" s="28"/>
      <c r="BMC9" s="29">
        <v>0</v>
      </c>
      <c r="BMD9" s="36">
        <f t="shared" ref="BMD9:BMD16" si="510">BMC9/BMC$19*100</f>
        <v>0</v>
      </c>
      <c r="BME9" s="26"/>
      <c r="BMF9" s="33"/>
      <c r="BMG9" s="27"/>
      <c r="BMH9" s="33"/>
      <c r="BMI9" s="28"/>
      <c r="BMJ9" s="29">
        <v>0</v>
      </c>
      <c r="BMK9" s="36">
        <f t="shared" ref="BMK9:BMK16" si="511">BMJ9/BMJ$19*100</f>
        <v>0</v>
      </c>
      <c r="BML9" s="26"/>
      <c r="BMM9" s="33"/>
      <c r="BMN9" s="27"/>
      <c r="BMO9" s="33"/>
      <c r="BMP9" s="28"/>
      <c r="BMQ9" s="29">
        <v>0</v>
      </c>
      <c r="BMR9" s="36">
        <f t="shared" ref="BMR9:BMR16" si="512">BMQ9/BMQ$19*100</f>
        <v>0</v>
      </c>
      <c r="BMS9" s="26"/>
      <c r="BMT9" s="33"/>
      <c r="BMU9" s="27"/>
      <c r="BMV9" s="33"/>
      <c r="BMW9" s="28"/>
      <c r="BMX9" s="29">
        <v>0</v>
      </c>
      <c r="BMY9" s="36">
        <f t="shared" ref="BMY9:BMY16" si="513">BMX9/BMX$19*100</f>
        <v>0</v>
      </c>
      <c r="BMZ9" s="26"/>
      <c r="BNA9" s="33"/>
      <c r="BNB9" s="27"/>
      <c r="BNC9" s="33"/>
      <c r="BND9" s="28"/>
      <c r="BNE9" s="29">
        <v>0</v>
      </c>
      <c r="BNF9" s="36">
        <f t="shared" ref="BNF9:BNF16" si="514">BNE9/BNE$19*100</f>
        <v>0</v>
      </c>
      <c r="BNG9" s="26"/>
      <c r="BNH9" s="33"/>
      <c r="BNI9" s="27"/>
      <c r="BNJ9" s="33"/>
      <c r="BNK9" s="28"/>
      <c r="BNL9" s="29">
        <v>0</v>
      </c>
      <c r="BNM9" s="36">
        <f t="shared" ref="BNM9:BNM16" si="515">BNL9/BNL$19*100</f>
        <v>0</v>
      </c>
      <c r="BNN9" s="26"/>
      <c r="BNO9" s="33"/>
      <c r="BNP9" s="27"/>
      <c r="BNQ9" s="33"/>
      <c r="BNR9" s="28"/>
      <c r="BNS9" s="29">
        <v>0</v>
      </c>
      <c r="BNT9" s="36">
        <f t="shared" ref="BNT9:BNT16" si="516">BNS9/BNS$19*100</f>
        <v>0</v>
      </c>
      <c r="BNU9" s="26"/>
      <c r="BNV9" s="33"/>
      <c r="BNW9" s="27"/>
      <c r="BNX9" s="33"/>
      <c r="BNY9" s="28"/>
      <c r="BNZ9" s="29">
        <v>0</v>
      </c>
      <c r="BOA9" s="36">
        <f t="shared" ref="BOA9:BOA16" si="517">BNZ9/BNZ$19*100</f>
        <v>0</v>
      </c>
      <c r="BOB9" s="26"/>
      <c r="BOC9" s="33"/>
      <c r="BOD9" s="27"/>
      <c r="BOE9" s="33"/>
      <c r="BOF9" s="28"/>
      <c r="BOG9" s="29">
        <v>0</v>
      </c>
      <c r="BOH9" s="36">
        <f t="shared" ref="BOH9:BOH16" si="518">BOG9/BOG$19*100</f>
        <v>0</v>
      </c>
      <c r="BOI9" s="26"/>
      <c r="BOJ9" s="33"/>
      <c r="BOK9" s="27"/>
      <c r="BOL9" s="33"/>
      <c r="BOM9" s="28"/>
      <c r="BON9" s="29">
        <v>0</v>
      </c>
      <c r="BOO9" s="36">
        <f t="shared" ref="BOO9:BOO16" si="519">BON9/BON$19*100</f>
        <v>0</v>
      </c>
      <c r="BOP9" s="26"/>
      <c r="BOQ9" s="33"/>
      <c r="BOR9" s="27"/>
      <c r="BOS9" s="33"/>
      <c r="BOT9" s="28"/>
      <c r="BOU9" s="29">
        <v>0</v>
      </c>
      <c r="BOV9" s="36">
        <f t="shared" ref="BOV9:BOV16" si="520">BOU9/BOU$19*100</f>
        <v>0</v>
      </c>
      <c r="BOW9" s="26"/>
      <c r="BOX9" s="33"/>
      <c r="BOY9" s="27"/>
      <c r="BOZ9" s="33"/>
      <c r="BPA9" s="28"/>
      <c r="BPB9" s="29">
        <v>0</v>
      </c>
      <c r="BPC9" s="36">
        <f t="shared" ref="BPC9:BPC16" si="521">BPB9/BPB$19*100</f>
        <v>0</v>
      </c>
      <c r="BPD9" s="26"/>
      <c r="BPE9" s="33"/>
      <c r="BPF9" s="27"/>
      <c r="BPG9" s="33"/>
      <c r="BPH9" s="28"/>
      <c r="BPI9" s="29">
        <v>0</v>
      </c>
      <c r="BPJ9" s="36">
        <f t="shared" ref="BPJ9:BPJ16" si="522">BPI9/BPI$19*100</f>
        <v>0</v>
      </c>
      <c r="BPK9" s="26"/>
      <c r="BPL9" s="33"/>
      <c r="BPM9" s="27"/>
      <c r="BPN9" s="33"/>
      <c r="BPO9" s="28"/>
      <c r="BPP9" s="29">
        <v>0</v>
      </c>
      <c r="BPQ9" s="36">
        <f t="shared" ref="BPQ9:BPQ16" si="523">BPP9/BPP$19*100</f>
        <v>0</v>
      </c>
      <c r="BPR9" s="26"/>
      <c r="BPS9" s="33"/>
      <c r="BPT9" s="27"/>
      <c r="BPU9" s="33"/>
      <c r="BPV9" s="28"/>
      <c r="BPW9" s="29">
        <v>0</v>
      </c>
      <c r="BPX9" s="36">
        <f t="shared" ref="BPX9:BPX16" si="524">BPW9/BPW$19*100</f>
        <v>0</v>
      </c>
      <c r="BPY9" s="26"/>
      <c r="BPZ9" s="33"/>
      <c r="BQA9" s="27"/>
      <c r="BQB9" s="33"/>
      <c r="BQC9" s="28"/>
      <c r="BQD9" s="29">
        <v>0</v>
      </c>
      <c r="BQE9" s="36">
        <f t="shared" ref="BQE9:BQE16" si="525">BQD9/BQD$19*100</f>
        <v>0</v>
      </c>
      <c r="BQF9" s="26"/>
      <c r="BQG9" s="33"/>
      <c r="BQH9" s="27"/>
      <c r="BQI9" s="33"/>
      <c r="BQJ9" s="28"/>
      <c r="BQK9" s="29">
        <v>0</v>
      </c>
      <c r="BQL9" s="36">
        <f t="shared" ref="BQL9:BQL16" si="526">BQK9/BQK$19*100</f>
        <v>0</v>
      </c>
      <c r="BQM9" s="26"/>
      <c r="BQN9" s="33"/>
      <c r="BQO9" s="27"/>
      <c r="BQP9" s="33"/>
      <c r="BQQ9" s="28"/>
      <c r="BQR9" s="29">
        <v>0</v>
      </c>
      <c r="BQS9" s="36">
        <f t="shared" ref="BQS9:BQS16" si="527">BQR9/BQR$19*100</f>
        <v>0</v>
      </c>
      <c r="BQT9" s="26"/>
      <c r="BQU9" s="33"/>
      <c r="BQV9" s="27"/>
      <c r="BQW9" s="33"/>
      <c r="BQX9" s="28"/>
      <c r="BQY9" s="29">
        <v>0</v>
      </c>
      <c r="BQZ9" s="36">
        <f t="shared" ref="BQZ9:BQZ16" si="528">BQY9/BQY$19*100</f>
        <v>0</v>
      </c>
      <c r="BRA9" s="26"/>
      <c r="BRB9" s="33"/>
      <c r="BRC9" s="27"/>
      <c r="BRD9" s="33"/>
      <c r="BRE9" s="28"/>
      <c r="BRF9" s="29">
        <v>0</v>
      </c>
      <c r="BRG9" s="36">
        <f t="shared" ref="BRG9:BRG16" si="529">BRF9/BRF$19*100</f>
        <v>0</v>
      </c>
      <c r="BRH9" s="26"/>
      <c r="BRI9" s="33"/>
      <c r="BRJ9" s="27"/>
      <c r="BRK9" s="33"/>
      <c r="BRL9" s="28"/>
      <c r="BRM9" s="29">
        <v>0</v>
      </c>
      <c r="BRN9" s="36">
        <f t="shared" ref="BRN9:BRN16" si="530">BRM9/BRM$19*100</f>
        <v>0</v>
      </c>
      <c r="BRO9" s="26"/>
      <c r="BRP9" s="33"/>
      <c r="BRQ9" s="27"/>
      <c r="BRR9" s="33"/>
      <c r="BRS9" s="28"/>
      <c r="BRT9" s="29">
        <v>0</v>
      </c>
      <c r="BRU9" s="36">
        <f t="shared" ref="BRU9:BRU16" si="531">BRT9/BRT$19*100</f>
        <v>0</v>
      </c>
      <c r="BRV9" s="26"/>
      <c r="BRW9" s="33"/>
      <c r="BRX9" s="27"/>
      <c r="BRY9" s="33"/>
      <c r="BRZ9" s="28"/>
      <c r="BSA9" s="29">
        <v>0</v>
      </c>
      <c r="BSB9" s="36">
        <f t="shared" ref="BSB9:BSB16" si="532">BSA9/BSA$19*100</f>
        <v>0</v>
      </c>
      <c r="BSC9" s="26"/>
      <c r="BSD9" s="33"/>
      <c r="BSE9" s="27"/>
      <c r="BSF9" s="33"/>
      <c r="BSG9" s="28"/>
      <c r="BSH9" s="29">
        <v>0</v>
      </c>
      <c r="BSI9" s="36">
        <f t="shared" ref="BSI9:BSI16" si="533">BSH9/BSH$19*100</f>
        <v>0</v>
      </c>
      <c r="BSJ9" s="26"/>
      <c r="BSK9" s="33"/>
      <c r="BSL9" s="27"/>
      <c r="BSM9" s="33"/>
      <c r="BSN9" s="28"/>
      <c r="BSO9" s="29">
        <v>0</v>
      </c>
      <c r="BSP9" s="36">
        <f t="shared" ref="BSP9:BSP16" si="534">BSO9/BSO$19*100</f>
        <v>0</v>
      </c>
      <c r="BSQ9" s="26"/>
      <c r="BSR9" s="33"/>
      <c r="BSS9" s="27"/>
      <c r="BST9" s="33"/>
      <c r="BSU9" s="28"/>
      <c r="BSV9" s="29">
        <v>0</v>
      </c>
      <c r="BSW9" s="36">
        <f t="shared" ref="BSW9:BSW16" si="535">BSV9/BSV$19*100</f>
        <v>0</v>
      </c>
      <c r="BSX9" s="26"/>
      <c r="BSY9" s="33"/>
      <c r="BSZ9" s="27"/>
      <c r="BTA9" s="33"/>
      <c r="BTB9" s="28"/>
      <c r="BTC9" s="29">
        <v>0</v>
      </c>
      <c r="BTD9" s="36">
        <f t="shared" ref="BTD9:BTD16" si="536">BTC9/BTC$19*100</f>
        <v>0</v>
      </c>
      <c r="BTE9" s="26"/>
      <c r="BTF9" s="33"/>
      <c r="BTG9" s="27"/>
      <c r="BTH9" s="33"/>
      <c r="BTI9" s="28"/>
      <c r="BTJ9" s="29">
        <v>0</v>
      </c>
      <c r="BTK9" s="36">
        <f t="shared" ref="BTK9:BTK16" si="537">BTJ9/BTJ$19*100</f>
        <v>0</v>
      </c>
      <c r="BTL9" s="26"/>
      <c r="BTM9" s="33"/>
      <c r="BTN9" s="27"/>
      <c r="BTO9" s="33"/>
      <c r="BTP9" s="28"/>
      <c r="BTQ9" s="29">
        <v>0</v>
      </c>
      <c r="BTR9" s="36">
        <f t="shared" ref="BTR9:BTR16" si="538">BTQ9/BTQ$19*100</f>
        <v>0</v>
      </c>
      <c r="BTS9" s="26"/>
      <c r="BTT9" s="33"/>
      <c r="BTU9" s="27"/>
      <c r="BTV9" s="33"/>
      <c r="BTW9" s="28"/>
      <c r="BTX9" s="29">
        <v>0</v>
      </c>
      <c r="BTY9" s="36">
        <f t="shared" ref="BTY9:BTY16" si="539">BTX9/BTX$19*100</f>
        <v>0</v>
      </c>
      <c r="BTZ9" s="26"/>
      <c r="BUA9" s="33"/>
      <c r="BUB9" s="27"/>
      <c r="BUC9" s="33"/>
      <c r="BUD9" s="28"/>
      <c r="BUE9" s="29">
        <v>0</v>
      </c>
      <c r="BUF9" s="36">
        <f t="shared" ref="BUF9:BUF16" si="540">BUE9/BUE$19*100</f>
        <v>0</v>
      </c>
      <c r="BUG9" s="26"/>
      <c r="BUH9" s="33"/>
      <c r="BUI9" s="27"/>
      <c r="BUJ9" s="33"/>
      <c r="BUK9" s="28"/>
      <c r="BUL9" s="29">
        <v>0</v>
      </c>
      <c r="BUM9" s="36">
        <f t="shared" ref="BUM9:BUM16" si="541">BUL9/BUL$19*100</f>
        <v>0</v>
      </c>
      <c r="BUN9" s="26"/>
      <c r="BUO9" s="33"/>
      <c r="BUP9" s="27"/>
      <c r="BUQ9" s="33"/>
      <c r="BUR9" s="28"/>
      <c r="BUS9" s="29">
        <v>0</v>
      </c>
      <c r="BUT9" s="36">
        <f t="shared" ref="BUT9:BUT16" si="542">BUS9/BUS$19*100</f>
        <v>0</v>
      </c>
      <c r="BUU9" s="26"/>
      <c r="BUV9" s="33"/>
      <c r="BUW9" s="27"/>
      <c r="BUX9" s="33"/>
      <c r="BUY9" s="28"/>
      <c r="BUZ9" s="29">
        <v>0</v>
      </c>
      <c r="BVA9" s="36">
        <f t="shared" ref="BVA9:BVA16" si="543">BUZ9/BUZ$19*100</f>
        <v>0</v>
      </c>
      <c r="BVB9" s="26"/>
      <c r="BVC9" s="33"/>
      <c r="BVD9" s="27"/>
      <c r="BVE9" s="33"/>
      <c r="BVF9" s="28"/>
      <c r="BVG9" s="29">
        <v>0</v>
      </c>
      <c r="BVH9" s="36">
        <f t="shared" ref="BVH9:BVH16" si="544">BVG9/BVG$19*100</f>
        <v>0</v>
      </c>
      <c r="BVI9" s="26"/>
      <c r="BVJ9" s="33"/>
      <c r="BVK9" s="27"/>
      <c r="BVL9" s="33"/>
      <c r="BVM9" s="28"/>
      <c r="BVN9" s="29">
        <v>0</v>
      </c>
      <c r="BVO9" s="36">
        <f t="shared" ref="BVO9:BVO16" si="545">BVN9/BVN$19*100</f>
        <v>0</v>
      </c>
      <c r="BVP9" s="26"/>
      <c r="BVQ9" s="33"/>
      <c r="BVR9" s="27"/>
      <c r="BVS9" s="33"/>
      <c r="BVT9" s="28"/>
      <c r="BVU9" s="29">
        <v>0</v>
      </c>
      <c r="BVV9" s="36">
        <f t="shared" ref="BVV9:BVV16" si="546">BVU9/BVU$19*100</f>
        <v>0</v>
      </c>
      <c r="BVW9" s="26"/>
      <c r="BVX9" s="33"/>
      <c r="BVY9" s="27"/>
      <c r="BVZ9" s="33"/>
      <c r="BWA9" s="28"/>
      <c r="BWB9" s="29">
        <v>0</v>
      </c>
      <c r="BWC9" s="36">
        <f t="shared" ref="BWC9:BWC16" si="547">BWB9/BWB$19*100</f>
        <v>0</v>
      </c>
      <c r="BWD9" s="26"/>
      <c r="BWE9" s="33"/>
      <c r="BWF9" s="27"/>
      <c r="BWG9" s="33"/>
      <c r="BWH9" s="28"/>
      <c r="BWI9" s="29">
        <v>0</v>
      </c>
      <c r="BWJ9" s="36">
        <f t="shared" ref="BWJ9:BWJ16" si="548">BWI9/BWI$19*100</f>
        <v>0</v>
      </c>
      <c r="BWK9" s="26"/>
      <c r="BWL9" s="33"/>
      <c r="BWM9" s="27"/>
      <c r="BWN9" s="33"/>
      <c r="BWO9" s="28"/>
      <c r="BWP9" s="29">
        <v>0</v>
      </c>
      <c r="BWQ9" s="36">
        <f t="shared" ref="BWQ9:BWQ16" si="549">BWP9/BWP$19*100</f>
        <v>0</v>
      </c>
      <c r="BWR9" s="26"/>
      <c r="BWS9" s="33"/>
      <c r="BWT9" s="27"/>
      <c r="BWU9" s="33"/>
      <c r="BWV9" s="28"/>
      <c r="BWW9" s="29">
        <v>0</v>
      </c>
      <c r="BWX9" s="36">
        <f t="shared" ref="BWX9:BWX16" si="550">BWW9/BWW$19*100</f>
        <v>0</v>
      </c>
      <c r="BWY9" s="26"/>
      <c r="BWZ9" s="33"/>
      <c r="BXA9" s="27"/>
      <c r="BXB9" s="33"/>
      <c r="BXC9" s="28"/>
      <c r="BXD9" s="29">
        <v>0</v>
      </c>
      <c r="BXE9" s="36">
        <f t="shared" ref="BXE9:BXE16" si="551">BXD9/BXD$19*100</f>
        <v>0</v>
      </c>
      <c r="BXF9" s="26"/>
      <c r="BXG9" s="33"/>
      <c r="BXH9" s="27"/>
      <c r="BXI9" s="33"/>
      <c r="BXJ9" s="28"/>
      <c r="BXK9" s="29">
        <v>0</v>
      </c>
      <c r="BXL9" s="36">
        <f t="shared" ref="BXL9:BXL16" si="552">BXK9/BXK$19*100</f>
        <v>0</v>
      </c>
      <c r="BXM9" s="26"/>
      <c r="BXN9" s="33"/>
      <c r="BXO9" s="27"/>
      <c r="BXP9" s="33"/>
      <c r="BXQ9" s="28"/>
      <c r="BXR9" s="29">
        <v>0</v>
      </c>
      <c r="BXS9" s="36">
        <f t="shared" ref="BXS9:BXS16" si="553">BXR9/BXR$19*100</f>
        <v>0</v>
      </c>
      <c r="BXT9" s="26"/>
      <c r="BXU9" s="33"/>
      <c r="BXV9" s="27"/>
      <c r="BXW9" s="33"/>
      <c r="BXX9" s="28"/>
      <c r="BXY9" s="29">
        <v>0</v>
      </c>
      <c r="BXZ9" s="36">
        <f t="shared" ref="BXZ9:BXZ16" si="554">BXY9/BXY$19*100</f>
        <v>0</v>
      </c>
      <c r="BYA9" s="26"/>
      <c r="BYB9" s="33"/>
      <c r="BYC9" s="27"/>
      <c r="BYD9" s="33"/>
      <c r="BYE9" s="28"/>
      <c r="BYF9" s="29">
        <v>0</v>
      </c>
      <c r="BYG9" s="36">
        <f t="shared" ref="BYG9:BYG16" si="555">BYF9/BYF$19*100</f>
        <v>0</v>
      </c>
      <c r="BYH9" s="26"/>
      <c r="BYI9" s="33"/>
      <c r="BYJ9" s="27"/>
      <c r="BYK9" s="33"/>
      <c r="BYL9" s="28"/>
      <c r="BYM9" s="29">
        <v>0</v>
      </c>
      <c r="BYN9" s="36">
        <f t="shared" ref="BYN9:BYN16" si="556">BYM9/BYM$19*100</f>
        <v>0</v>
      </c>
      <c r="BYO9" s="26"/>
      <c r="BYP9" s="33"/>
      <c r="BYQ9" s="27"/>
      <c r="BYR9" s="33"/>
      <c r="BYS9" s="28"/>
      <c r="BYT9" s="29">
        <v>0</v>
      </c>
      <c r="BYU9" s="36">
        <f t="shared" ref="BYU9:BYU16" si="557">BYT9/BYT$19*100</f>
        <v>0</v>
      </c>
      <c r="BYV9" s="26"/>
      <c r="BYW9" s="33"/>
      <c r="BYX9" s="27"/>
      <c r="BYY9" s="33"/>
      <c r="BYZ9" s="28"/>
      <c r="BZA9" s="29">
        <v>0</v>
      </c>
      <c r="BZB9" s="36">
        <f t="shared" ref="BZB9:BZB16" si="558">BZA9/BZA$19*100</f>
        <v>0</v>
      </c>
      <c r="BZC9" s="26"/>
      <c r="BZD9" s="33"/>
      <c r="BZE9" s="27"/>
      <c r="BZF9" s="33"/>
      <c r="BZG9" s="28"/>
      <c r="BZH9" s="29">
        <v>0</v>
      </c>
      <c r="BZI9" s="36">
        <f t="shared" ref="BZI9:BZI16" si="559">BZH9/BZH$19*100</f>
        <v>0</v>
      </c>
      <c r="BZJ9" s="26"/>
      <c r="BZK9" s="33"/>
      <c r="BZL9" s="27"/>
      <c r="BZM9" s="33"/>
      <c r="BZN9" s="28"/>
      <c r="BZO9" s="29">
        <v>0</v>
      </c>
      <c r="BZP9" s="36">
        <f t="shared" ref="BZP9:BZP16" si="560">BZO9/BZO$19*100</f>
        <v>0</v>
      </c>
      <c r="BZQ9" s="26"/>
      <c r="BZR9" s="33"/>
      <c r="BZS9" s="27"/>
      <c r="BZT9" s="33"/>
      <c r="BZU9" s="28"/>
      <c r="BZV9" s="29">
        <v>0</v>
      </c>
      <c r="BZW9" s="36">
        <f t="shared" ref="BZW9:BZW16" si="561">BZV9/BZV$19*100</f>
        <v>0</v>
      </c>
      <c r="BZX9" s="26"/>
      <c r="BZY9" s="33"/>
      <c r="BZZ9" s="27"/>
      <c r="CAA9" s="33"/>
      <c r="CAB9" s="28"/>
      <c r="CAC9" s="29">
        <v>0</v>
      </c>
      <c r="CAD9" s="36">
        <f t="shared" ref="CAD9:CAD16" si="562">CAC9/CAC$19*100</f>
        <v>0</v>
      </c>
      <c r="CAE9" s="26"/>
      <c r="CAF9" s="33"/>
      <c r="CAG9" s="27"/>
      <c r="CAH9" s="33"/>
      <c r="CAI9" s="28"/>
      <c r="CAJ9" s="29">
        <v>0</v>
      </c>
      <c r="CAK9" s="36">
        <f t="shared" ref="CAK9:CAK16" si="563">CAJ9/CAJ$19*100</f>
        <v>0</v>
      </c>
      <c r="CAL9" s="26"/>
      <c r="CAM9" s="33"/>
      <c r="CAN9" s="27"/>
      <c r="CAO9" s="33"/>
      <c r="CAP9" s="28"/>
      <c r="CAQ9" s="29">
        <v>0</v>
      </c>
      <c r="CAR9" s="36">
        <f t="shared" ref="CAR9:CAR16" si="564">CAQ9/CAQ$19*100</f>
        <v>0</v>
      </c>
      <c r="CAS9" s="26"/>
      <c r="CAT9" s="33"/>
      <c r="CAU9" s="27"/>
      <c r="CAV9" s="33"/>
      <c r="CAW9" s="28"/>
      <c r="CAX9" s="29">
        <v>0</v>
      </c>
      <c r="CAY9" s="36">
        <f t="shared" ref="CAY9:CAY16" si="565">CAX9/CAX$19*100</f>
        <v>0</v>
      </c>
      <c r="CAZ9" s="26"/>
      <c r="CBA9" s="33"/>
      <c r="CBB9" s="27"/>
      <c r="CBC9" s="33"/>
      <c r="CBD9" s="28"/>
      <c r="CBE9" s="29">
        <v>0</v>
      </c>
      <c r="CBF9" s="36">
        <f t="shared" ref="CBF9:CBF16" si="566">CBE9/CBE$19*100</f>
        <v>0</v>
      </c>
      <c r="CBG9" s="26"/>
      <c r="CBH9" s="33"/>
      <c r="CBI9" s="27"/>
      <c r="CBJ9" s="33"/>
      <c r="CBK9" s="28"/>
      <c r="CBL9" s="29">
        <v>0</v>
      </c>
      <c r="CBM9" s="36">
        <f t="shared" ref="CBM9:CBM16" si="567">CBL9/CBL$19*100</f>
        <v>0</v>
      </c>
      <c r="CBN9" s="26"/>
      <c r="CBO9" s="33"/>
      <c r="CBP9" s="27"/>
      <c r="CBQ9" s="33"/>
      <c r="CBR9" s="28"/>
      <c r="CBS9" s="29">
        <v>0</v>
      </c>
      <c r="CBT9" s="36">
        <f t="shared" ref="CBT9:CBT16" si="568">CBS9/CBS$19*100</f>
        <v>0</v>
      </c>
      <c r="CBU9" s="26"/>
      <c r="CBV9" s="33"/>
      <c r="CBW9" s="27"/>
      <c r="CBX9" s="33"/>
      <c r="CBY9" s="28"/>
      <c r="CBZ9" s="29">
        <v>0</v>
      </c>
      <c r="CCA9" s="36">
        <f t="shared" ref="CCA9:CCA16" si="569">CBZ9/CBZ$19*100</f>
        <v>0</v>
      </c>
      <c r="CCB9" s="26"/>
      <c r="CCC9" s="33"/>
      <c r="CCD9" s="27"/>
      <c r="CCE9" s="33"/>
      <c r="CCF9" s="28"/>
      <c r="CCG9" s="29">
        <v>0</v>
      </c>
      <c r="CCH9" s="36">
        <f t="shared" ref="CCH9:CCH16" si="570">CCG9/CCG$19*100</f>
        <v>0</v>
      </c>
      <c r="CCI9" s="26"/>
      <c r="CCJ9" s="33"/>
      <c r="CCK9" s="27"/>
      <c r="CCL9" s="33"/>
      <c r="CCM9" s="28"/>
      <c r="CCN9" s="29">
        <v>0</v>
      </c>
      <c r="CCO9" s="36">
        <f t="shared" ref="CCO9:CCO16" si="571">CCN9/CCN$19*100</f>
        <v>0</v>
      </c>
      <c r="CCP9" s="26"/>
      <c r="CCQ9" s="33"/>
      <c r="CCR9" s="27"/>
      <c r="CCS9" s="33"/>
      <c r="CCT9" s="28"/>
      <c r="CCU9" s="29">
        <v>0</v>
      </c>
      <c r="CCV9" s="36">
        <f t="shared" ref="CCV9:CCV16" si="572">CCU9/CCU$19*100</f>
        <v>0</v>
      </c>
      <c r="CCW9" s="26"/>
      <c r="CCX9" s="33"/>
      <c r="CCY9" s="27"/>
      <c r="CCZ9" s="33"/>
      <c r="CDA9" s="28"/>
      <c r="CDB9" s="29">
        <v>0</v>
      </c>
      <c r="CDC9" s="36">
        <f t="shared" ref="CDC9:CDC16" si="573">CDB9/CDB$19*100</f>
        <v>0</v>
      </c>
      <c r="CDD9" s="26"/>
      <c r="CDE9" s="33"/>
      <c r="CDF9" s="27"/>
      <c r="CDG9" s="33"/>
      <c r="CDH9" s="28"/>
      <c r="CDI9" s="29">
        <v>0</v>
      </c>
      <c r="CDJ9" s="36">
        <f t="shared" ref="CDJ9:CDJ16" si="574">CDI9/CDI$19*100</f>
        <v>0</v>
      </c>
      <c r="CDK9" s="26"/>
      <c r="CDL9" s="33"/>
      <c r="CDM9" s="27"/>
      <c r="CDN9" s="33"/>
      <c r="CDO9" s="28"/>
      <c r="CDP9" s="29">
        <v>0</v>
      </c>
      <c r="CDQ9" s="36">
        <f t="shared" ref="CDQ9:CDQ16" si="575">CDP9/CDP$19*100</f>
        <v>0</v>
      </c>
      <c r="CDR9" s="26"/>
      <c r="CDS9" s="33"/>
      <c r="CDT9" s="27"/>
      <c r="CDU9" s="33"/>
      <c r="CDV9" s="28"/>
      <c r="CDW9" s="29">
        <v>0</v>
      </c>
      <c r="CDX9" s="36">
        <f t="shared" ref="CDX9:CDX16" si="576">CDW9/CDW$19*100</f>
        <v>0</v>
      </c>
      <c r="CDY9" s="26"/>
      <c r="CDZ9" s="33"/>
      <c r="CEA9" s="27"/>
      <c r="CEB9" s="33"/>
      <c r="CEC9" s="28"/>
      <c r="CED9" s="29">
        <v>0</v>
      </c>
      <c r="CEE9" s="36">
        <f t="shared" ref="CEE9:CEE16" si="577">CED9/CED$19*100</f>
        <v>0</v>
      </c>
      <c r="CEF9" s="26"/>
      <c r="CEG9" s="33"/>
      <c r="CEH9" s="27"/>
      <c r="CEI9" s="33"/>
      <c r="CEJ9" s="28"/>
      <c r="CEK9" s="29">
        <v>0</v>
      </c>
      <c r="CEL9" s="36">
        <f t="shared" ref="CEL9:CEL16" si="578">CEK9/CEK$19*100</f>
        <v>0</v>
      </c>
      <c r="CEM9" s="26"/>
      <c r="CEN9" s="33"/>
      <c r="CEO9" s="27"/>
      <c r="CEP9" s="33"/>
      <c r="CEQ9" s="28"/>
      <c r="CER9" s="29">
        <v>0</v>
      </c>
      <c r="CES9" s="36">
        <f t="shared" ref="CES9:CES16" si="579">CER9/CER$19*100</f>
        <v>0</v>
      </c>
      <c r="CET9" s="26"/>
      <c r="CEU9" s="33"/>
      <c r="CEV9" s="27"/>
      <c r="CEW9" s="33"/>
      <c r="CEX9" s="28"/>
      <c r="CEY9" s="29">
        <v>0</v>
      </c>
      <c r="CEZ9" s="36">
        <f t="shared" ref="CEZ9:CEZ16" si="580">CEY9/CEY$19*100</f>
        <v>0</v>
      </c>
      <c r="CFA9" s="26"/>
      <c r="CFB9" s="33"/>
      <c r="CFC9" s="27"/>
      <c r="CFD9" s="33"/>
      <c r="CFE9" s="28"/>
      <c r="CFF9" s="29">
        <v>0</v>
      </c>
      <c r="CFG9" s="36">
        <f t="shared" ref="CFG9:CFG16" si="581">CFF9/CFF$19*100</f>
        <v>0</v>
      </c>
      <c r="CFH9" s="26"/>
      <c r="CFI9" s="33"/>
      <c r="CFJ9" s="27"/>
      <c r="CFK9" s="33"/>
      <c r="CFL9" s="28"/>
      <c r="CFM9" s="29">
        <v>0</v>
      </c>
      <c r="CFN9" s="36">
        <f t="shared" ref="CFN9:CFN16" si="582">CFM9/CFM$19*100</f>
        <v>0</v>
      </c>
      <c r="CFO9" s="26"/>
      <c r="CFP9" s="33"/>
      <c r="CFQ9" s="27"/>
      <c r="CFR9" s="33"/>
      <c r="CFS9" s="28"/>
      <c r="CFT9" s="29">
        <v>0</v>
      </c>
      <c r="CFU9" s="36">
        <f t="shared" ref="CFU9:CFU16" si="583">CFT9/CFT$19*100</f>
        <v>0</v>
      </c>
      <c r="CFV9" s="26"/>
      <c r="CFW9" s="33"/>
      <c r="CFX9" s="27"/>
      <c r="CFY9" s="33"/>
      <c r="CFZ9" s="28"/>
      <c r="CGA9" s="29">
        <v>0</v>
      </c>
      <c r="CGB9" s="36">
        <f t="shared" ref="CGB9:CGB16" si="584">CGA9/CGA$19*100</f>
        <v>0</v>
      </c>
      <c r="CGC9" s="26"/>
      <c r="CGD9" s="33"/>
      <c r="CGE9" s="27"/>
      <c r="CGF9" s="33"/>
      <c r="CGG9" s="28"/>
      <c r="CGH9" s="29">
        <v>0</v>
      </c>
      <c r="CGI9" s="36">
        <f t="shared" ref="CGI9:CGI16" si="585">CGH9/CGH$19*100</f>
        <v>0</v>
      </c>
      <c r="CGJ9" s="26"/>
      <c r="CGK9" s="33"/>
      <c r="CGL9" s="27"/>
      <c r="CGM9" s="33"/>
      <c r="CGN9" s="28"/>
      <c r="CGO9" s="29">
        <v>0</v>
      </c>
      <c r="CGP9" s="36">
        <f t="shared" ref="CGP9:CGP16" si="586">CGO9/CGO$19*100</f>
        <v>0</v>
      </c>
      <c r="CGQ9" s="26"/>
      <c r="CGR9" s="33"/>
      <c r="CGS9" s="27"/>
      <c r="CGT9" s="33"/>
      <c r="CGU9" s="28"/>
      <c r="CGV9" s="29">
        <v>0</v>
      </c>
      <c r="CGW9" s="36">
        <f t="shared" ref="CGW9:CGW16" si="587">CGV9/CGV$19*100</f>
        <v>0</v>
      </c>
      <c r="CGX9" s="26"/>
      <c r="CGY9" s="33"/>
      <c r="CGZ9" s="27"/>
      <c r="CHA9" s="33"/>
      <c r="CHB9" s="28"/>
      <c r="CHC9" s="29">
        <v>0</v>
      </c>
      <c r="CHD9" s="36">
        <f t="shared" ref="CHD9:CHD16" si="588">CHC9/CHC$19*100</f>
        <v>0</v>
      </c>
      <c r="CHE9" s="26"/>
      <c r="CHF9" s="33"/>
      <c r="CHG9" s="27"/>
      <c r="CHH9" s="33"/>
      <c r="CHI9" s="28"/>
      <c r="CHJ9" s="29">
        <v>0</v>
      </c>
      <c r="CHK9" s="36">
        <f t="shared" ref="CHK9:CHK16" si="589">CHJ9/CHJ$19*100</f>
        <v>0</v>
      </c>
      <c r="CHL9" s="26"/>
      <c r="CHM9" s="33"/>
      <c r="CHN9" s="27"/>
      <c r="CHO9" s="33"/>
      <c r="CHP9" s="28"/>
      <c r="CHQ9" s="29">
        <v>0</v>
      </c>
      <c r="CHR9" s="36">
        <f t="shared" ref="CHR9:CHR16" si="590">CHQ9/CHQ$19*100</f>
        <v>0</v>
      </c>
      <c r="CHS9" s="26"/>
      <c r="CHT9" s="33"/>
      <c r="CHU9" s="27"/>
      <c r="CHV9" s="33"/>
      <c r="CHW9" s="28"/>
      <c r="CHX9" s="29">
        <v>0</v>
      </c>
      <c r="CHY9" s="36">
        <f t="shared" ref="CHY9:CHY16" si="591">CHX9/CHX$19*100</f>
        <v>0</v>
      </c>
      <c r="CHZ9" s="26"/>
      <c r="CIA9" s="33"/>
      <c r="CIB9" s="27"/>
      <c r="CIC9" s="33"/>
      <c r="CID9" s="28"/>
      <c r="CIE9" s="29">
        <v>0</v>
      </c>
      <c r="CIF9" s="36">
        <f t="shared" ref="CIF9:CIF16" si="592">CIE9/CIE$19*100</f>
        <v>0</v>
      </c>
      <c r="CIG9" s="26"/>
      <c r="CIH9" s="33"/>
      <c r="CII9" s="27"/>
      <c r="CIJ9" s="33"/>
      <c r="CIK9" s="28"/>
      <c r="CIL9" s="29">
        <v>0</v>
      </c>
      <c r="CIM9" s="36">
        <f t="shared" ref="CIM9:CIM16" si="593">CIL9/CIL$19*100</f>
        <v>0</v>
      </c>
      <c r="CIN9" s="26"/>
      <c r="CIO9" s="33"/>
      <c r="CIP9" s="27"/>
      <c r="CIQ9" s="33"/>
      <c r="CIR9" s="28"/>
      <c r="CIS9" s="29">
        <v>0</v>
      </c>
      <c r="CIT9" s="36">
        <f t="shared" ref="CIT9:CIT16" si="594">CIS9/CIS$19*100</f>
        <v>0</v>
      </c>
      <c r="CIU9" s="26"/>
      <c r="CIV9" s="33"/>
      <c r="CIW9" s="27"/>
      <c r="CIX9" s="33"/>
      <c r="CIY9" s="28"/>
      <c r="CIZ9" s="29">
        <v>0</v>
      </c>
      <c r="CJA9" s="36">
        <f t="shared" ref="CJA9:CJA16" si="595">CIZ9/CIZ$19*100</f>
        <v>0</v>
      </c>
      <c r="CJB9" s="26"/>
      <c r="CJC9" s="33"/>
      <c r="CJD9" s="27"/>
      <c r="CJE9" s="33"/>
      <c r="CJF9" s="28"/>
      <c r="CJG9" s="29">
        <v>0</v>
      </c>
      <c r="CJH9" s="36">
        <f t="shared" ref="CJH9:CJH16" si="596">CJG9/CJG$19*100</f>
        <v>0</v>
      </c>
      <c r="CJI9" s="26">
        <v>0</v>
      </c>
      <c r="CJJ9" s="33">
        <f t="shared" ref="CJJ9:CJJ16" si="597">CJI9/CJI$19*100</f>
        <v>0</v>
      </c>
      <c r="CJK9" s="27">
        <v>0</v>
      </c>
      <c r="CJL9" s="33">
        <f t="shared" ref="CJL9:CJL16" si="598">CJK9/CJK$19*100</f>
        <v>0</v>
      </c>
      <c r="CJM9" s="28">
        <v>0</v>
      </c>
      <c r="CJN9" s="29">
        <v>0</v>
      </c>
      <c r="CJO9" s="36">
        <f t="shared" ref="CJO9:CJO16" si="599">CJN9/CJN$19*100</f>
        <v>0</v>
      </c>
      <c r="CJP9" s="39"/>
      <c r="CJQ9" s="31"/>
      <c r="CJR9" s="18"/>
      <c r="CJS9" s="31"/>
      <c r="CJT9" s="32"/>
      <c r="CJU9" s="29">
        <v>0</v>
      </c>
      <c r="CJV9" s="36">
        <f t="shared" ref="CJV9:CKC16" si="600">CJU9/CJU$19*100</f>
        <v>0</v>
      </c>
      <c r="CJW9" s="26">
        <v>0</v>
      </c>
      <c r="CJX9" s="33">
        <f t="shared" ref="CJX9:CJZ16" si="601">CJW9/CJW$19*100</f>
        <v>0</v>
      </c>
      <c r="CJY9" s="27">
        <v>0</v>
      </c>
      <c r="CJZ9" s="33">
        <f t="shared" si="601"/>
        <v>0</v>
      </c>
      <c r="CKA9" s="28">
        <v>0</v>
      </c>
      <c r="CKB9" s="29">
        <v>0</v>
      </c>
      <c r="CKC9" s="36">
        <f t="shared" si="600"/>
        <v>0</v>
      </c>
      <c r="CKD9" s="26">
        <v>0</v>
      </c>
      <c r="CKE9" s="33">
        <f t="shared" ref="CKE9:CKG16" si="602">CKD9/CKD$19*100</f>
        <v>0</v>
      </c>
      <c r="CKF9" s="27">
        <v>0</v>
      </c>
      <c r="CKG9" s="33">
        <f t="shared" si="602"/>
        <v>0</v>
      </c>
      <c r="CKH9" s="28">
        <v>0</v>
      </c>
      <c r="CKI9" s="29">
        <v>0</v>
      </c>
      <c r="CKJ9" s="36">
        <f t="shared" ref="CKJ9:CKJ16" si="603">CKI9/CKI$19*100</f>
        <v>0</v>
      </c>
      <c r="CKK9" s="26">
        <v>0</v>
      </c>
      <c r="CKL9" s="33">
        <f t="shared" ref="CKL9:CKL16" si="604">CKK9/CKK$19*100</f>
        <v>0</v>
      </c>
      <c r="CKM9" s="27">
        <v>0</v>
      </c>
      <c r="CKN9" s="33">
        <f t="shared" ref="CKN9:CKN16" si="605">CKM9/CKM$19*100</f>
        <v>0</v>
      </c>
      <c r="CKO9" s="28">
        <v>0</v>
      </c>
      <c r="CKP9" s="29">
        <v>0</v>
      </c>
      <c r="CKQ9" s="36">
        <f t="shared" ref="CKQ9:CKQ16" si="606">CKP9/CKP$19*100</f>
        <v>0</v>
      </c>
      <c r="CKR9" s="26">
        <v>0</v>
      </c>
      <c r="CKS9" s="33">
        <f t="shared" ref="CKS9:CKS16" si="607">CKR9/CKR$19*100</f>
        <v>0</v>
      </c>
      <c r="CKT9" s="27">
        <v>0</v>
      </c>
      <c r="CKU9" s="33">
        <f t="shared" ref="CKU9:CKU16" si="608">CKT9/CKT$19*100</f>
        <v>0</v>
      </c>
      <c r="CKV9" s="28">
        <v>0</v>
      </c>
      <c r="CKW9" s="29">
        <v>0</v>
      </c>
      <c r="CKX9" s="36">
        <f t="shared" ref="CKX9:CKX16" si="609">CKW9/CKW$19*100</f>
        <v>0</v>
      </c>
      <c r="CKY9" s="26">
        <v>0</v>
      </c>
      <c r="CKZ9" s="33">
        <f t="shared" ref="CKZ9:CKZ16" si="610">CKY9/CKY$19*100</f>
        <v>0</v>
      </c>
      <c r="CLA9" s="27">
        <v>0</v>
      </c>
      <c r="CLB9" s="33">
        <f t="shared" ref="CLB9:CLB16" si="611">CLA9/CLA$19*100</f>
        <v>0</v>
      </c>
      <c r="CLC9" s="28">
        <v>0</v>
      </c>
      <c r="CLD9" s="29">
        <v>0</v>
      </c>
      <c r="CLE9" s="34">
        <f t="shared" ref="CLE9:CLE16" si="612">CLD9/CLD$19*100</f>
        <v>0</v>
      </c>
      <c r="CLF9" s="26">
        <v>0</v>
      </c>
      <c r="CLG9" s="33">
        <f t="shared" ref="CLG9:CLG16" si="613">CLF9/CLF$19*100</f>
        <v>0</v>
      </c>
      <c r="CLH9" s="27">
        <v>0</v>
      </c>
      <c r="CLI9" s="33">
        <f t="shared" ref="CLI9:CLI16" si="614">CLH9/CLH$19*100</f>
        <v>0</v>
      </c>
      <c r="CLJ9" s="28">
        <v>0</v>
      </c>
      <c r="CLK9" s="29">
        <v>0</v>
      </c>
      <c r="CLL9" s="34">
        <f t="shared" ref="CLL9:CLL16" si="615">CLK9/CLK$19*100</f>
        <v>0</v>
      </c>
      <c r="CLM9" s="26">
        <v>0</v>
      </c>
      <c r="CLN9" s="33">
        <f t="shared" ref="CLN9:CLN16" si="616">CLM9/CLM$19*100</f>
        <v>0</v>
      </c>
      <c r="CLO9" s="27">
        <v>0</v>
      </c>
      <c r="CLP9" s="33">
        <f t="shared" ref="CLP9:CLP16" si="617">CLO9/CLO$19*100</f>
        <v>0</v>
      </c>
      <c r="CLQ9" s="28">
        <v>0</v>
      </c>
      <c r="CLR9" s="29">
        <v>0</v>
      </c>
      <c r="CLS9" s="34">
        <f t="shared" ref="CLS9:CLS16" si="618">CLR9/CLR$19*100</f>
        <v>0</v>
      </c>
      <c r="CLT9" s="26">
        <v>0</v>
      </c>
      <c r="CLU9" s="33">
        <f t="shared" ref="CLU9:CLU16" si="619">CLT9/CLT$19*100</f>
        <v>0</v>
      </c>
      <c r="CLV9" s="27">
        <v>0</v>
      </c>
      <c r="CLW9" s="33">
        <f t="shared" ref="CLW9:CLW16" si="620">CLV9/CLV$19*100</f>
        <v>0</v>
      </c>
      <c r="CLX9" s="28">
        <v>0</v>
      </c>
      <c r="CLY9" s="35">
        <v>0</v>
      </c>
      <c r="CLZ9" s="34">
        <f t="shared" ref="CLZ9:CLZ16" si="621">CLY9/CLY$19*100</f>
        <v>0</v>
      </c>
      <c r="CMA9" s="26">
        <v>0</v>
      </c>
      <c r="CMB9" s="33">
        <f t="shared" ref="CMB9:CMB16" si="622">CMA9/CMA$19*100</f>
        <v>0</v>
      </c>
      <c r="CMC9" s="27">
        <v>0</v>
      </c>
      <c r="CMD9" s="33">
        <f t="shared" ref="CMD9:CMD16" si="623">CMC9/CMC$19*100</f>
        <v>0</v>
      </c>
      <c r="CME9" s="28">
        <v>0</v>
      </c>
      <c r="CMF9" s="96">
        <f t="shared" ref="CMF9:CMF12" si="624">CMA9+CMC9+CME19</f>
        <v>0</v>
      </c>
      <c r="CMG9" s="36">
        <f t="shared" ref="CMG9:CMG16" si="625">CMF9/CMF$19*100</f>
        <v>0</v>
      </c>
      <c r="CMH9" s="39"/>
      <c r="CMI9" s="31"/>
      <c r="CMJ9" s="18"/>
      <c r="CMK9" s="31"/>
      <c r="CML9" s="32"/>
      <c r="CMM9" s="35">
        <v>0</v>
      </c>
      <c r="CMN9" s="36">
        <f t="shared" ref="CMN9:CMN16" si="626">CMM9/CMM$19*100</f>
        <v>0</v>
      </c>
      <c r="CMO9" s="39"/>
      <c r="CMP9" s="31"/>
      <c r="CMQ9" s="18"/>
      <c r="CMR9" s="31"/>
      <c r="CMS9" s="32"/>
      <c r="CMT9" s="35">
        <v>0</v>
      </c>
      <c r="CMU9" s="36">
        <f t="shared" ref="CMU9:CMU16" si="627">CMT9/CMT$19*100</f>
        <v>0</v>
      </c>
      <c r="CMV9" s="39"/>
      <c r="CMW9" s="31"/>
      <c r="CMX9" s="18"/>
      <c r="CMY9" s="31"/>
      <c r="CMZ9" s="32"/>
      <c r="CNA9" s="35">
        <v>0</v>
      </c>
      <c r="CNB9" s="36">
        <f t="shared" ref="CNB9:CNB16" si="628">CNA9/CNA$19*100</f>
        <v>0</v>
      </c>
      <c r="CNC9" s="39"/>
      <c r="CND9" s="31"/>
      <c r="CNE9" s="18"/>
      <c r="CNF9" s="31"/>
      <c r="CNG9" s="32"/>
      <c r="CNH9" s="35">
        <v>0</v>
      </c>
      <c r="CNI9" s="36">
        <f t="shared" ref="CNI9:CNI16" si="629">CNH9/CNH$19*100</f>
        <v>0</v>
      </c>
      <c r="CNJ9" s="39"/>
      <c r="CNK9" s="31"/>
      <c r="CNL9" s="18"/>
      <c r="CNM9" s="31"/>
      <c r="CNN9" s="32"/>
      <c r="CNO9" s="35">
        <v>0</v>
      </c>
      <c r="CNP9" s="36">
        <f t="shared" ref="CNP9:CNW16" si="630">CNO9/CNO$19*100</f>
        <v>0</v>
      </c>
      <c r="CNQ9" s="26">
        <v>0</v>
      </c>
      <c r="CNR9" s="33">
        <f t="shared" ref="CNR9:CNR16" si="631">CNQ9/CNQ$19*100</f>
        <v>0</v>
      </c>
      <c r="CNS9" s="27">
        <v>0</v>
      </c>
      <c r="CNT9" s="33">
        <f t="shared" ref="CNT9:CNT16" si="632">CNS9/CNS$19*100</f>
        <v>0</v>
      </c>
      <c r="CNU9" s="27">
        <v>0</v>
      </c>
      <c r="CNV9" s="35">
        <v>0</v>
      </c>
      <c r="CNW9" s="36">
        <f t="shared" si="630"/>
        <v>0</v>
      </c>
      <c r="CNX9" s="39"/>
      <c r="CNY9" s="31"/>
      <c r="CNZ9" s="18"/>
      <c r="COA9" s="31"/>
      <c r="COB9" s="32"/>
      <c r="COC9" s="35">
        <v>0</v>
      </c>
      <c r="COD9" s="34">
        <f t="shared" ref="COD9:COD16" si="633">COC9/COC$19*100</f>
        <v>0</v>
      </c>
      <c r="COE9" s="26">
        <v>0</v>
      </c>
      <c r="COF9" s="33">
        <f t="shared" ref="COF9:COF16" si="634">COE9/COE$19*100</f>
        <v>0</v>
      </c>
      <c r="COG9" s="27">
        <v>0</v>
      </c>
      <c r="COH9" s="33">
        <f t="shared" ref="COH9:COH16" si="635">COG9/COG$19*100</f>
        <v>0</v>
      </c>
      <c r="COI9" s="37">
        <v>0</v>
      </c>
      <c r="COJ9" s="37">
        <v>0</v>
      </c>
      <c r="COK9" s="36">
        <f t="shared" ref="COK9:COK16" si="636">COJ9/COJ$19*100</f>
        <v>0</v>
      </c>
      <c r="COL9" s="39"/>
      <c r="COM9" s="31"/>
      <c r="CON9" s="18"/>
      <c r="COO9" s="31"/>
      <c r="COP9" s="32"/>
      <c r="COQ9" s="37">
        <v>0</v>
      </c>
      <c r="COR9" s="34">
        <f t="shared" ref="COR9:COR16" si="637">COQ9/COQ$19*100</f>
        <v>0</v>
      </c>
      <c r="COS9" s="26">
        <v>0</v>
      </c>
      <c r="COT9" s="33">
        <f t="shared" ref="COT9:COT16" si="638">COS9/COS$19*100</f>
        <v>0</v>
      </c>
      <c r="COU9" s="27">
        <v>0</v>
      </c>
      <c r="COV9" s="33">
        <f t="shared" ref="COV9:COV16" si="639">COU9/COU$19*100</f>
        <v>0</v>
      </c>
      <c r="COW9" s="37">
        <v>0</v>
      </c>
      <c r="COX9" s="37">
        <v>0</v>
      </c>
      <c r="COY9" s="34">
        <f t="shared" ref="COY9:COY16" si="640">COX9/COX$19*100</f>
        <v>0</v>
      </c>
      <c r="COZ9" s="26">
        <v>0</v>
      </c>
      <c r="CPA9" s="33">
        <f t="shared" ref="CPA9:CPA16" si="641">COZ9/COZ$19*100</f>
        <v>0</v>
      </c>
      <c r="CPB9" s="27">
        <v>0</v>
      </c>
      <c r="CPC9" s="33">
        <f t="shared" ref="CPC9:CPC16" si="642">CPB9/CPB$19*100</f>
        <v>0</v>
      </c>
      <c r="CPD9" s="37">
        <v>0</v>
      </c>
      <c r="CPE9" s="38">
        <v>0</v>
      </c>
      <c r="CPF9" s="36">
        <f t="shared" ref="CPF9:CPF16" si="643">CPE9/CPE$19*100</f>
        <v>0</v>
      </c>
      <c r="CPG9" s="39"/>
      <c r="CPH9" s="31"/>
      <c r="CPI9" s="18"/>
      <c r="CPJ9" s="31"/>
      <c r="CPK9" s="32"/>
      <c r="CPL9" s="37">
        <v>0</v>
      </c>
      <c r="CPM9" s="36">
        <f t="shared" ref="CPM9:CPM16" si="644">CPL9/CPL$19*100</f>
        <v>0</v>
      </c>
      <c r="CPN9" s="39"/>
      <c r="CPO9" s="31"/>
      <c r="CPP9" s="18"/>
      <c r="CPQ9" s="31"/>
      <c r="CPR9" s="32"/>
      <c r="CPS9" s="37">
        <v>0</v>
      </c>
      <c r="CPT9" s="36">
        <f t="shared" ref="CPT9:CPT16" si="645">CPS9/CPS$19*100</f>
        <v>0</v>
      </c>
      <c r="CPU9" s="39"/>
      <c r="CPV9" s="31"/>
      <c r="CPW9" s="18"/>
      <c r="CPX9" s="31"/>
      <c r="CPY9" s="32"/>
      <c r="CPZ9" s="37">
        <v>0</v>
      </c>
      <c r="CQA9" s="36">
        <f t="shared" ref="CQA9:CQA16" si="646">CPZ9/CPZ$19*100</f>
        <v>0</v>
      </c>
    </row>
    <row r="10" spans="1:2916">
      <c r="A10" s="25" t="s">
        <v>2</v>
      </c>
      <c r="B10" s="24">
        <v>3577821</v>
      </c>
      <c r="C10" s="33">
        <f t="shared" si="472"/>
        <v>13.833816464944348</v>
      </c>
      <c r="D10" s="24">
        <v>3228589</v>
      </c>
      <c r="E10" s="33">
        <f t="shared" si="473"/>
        <v>12.424987432963297</v>
      </c>
      <c r="F10" s="132">
        <f t="shared" ref="F10:F16" si="647">B10+D10</f>
        <v>6806410</v>
      </c>
      <c r="G10" s="33">
        <f t="shared" ref="G10" si="648">F10/F$19*100</f>
        <v>13.127747371623968</v>
      </c>
      <c r="H10" s="26"/>
      <c r="I10" s="178"/>
      <c r="K10" s="178"/>
      <c r="L10" s="179"/>
      <c r="M10" s="180">
        <v>50</v>
      </c>
      <c r="N10" s="181">
        <f t="shared" si="475"/>
        <v>0.22859232844145752</v>
      </c>
      <c r="O10" s="26"/>
      <c r="P10" s="178"/>
      <c r="R10" s="178"/>
      <c r="S10" s="179"/>
      <c r="T10" s="180">
        <v>47</v>
      </c>
      <c r="U10" s="181">
        <f t="shared" si="476"/>
        <v>0.22797826930539386</v>
      </c>
      <c r="V10" s="26"/>
      <c r="W10" s="178"/>
      <c r="Y10" s="178"/>
      <c r="Z10" s="179"/>
      <c r="AA10" s="180">
        <v>47</v>
      </c>
      <c r="AB10" s="181">
        <f t="shared" si="477"/>
        <v>0.23093553459119495</v>
      </c>
      <c r="AC10" s="26"/>
      <c r="AD10" s="178"/>
      <c r="AE10" s="182"/>
      <c r="AF10" s="178"/>
      <c r="AG10" s="179"/>
      <c r="AH10" s="183">
        <v>45</v>
      </c>
      <c r="AI10" s="181">
        <f t="shared" si="267"/>
        <v>0.23994881092033699</v>
      </c>
      <c r="AJ10" s="26"/>
      <c r="AK10" s="178"/>
      <c r="AL10" s="182"/>
      <c r="AM10" s="178"/>
      <c r="AN10" s="179"/>
      <c r="AO10" s="183">
        <v>45</v>
      </c>
      <c r="AP10" s="181">
        <f t="shared" si="268"/>
        <v>0.24481801860616942</v>
      </c>
      <c r="AQ10" s="26"/>
      <c r="AR10" s="178"/>
      <c r="AS10" s="182"/>
      <c r="AT10" s="178"/>
      <c r="AU10" s="179"/>
      <c r="AV10" s="180">
        <v>40</v>
      </c>
      <c r="AW10" s="181">
        <f t="shared" si="269"/>
        <v>0.24110910186859552</v>
      </c>
      <c r="AX10" s="26"/>
      <c r="AY10" s="178"/>
      <c r="AZ10" s="182"/>
      <c r="BA10" s="178"/>
      <c r="BB10" s="179"/>
      <c r="BC10" s="184">
        <v>34</v>
      </c>
      <c r="BD10" s="181">
        <f t="shared" si="270"/>
        <v>0.24456912674435333</v>
      </c>
      <c r="BE10" s="26"/>
      <c r="BF10" s="178"/>
      <c r="BG10" s="182"/>
      <c r="BH10" s="178"/>
      <c r="BI10" s="179"/>
      <c r="BJ10" s="184">
        <v>30</v>
      </c>
      <c r="BK10" s="181">
        <f t="shared" si="271"/>
        <v>0.2546257002206756</v>
      </c>
      <c r="BL10" s="26"/>
      <c r="BM10" s="178"/>
      <c r="BN10" s="182"/>
      <c r="BO10" s="178"/>
      <c r="BP10" s="179"/>
      <c r="BQ10" s="184">
        <v>29</v>
      </c>
      <c r="BR10" s="181">
        <f t="shared" si="272"/>
        <v>0.25259123769706471</v>
      </c>
      <c r="BS10" s="26"/>
      <c r="BT10" s="33"/>
      <c r="BU10" s="27"/>
      <c r="BV10" s="33"/>
      <c r="BW10" s="28"/>
      <c r="BX10" s="29">
        <v>24</v>
      </c>
      <c r="BY10" s="36">
        <f t="shared" si="273"/>
        <v>0.24303797468354432</v>
      </c>
      <c r="BZ10" s="26"/>
      <c r="CA10" s="33"/>
      <c r="CB10" s="27"/>
      <c r="CC10" s="33"/>
      <c r="CD10" s="28"/>
      <c r="CE10" s="29">
        <v>19</v>
      </c>
      <c r="CF10" s="36">
        <f t="shared" si="274"/>
        <v>0.22144522144522147</v>
      </c>
      <c r="CG10" s="26"/>
      <c r="CH10" s="33"/>
      <c r="CI10" s="27"/>
      <c r="CJ10" s="33"/>
      <c r="CK10" s="28"/>
      <c r="CL10" s="29">
        <v>16</v>
      </c>
      <c r="CM10" s="36">
        <f t="shared" si="275"/>
        <v>0.20557625594243867</v>
      </c>
      <c r="CN10" s="26"/>
      <c r="CO10" s="33"/>
      <c r="CP10" s="27"/>
      <c r="CQ10" s="33"/>
      <c r="CR10" s="28"/>
      <c r="CS10" s="29">
        <v>14</v>
      </c>
      <c r="CT10" s="36">
        <f t="shared" si="276"/>
        <v>0.19222847727584788</v>
      </c>
      <c r="CU10" s="26"/>
      <c r="CV10" s="33"/>
      <c r="CW10" s="27"/>
      <c r="CX10" s="33"/>
      <c r="CY10" s="28"/>
      <c r="CZ10" s="29">
        <v>14</v>
      </c>
      <c r="DA10" s="36">
        <f t="shared" si="277"/>
        <v>0.19965772960638906</v>
      </c>
      <c r="DB10" s="26"/>
      <c r="DC10" s="33"/>
      <c r="DD10" s="27"/>
      <c r="DE10" s="33"/>
      <c r="DF10" s="28"/>
      <c r="DG10" s="29">
        <v>14</v>
      </c>
      <c r="DH10" s="36">
        <f t="shared" si="278"/>
        <v>0.20479812755997662</v>
      </c>
      <c r="DI10" s="26"/>
      <c r="DJ10" s="33"/>
      <c r="DK10" s="27"/>
      <c r="DL10" s="33"/>
      <c r="DM10" s="28"/>
      <c r="DN10" s="29">
        <v>14</v>
      </c>
      <c r="DO10" s="36">
        <f t="shared" si="279"/>
        <v>0.20964360587002098</v>
      </c>
      <c r="DP10" s="26"/>
      <c r="DQ10" s="33"/>
      <c r="DR10" s="27"/>
      <c r="DS10" s="33"/>
      <c r="DT10" s="28"/>
      <c r="DU10" s="29">
        <v>14</v>
      </c>
      <c r="DV10" s="36">
        <f t="shared" si="280"/>
        <v>0.2153514843870174</v>
      </c>
      <c r="DW10" s="26"/>
      <c r="DX10" s="33"/>
      <c r="DY10" s="27"/>
      <c r="DZ10" s="33"/>
      <c r="EA10" s="28"/>
      <c r="EB10" s="29">
        <v>14</v>
      </c>
      <c r="EC10" s="36">
        <f t="shared" si="281"/>
        <v>0.22367790381850136</v>
      </c>
      <c r="ED10" s="26"/>
      <c r="EE10" s="33"/>
      <c r="EF10" s="27"/>
      <c r="EG10" s="33"/>
      <c r="EH10" s="28"/>
      <c r="EI10" s="29">
        <v>13</v>
      </c>
      <c r="EJ10" s="36">
        <f t="shared" si="282"/>
        <v>0.21915037086985839</v>
      </c>
      <c r="EK10" s="26"/>
      <c r="EL10" s="33"/>
      <c r="EM10" s="27"/>
      <c r="EN10" s="33"/>
      <c r="EO10" s="28"/>
      <c r="EP10" s="29">
        <v>12</v>
      </c>
      <c r="EQ10" s="36">
        <f t="shared" si="283"/>
        <v>0.21571094733057705</v>
      </c>
      <c r="ER10" s="26"/>
      <c r="ES10" s="33"/>
      <c r="ET10" s="27"/>
      <c r="EU10" s="33"/>
      <c r="EV10" s="28"/>
      <c r="EW10" s="29">
        <v>12</v>
      </c>
      <c r="EX10" s="36">
        <f t="shared" si="284"/>
        <v>0.23663971603234074</v>
      </c>
      <c r="EY10" s="26"/>
      <c r="EZ10" s="33"/>
      <c r="FA10" s="27"/>
      <c r="FB10" s="33"/>
      <c r="FC10" s="28"/>
      <c r="FD10" s="29">
        <v>12</v>
      </c>
      <c r="FE10" s="36">
        <f t="shared" si="285"/>
        <v>0.26138096275321282</v>
      </c>
      <c r="FF10" s="26"/>
      <c r="FG10" s="33"/>
      <c r="FH10" s="27"/>
      <c r="FI10" s="33"/>
      <c r="FJ10" s="28"/>
      <c r="FK10" s="29">
        <v>12</v>
      </c>
      <c r="FL10" s="36">
        <f t="shared" si="286"/>
        <v>0.29055690072639223</v>
      </c>
      <c r="FM10" s="26"/>
      <c r="FN10" s="33"/>
      <c r="FO10" s="27"/>
      <c r="FP10" s="33"/>
      <c r="FQ10" s="28"/>
      <c r="FR10" s="29">
        <v>12</v>
      </c>
      <c r="FS10" s="36">
        <f t="shared" si="287"/>
        <v>0.32094142818935545</v>
      </c>
      <c r="FT10" s="26"/>
      <c r="FU10" s="33"/>
      <c r="FV10" s="27"/>
      <c r="FW10" s="33"/>
      <c r="FX10" s="28"/>
      <c r="FY10" s="29">
        <v>12</v>
      </c>
      <c r="FZ10" s="36">
        <f t="shared" si="288"/>
        <v>0.34883720930232559</v>
      </c>
      <c r="GA10" s="26"/>
      <c r="GB10" s="33"/>
      <c r="GC10" s="27"/>
      <c r="GD10" s="33"/>
      <c r="GE10" s="28"/>
      <c r="GF10" s="29">
        <v>12</v>
      </c>
      <c r="GG10" s="36">
        <f t="shared" si="289"/>
        <v>0.37325038880248834</v>
      </c>
      <c r="GH10" s="26"/>
      <c r="GI10" s="33"/>
      <c r="GJ10" s="27"/>
      <c r="GK10" s="33"/>
      <c r="GL10" s="28"/>
      <c r="GM10" s="29">
        <v>12</v>
      </c>
      <c r="GN10" s="36">
        <f t="shared" si="290"/>
        <v>0.39331366764995085</v>
      </c>
      <c r="GO10" s="26"/>
      <c r="GP10" s="33"/>
      <c r="GQ10" s="27"/>
      <c r="GR10" s="33"/>
      <c r="GS10" s="28"/>
      <c r="GT10" s="29">
        <v>12</v>
      </c>
      <c r="GU10" s="36">
        <f t="shared" si="291"/>
        <v>0.40871934604904631</v>
      </c>
      <c r="GV10" s="159"/>
      <c r="GW10" s="160"/>
      <c r="GX10" s="161"/>
      <c r="GY10" s="160"/>
      <c r="GZ10" s="162"/>
      <c r="HA10" s="2">
        <v>12</v>
      </c>
      <c r="HB10" s="36">
        <f t="shared" si="292"/>
        <v>0.42598509052183176</v>
      </c>
      <c r="HC10" s="159"/>
      <c r="HD10" s="160"/>
      <c r="HE10" s="161"/>
      <c r="HF10" s="160"/>
      <c r="HG10" s="162"/>
      <c r="HH10" s="2">
        <v>11</v>
      </c>
      <c r="HI10" s="36">
        <f t="shared" si="293"/>
        <v>0.40366972477064217</v>
      </c>
      <c r="HJ10" s="159"/>
      <c r="HK10" s="160"/>
      <c r="HL10" s="161"/>
      <c r="HM10" s="160"/>
      <c r="HN10" s="162"/>
      <c r="HO10" s="2">
        <v>11</v>
      </c>
      <c r="HP10" s="36">
        <f t="shared" si="294"/>
        <v>0.41888804265041885</v>
      </c>
      <c r="HQ10" s="159"/>
      <c r="HR10" s="160"/>
      <c r="HS10" s="161"/>
      <c r="HT10" s="160"/>
      <c r="HU10" s="162"/>
      <c r="HV10" s="2">
        <v>11</v>
      </c>
      <c r="HW10" s="36">
        <f t="shared" si="295"/>
        <v>0.43069694596711039</v>
      </c>
      <c r="HX10" s="159"/>
      <c r="HY10" s="160"/>
      <c r="HZ10" s="161"/>
      <c r="IA10" s="160"/>
      <c r="IB10" s="162"/>
      <c r="IC10" s="2">
        <v>10</v>
      </c>
      <c r="ID10" s="36">
        <f t="shared" si="296"/>
        <v>0.40048057669203041</v>
      </c>
      <c r="IE10" s="159"/>
      <c r="IF10" s="160"/>
      <c r="IG10" s="161"/>
      <c r="IH10" s="160"/>
      <c r="II10" s="162"/>
      <c r="IJ10" s="2">
        <v>10</v>
      </c>
      <c r="IK10" s="36">
        <f t="shared" si="297"/>
        <v>0.41084634346754317</v>
      </c>
      <c r="IL10" s="159"/>
      <c r="IM10" s="160"/>
      <c r="IN10" s="161"/>
      <c r="IO10" s="160"/>
      <c r="IP10" s="162"/>
      <c r="IQ10" s="2">
        <v>8</v>
      </c>
      <c r="IR10" s="36">
        <f t="shared" si="298"/>
        <v>0.33486814566764339</v>
      </c>
      <c r="IS10" s="159"/>
      <c r="IT10" s="160"/>
      <c r="IU10" s="161"/>
      <c r="IV10" s="160"/>
      <c r="IW10" s="162"/>
      <c r="IX10" s="2">
        <v>8</v>
      </c>
      <c r="IY10" s="36">
        <f t="shared" si="299"/>
        <v>0.34071550255536626</v>
      </c>
      <c r="IZ10" s="159"/>
      <c r="JA10" s="160"/>
      <c r="JB10" s="161"/>
      <c r="JC10" s="160"/>
      <c r="JD10" s="162"/>
      <c r="JE10" s="2">
        <v>8</v>
      </c>
      <c r="JF10" s="36">
        <f t="shared" si="300"/>
        <v>0.34662045060658575</v>
      </c>
      <c r="JG10" s="159"/>
      <c r="JH10" s="160"/>
      <c r="JI10" s="161"/>
      <c r="JJ10" s="160"/>
      <c r="JK10" s="162"/>
      <c r="JL10" s="2">
        <v>8</v>
      </c>
      <c r="JM10" s="36">
        <f t="shared" si="301"/>
        <v>0.35320088300220753</v>
      </c>
      <c r="JN10" s="159"/>
      <c r="JO10" s="160"/>
      <c r="JP10" s="161"/>
      <c r="JQ10" s="160"/>
      <c r="JR10" s="162"/>
      <c r="JS10" s="2">
        <v>6</v>
      </c>
      <c r="JT10" s="36">
        <f t="shared" si="302"/>
        <v>0.27309968138370505</v>
      </c>
      <c r="JU10" s="159"/>
      <c r="JV10" s="160"/>
      <c r="JW10" s="161"/>
      <c r="JX10" s="160"/>
      <c r="JY10" s="162"/>
      <c r="JZ10" s="2">
        <v>5</v>
      </c>
      <c r="KA10" s="36">
        <f t="shared" si="303"/>
        <v>0.23320895522388058</v>
      </c>
      <c r="KB10" s="159"/>
      <c r="KC10" s="160"/>
      <c r="KD10" s="161"/>
      <c r="KE10" s="160"/>
      <c r="KF10" s="162"/>
      <c r="KG10" s="2">
        <v>5</v>
      </c>
      <c r="KH10" s="36">
        <f t="shared" si="304"/>
        <v>0.236630383341221</v>
      </c>
      <c r="KI10" s="159"/>
      <c r="KJ10" s="160"/>
      <c r="KK10" s="161"/>
      <c r="KL10" s="160"/>
      <c r="KM10" s="162"/>
      <c r="KN10" s="2">
        <v>4</v>
      </c>
      <c r="KO10" s="36">
        <f t="shared" si="305"/>
        <v>0.19147917663954045</v>
      </c>
      <c r="KP10" s="159"/>
      <c r="KQ10" s="160"/>
      <c r="KR10" s="161"/>
      <c r="KS10" s="160"/>
      <c r="KT10" s="162"/>
      <c r="KU10" s="2">
        <v>3</v>
      </c>
      <c r="KV10" s="36">
        <f t="shared" si="306"/>
        <v>0.14520813165537272</v>
      </c>
      <c r="KW10" s="159"/>
      <c r="KX10" s="160"/>
      <c r="KY10" s="161"/>
      <c r="KZ10" s="160"/>
      <c r="LA10" s="162"/>
      <c r="LB10" s="2">
        <v>3</v>
      </c>
      <c r="LC10" s="36">
        <f t="shared" si="307"/>
        <v>0.14627011214041932</v>
      </c>
      <c r="LD10" s="159"/>
      <c r="LE10" s="160"/>
      <c r="LF10" s="161"/>
      <c r="LG10" s="160"/>
      <c r="LH10" s="162"/>
      <c r="LI10" s="2">
        <v>3</v>
      </c>
      <c r="LJ10" s="36">
        <f t="shared" si="308"/>
        <v>0.14734774066797643</v>
      </c>
      <c r="LK10" s="159"/>
      <c r="LL10" s="160"/>
      <c r="LM10" s="161"/>
      <c r="LN10" s="160"/>
      <c r="LO10" s="162"/>
      <c r="LP10" s="2">
        <v>3</v>
      </c>
      <c r="LQ10" s="36">
        <f t="shared" si="309"/>
        <v>0.14822134387351776</v>
      </c>
      <c r="LR10" s="159"/>
      <c r="LS10" s="160"/>
      <c r="LT10" s="161"/>
      <c r="LU10" s="160"/>
      <c r="LV10" s="162"/>
      <c r="LW10" s="2">
        <v>3</v>
      </c>
      <c r="LX10" s="36">
        <f t="shared" si="310"/>
        <v>0.14932802389248384</v>
      </c>
      <c r="LY10" s="159"/>
      <c r="LZ10" s="160"/>
      <c r="MA10" s="161"/>
      <c r="MB10" s="160"/>
      <c r="MC10" s="162"/>
      <c r="MD10" s="2">
        <v>3</v>
      </c>
      <c r="ME10" s="36">
        <f t="shared" si="311"/>
        <v>0.15030060120240482</v>
      </c>
      <c r="MF10" s="159"/>
      <c r="MG10" s="160"/>
      <c r="MH10" s="161"/>
      <c r="MI10" s="160"/>
      <c r="MJ10" s="162"/>
      <c r="MK10" s="2">
        <v>3</v>
      </c>
      <c r="ML10" s="36">
        <f t="shared" si="312"/>
        <v>0.15143866733972741</v>
      </c>
      <c r="MM10" s="26"/>
      <c r="MN10" s="33"/>
      <c r="MO10" s="27"/>
      <c r="MP10" s="33"/>
      <c r="MQ10" s="28"/>
      <c r="MR10" s="29">
        <v>3</v>
      </c>
      <c r="MS10" s="36">
        <f t="shared" si="313"/>
        <v>0.15236160487557138</v>
      </c>
      <c r="MT10" s="26"/>
      <c r="MU10" s="33"/>
      <c r="MV10" s="27"/>
      <c r="MW10" s="33"/>
      <c r="MX10" s="28"/>
      <c r="MY10" s="29">
        <v>3</v>
      </c>
      <c r="MZ10" s="36">
        <f t="shared" si="314"/>
        <v>0.1524390243902439</v>
      </c>
      <c r="NA10" s="26"/>
      <c r="NB10" s="33"/>
      <c r="NC10" s="27"/>
      <c r="ND10" s="33"/>
      <c r="NE10" s="28"/>
      <c r="NF10" s="29">
        <v>3</v>
      </c>
      <c r="NG10" s="36">
        <f t="shared" si="315"/>
        <v>0.15267175572519084</v>
      </c>
      <c r="NH10" s="26"/>
      <c r="NI10" s="33"/>
      <c r="NJ10" s="27"/>
      <c r="NK10" s="33"/>
      <c r="NL10" s="28"/>
      <c r="NM10" s="29">
        <v>3</v>
      </c>
      <c r="NN10" s="36">
        <f t="shared" si="316"/>
        <v>0.15282730514518594</v>
      </c>
      <c r="NO10" s="26"/>
      <c r="NP10" s="33"/>
      <c r="NQ10" s="27"/>
      <c r="NR10" s="33"/>
      <c r="NS10" s="28"/>
      <c r="NT10" s="29">
        <v>3</v>
      </c>
      <c r="NU10" s="36">
        <f t="shared" si="317"/>
        <v>0.15313935681470139</v>
      </c>
      <c r="NV10" s="26"/>
      <c r="NW10" s="33"/>
      <c r="NX10" s="27"/>
      <c r="NY10" s="33"/>
      <c r="NZ10" s="28"/>
      <c r="OA10" s="29">
        <v>3</v>
      </c>
      <c r="OB10" s="36">
        <f t="shared" si="318"/>
        <v>0.15329586101175269</v>
      </c>
      <c r="OC10" s="26"/>
      <c r="OD10" s="33"/>
      <c r="OE10" s="27"/>
      <c r="OF10" s="33"/>
      <c r="OG10" s="28"/>
      <c r="OH10" s="29">
        <v>3</v>
      </c>
      <c r="OI10" s="36">
        <f t="shared" si="319"/>
        <v>0.15376729882111739</v>
      </c>
      <c r="OJ10" s="26"/>
      <c r="OK10" s="33"/>
      <c r="OL10" s="27"/>
      <c r="OM10" s="33"/>
      <c r="ON10" s="28"/>
      <c r="OO10" s="29">
        <v>3</v>
      </c>
      <c r="OP10" s="36">
        <f t="shared" si="320"/>
        <v>0.1541623843782117</v>
      </c>
      <c r="OQ10" s="26"/>
      <c r="OR10" s="33"/>
      <c r="OS10" s="27"/>
      <c r="OT10" s="33"/>
      <c r="OU10" s="28"/>
      <c r="OV10" s="29">
        <v>3</v>
      </c>
      <c r="OW10" s="36">
        <f t="shared" si="321"/>
        <v>0.15440041173443131</v>
      </c>
      <c r="OX10" s="26"/>
      <c r="OY10" s="33"/>
      <c r="OZ10" s="27"/>
      <c r="PA10" s="33"/>
      <c r="PB10" s="28"/>
      <c r="PC10" s="29">
        <v>3</v>
      </c>
      <c r="PD10" s="36">
        <f t="shared" si="322"/>
        <v>0.15463917525773196</v>
      </c>
      <c r="PE10" s="26"/>
      <c r="PF10" s="33"/>
      <c r="PG10" s="27"/>
      <c r="PH10" s="33"/>
      <c r="PI10" s="28"/>
      <c r="PJ10" s="29">
        <v>3</v>
      </c>
      <c r="PK10" s="36">
        <f t="shared" si="323"/>
        <v>0.15479876160990713</v>
      </c>
      <c r="PL10" s="26"/>
      <c r="PM10" s="33"/>
      <c r="PN10" s="27"/>
      <c r="PO10" s="33"/>
      <c r="PP10" s="28"/>
      <c r="PQ10" s="29">
        <v>3</v>
      </c>
      <c r="PR10" s="36">
        <f t="shared" si="324"/>
        <v>0.15511892450879006</v>
      </c>
      <c r="PS10" s="26"/>
      <c r="PT10" s="33"/>
      <c r="PU10" s="27"/>
      <c r="PV10" s="33"/>
      <c r="PW10" s="28"/>
      <c r="PX10" s="29">
        <v>3</v>
      </c>
      <c r="PY10" s="36">
        <f t="shared" si="325"/>
        <v>0.15535991714137753</v>
      </c>
      <c r="PZ10" s="26"/>
      <c r="QA10" s="33"/>
      <c r="QB10" s="27"/>
      <c r="QC10" s="33"/>
      <c r="QD10" s="28"/>
      <c r="QE10" s="29">
        <v>3</v>
      </c>
      <c r="QF10" s="36">
        <f t="shared" si="326"/>
        <v>0.1557632398753894</v>
      </c>
      <c r="QG10" s="26"/>
      <c r="QH10" s="33"/>
      <c r="QI10" s="27"/>
      <c r="QJ10" s="33"/>
      <c r="QK10" s="28"/>
      <c r="QL10" s="29">
        <v>3</v>
      </c>
      <c r="QM10" s="36">
        <f t="shared" si="327"/>
        <v>0.15608740894901144</v>
      </c>
      <c r="QN10" s="26"/>
      <c r="QO10" s="33"/>
      <c r="QP10" s="27"/>
      <c r="QQ10" s="33"/>
      <c r="QR10" s="28"/>
      <c r="QS10" s="29">
        <v>3</v>
      </c>
      <c r="QT10" s="36">
        <f t="shared" si="328"/>
        <v>0.15657620041753653</v>
      </c>
      <c r="QU10" s="26"/>
      <c r="QV10" s="33"/>
      <c r="QW10" s="27"/>
      <c r="QX10" s="33"/>
      <c r="QY10" s="28"/>
      <c r="QZ10" s="29">
        <v>3</v>
      </c>
      <c r="RA10" s="36">
        <f t="shared" si="329"/>
        <v>0.15690376569037656</v>
      </c>
      <c r="RB10" s="26"/>
      <c r="RC10" s="33"/>
      <c r="RD10" s="27"/>
      <c r="RE10" s="33"/>
      <c r="RF10" s="28"/>
      <c r="RG10" s="29">
        <v>3</v>
      </c>
      <c r="RH10" s="36">
        <f t="shared" si="330"/>
        <v>0.15756302521008403</v>
      </c>
      <c r="RI10" s="26"/>
      <c r="RJ10" s="33"/>
      <c r="RK10" s="27"/>
      <c r="RL10" s="33"/>
      <c r="RM10" s="28"/>
      <c r="RN10" s="29">
        <v>3</v>
      </c>
      <c r="RO10" s="36">
        <f t="shared" si="331"/>
        <v>0.15764582238570679</v>
      </c>
      <c r="RP10" s="26"/>
      <c r="RQ10" s="33"/>
      <c r="RR10" s="27"/>
      <c r="RS10" s="33"/>
      <c r="RT10" s="28"/>
      <c r="RU10" s="29">
        <v>3</v>
      </c>
      <c r="RV10" s="36">
        <f t="shared" si="332"/>
        <v>0.15789473684210525</v>
      </c>
      <c r="RW10" s="26"/>
      <c r="RX10" s="33"/>
      <c r="RY10" s="27"/>
      <c r="RZ10" s="33"/>
      <c r="SA10" s="28"/>
      <c r="SB10" s="29">
        <v>3</v>
      </c>
      <c r="SC10" s="36">
        <f t="shared" si="333"/>
        <v>0.15822784810126583</v>
      </c>
      <c r="SD10" s="26"/>
      <c r="SE10" s="33"/>
      <c r="SF10" s="27"/>
      <c r="SG10" s="33"/>
      <c r="SH10" s="28"/>
      <c r="SI10" s="29">
        <v>3</v>
      </c>
      <c r="SJ10" s="36">
        <f t="shared" si="334"/>
        <v>0.15847860538827258</v>
      </c>
      <c r="SK10" s="26"/>
      <c r="SL10" s="33"/>
      <c r="SM10" s="27"/>
      <c r="SN10" s="33"/>
      <c r="SO10" s="28"/>
      <c r="SP10" s="29">
        <v>3</v>
      </c>
      <c r="SQ10" s="36">
        <f t="shared" si="335"/>
        <v>0.15864621893178213</v>
      </c>
      <c r="SR10" s="26"/>
      <c r="SS10" s="33"/>
      <c r="ST10" s="27"/>
      <c r="SU10" s="33"/>
      <c r="SV10" s="28"/>
      <c r="SW10" s="29">
        <v>3</v>
      </c>
      <c r="SX10" s="36">
        <f t="shared" si="336"/>
        <v>0.15923566878980894</v>
      </c>
      <c r="SY10" s="26"/>
      <c r="SZ10" s="33"/>
      <c r="TA10" s="27"/>
      <c r="TB10" s="33"/>
      <c r="TC10" s="28"/>
      <c r="TD10" s="29">
        <v>3</v>
      </c>
      <c r="TE10" s="36">
        <f t="shared" si="337"/>
        <v>0.15965939329430548</v>
      </c>
      <c r="TF10" s="26"/>
      <c r="TG10" s="33"/>
      <c r="TH10" s="27"/>
      <c r="TI10" s="33"/>
      <c r="TJ10" s="28"/>
      <c r="TK10" s="29">
        <v>3</v>
      </c>
      <c r="TL10" s="36">
        <f t="shared" si="338"/>
        <v>0.16</v>
      </c>
      <c r="TM10" s="26"/>
      <c r="TN10" s="33"/>
      <c r="TO10" s="27"/>
      <c r="TP10" s="33"/>
      <c r="TQ10" s="28"/>
      <c r="TR10" s="29">
        <v>3</v>
      </c>
      <c r="TS10" s="36">
        <f t="shared" si="339"/>
        <v>0.16008537886872998</v>
      </c>
      <c r="TT10" s="26"/>
      <c r="TU10" s="33"/>
      <c r="TV10" s="27"/>
      <c r="TW10" s="33"/>
      <c r="TX10" s="28"/>
      <c r="TY10" s="29">
        <v>3</v>
      </c>
      <c r="TZ10" s="36">
        <f t="shared" si="340"/>
        <v>0.16085790884718498</v>
      </c>
      <c r="UA10" s="26"/>
      <c r="UB10" s="33"/>
      <c r="UC10" s="27"/>
      <c r="UD10" s="33"/>
      <c r="UE10" s="28"/>
      <c r="UF10" s="29">
        <v>3</v>
      </c>
      <c r="UG10" s="36">
        <f t="shared" si="341"/>
        <v>0.16129032258064516</v>
      </c>
      <c r="UH10" s="26"/>
      <c r="UI10" s="33"/>
      <c r="UJ10" s="27"/>
      <c r="UK10" s="33"/>
      <c r="UL10" s="28"/>
      <c r="UM10" s="29">
        <v>3</v>
      </c>
      <c r="UN10" s="36">
        <f t="shared" si="342"/>
        <v>0.16207455429497569</v>
      </c>
      <c r="UO10" s="26"/>
      <c r="UP10" s="33"/>
      <c r="UQ10" s="27"/>
      <c r="UR10" s="33"/>
      <c r="US10" s="28"/>
      <c r="UT10" s="29">
        <v>3</v>
      </c>
      <c r="UU10" s="36">
        <f t="shared" si="343"/>
        <v>0.16242555495397942</v>
      </c>
      <c r="UV10" s="26"/>
      <c r="UW10" s="33"/>
      <c r="UX10" s="27"/>
      <c r="UY10" s="33"/>
      <c r="UZ10" s="28"/>
      <c r="VA10" s="29">
        <v>3</v>
      </c>
      <c r="VB10" s="36">
        <f t="shared" si="344"/>
        <v>0.16304347826086957</v>
      </c>
      <c r="VC10" s="26"/>
      <c r="VD10" s="33"/>
      <c r="VE10" s="27"/>
      <c r="VF10" s="33"/>
      <c r="VG10" s="28"/>
      <c r="VH10" s="29">
        <v>3</v>
      </c>
      <c r="VI10" s="36">
        <f t="shared" si="345"/>
        <v>0.16357688113413305</v>
      </c>
      <c r="VJ10" s="26"/>
      <c r="VK10" s="33"/>
      <c r="VL10" s="27"/>
      <c r="VM10" s="33"/>
      <c r="VN10" s="28"/>
      <c r="VO10" s="29">
        <v>3</v>
      </c>
      <c r="VP10" s="36">
        <f t="shared" si="346"/>
        <v>0.16366612111292964</v>
      </c>
      <c r="VQ10" s="26"/>
      <c r="VR10" s="33"/>
      <c r="VS10" s="27"/>
      <c r="VT10" s="33"/>
      <c r="VU10" s="28"/>
      <c r="VV10" s="29">
        <v>3</v>
      </c>
      <c r="VW10" s="36">
        <f t="shared" si="347"/>
        <v>0.16384489350081921</v>
      </c>
      <c r="VX10" s="26"/>
      <c r="VY10" s="33"/>
      <c r="VZ10" s="27"/>
      <c r="WA10" s="33"/>
      <c r="WB10" s="28"/>
      <c r="WC10" s="29">
        <v>3</v>
      </c>
      <c r="WD10" s="36">
        <f t="shared" si="348"/>
        <v>0.16411378555798686</v>
      </c>
      <c r="WE10" s="26"/>
      <c r="WF10" s="33"/>
      <c r="WG10" s="27"/>
      <c r="WH10" s="33"/>
      <c r="WI10" s="28"/>
      <c r="WJ10" s="29">
        <v>3</v>
      </c>
      <c r="WK10" s="36">
        <f t="shared" si="349"/>
        <v>0.16438356164383564</v>
      </c>
      <c r="WL10" s="26"/>
      <c r="WM10" s="33"/>
      <c r="WN10" s="27"/>
      <c r="WO10" s="33"/>
      <c r="WP10" s="28"/>
      <c r="WQ10" s="29">
        <v>3</v>
      </c>
      <c r="WR10" s="36">
        <f t="shared" si="350"/>
        <v>0.16474464579901155</v>
      </c>
      <c r="WS10" s="26"/>
      <c r="WT10" s="33"/>
      <c r="WU10" s="27"/>
      <c r="WV10" s="33"/>
      <c r="WW10" s="28"/>
      <c r="WX10" s="29">
        <v>3</v>
      </c>
      <c r="WY10" s="36">
        <f t="shared" si="351"/>
        <v>0.16483516483516483</v>
      </c>
      <c r="WZ10" s="26"/>
      <c r="XA10" s="33"/>
      <c r="XB10" s="27"/>
      <c r="XC10" s="33"/>
      <c r="XD10" s="28"/>
      <c r="XE10" s="29">
        <v>3</v>
      </c>
      <c r="XF10" s="36">
        <f t="shared" si="352"/>
        <v>0.1651073197578426</v>
      </c>
      <c r="XG10" s="26"/>
      <c r="XH10" s="33"/>
      <c r="XI10" s="27"/>
      <c r="XJ10" s="33"/>
      <c r="XK10" s="28"/>
      <c r="XL10" s="29">
        <v>3</v>
      </c>
      <c r="XM10" s="36">
        <f t="shared" si="353"/>
        <v>0.16547159404302261</v>
      </c>
      <c r="XN10" s="26"/>
      <c r="XO10" s="33"/>
      <c r="XP10" s="27"/>
      <c r="XQ10" s="33"/>
      <c r="XR10" s="28"/>
      <c r="XS10" s="29">
        <v>3</v>
      </c>
      <c r="XT10" s="36">
        <f t="shared" si="354"/>
        <v>0.16556291390728478</v>
      </c>
      <c r="XU10" s="26"/>
      <c r="XV10" s="33"/>
      <c r="XW10" s="27"/>
      <c r="XX10" s="33"/>
      <c r="XY10" s="28"/>
      <c r="XZ10" s="29">
        <v>3</v>
      </c>
      <c r="YA10" s="36">
        <f t="shared" si="355"/>
        <v>0.16565433462175594</v>
      </c>
      <c r="YB10" s="26"/>
      <c r="YC10" s="33"/>
      <c r="YD10" s="27"/>
      <c r="YE10" s="33"/>
      <c r="YF10" s="28"/>
      <c r="YG10" s="29">
        <v>3</v>
      </c>
      <c r="YH10" s="36">
        <f t="shared" si="356"/>
        <v>0.16592920353982302</v>
      </c>
      <c r="YI10" s="26"/>
      <c r="YJ10" s="33"/>
      <c r="YK10" s="27"/>
      <c r="YL10" s="33"/>
      <c r="YM10" s="28"/>
      <c r="YN10" s="29">
        <v>3</v>
      </c>
      <c r="YO10" s="36">
        <f t="shared" si="357"/>
        <v>0.16611295681063123</v>
      </c>
      <c r="YP10" s="26"/>
      <c r="YQ10" s="33"/>
      <c r="YR10" s="27"/>
      <c r="YS10" s="33"/>
      <c r="YT10" s="28"/>
      <c r="YU10" s="29">
        <v>3</v>
      </c>
      <c r="YV10" s="36">
        <f t="shared" si="358"/>
        <v>0.16648168701442839</v>
      </c>
      <c r="YW10" s="26"/>
      <c r="YX10" s="33"/>
      <c r="YY10" s="27"/>
      <c r="YZ10" s="33"/>
      <c r="ZA10" s="28"/>
      <c r="ZB10" s="29">
        <v>3</v>
      </c>
      <c r="ZC10" s="36">
        <f t="shared" si="359"/>
        <v>0.16657412548584119</v>
      </c>
      <c r="ZD10" s="26"/>
      <c r="ZE10" s="33"/>
      <c r="ZF10" s="27"/>
      <c r="ZG10" s="33"/>
      <c r="ZH10" s="28"/>
      <c r="ZI10" s="29">
        <v>3</v>
      </c>
      <c r="ZJ10" s="36">
        <f t="shared" si="360"/>
        <v>0.1669449081803005</v>
      </c>
      <c r="ZK10" s="26"/>
      <c r="ZL10" s="33"/>
      <c r="ZM10" s="27"/>
      <c r="ZN10" s="33"/>
      <c r="ZO10" s="28"/>
      <c r="ZP10" s="29">
        <v>3</v>
      </c>
      <c r="ZQ10" s="36">
        <f t="shared" si="361"/>
        <v>0.16722408026755853</v>
      </c>
      <c r="ZR10" s="26"/>
      <c r="ZS10" s="33"/>
      <c r="ZT10" s="27"/>
      <c r="ZU10" s="33"/>
      <c r="ZV10" s="28"/>
      <c r="ZW10" s="29">
        <v>3</v>
      </c>
      <c r="ZX10" s="36">
        <f t="shared" si="362"/>
        <v>0.16759776536312848</v>
      </c>
      <c r="ZY10" s="26"/>
      <c r="ZZ10" s="33"/>
      <c r="AAA10" s="27"/>
      <c r="AAB10" s="33"/>
      <c r="AAC10" s="28"/>
      <c r="AAD10" s="29">
        <v>3</v>
      </c>
      <c r="AAE10" s="36">
        <f t="shared" si="363"/>
        <v>0.16778523489932887</v>
      </c>
      <c r="AAF10" s="26"/>
      <c r="AAG10" s="33"/>
      <c r="AAH10" s="27"/>
      <c r="AAI10" s="33"/>
      <c r="AAJ10" s="28"/>
      <c r="AAK10" s="29">
        <v>3</v>
      </c>
      <c r="AAL10" s="36">
        <f t="shared" si="364"/>
        <v>0.16835016835016833</v>
      </c>
      <c r="AAM10" s="26"/>
      <c r="AAN10" s="33"/>
      <c r="AAO10" s="27"/>
      <c r="AAP10" s="33"/>
      <c r="AAQ10" s="28"/>
      <c r="AAR10" s="29">
        <v>3</v>
      </c>
      <c r="AAS10" s="36">
        <f t="shared" si="365"/>
        <v>0.16901408450704225</v>
      </c>
      <c r="AAT10" s="26"/>
      <c r="AAU10" s="33"/>
      <c r="AAV10" s="27"/>
      <c r="AAW10" s="33"/>
      <c r="AAX10" s="28"/>
      <c r="AAY10" s="29">
        <v>3</v>
      </c>
      <c r="AAZ10" s="36">
        <f t="shared" si="366"/>
        <v>0.16949152542372881</v>
      </c>
      <c r="ABA10" s="26"/>
      <c r="ABB10" s="33"/>
      <c r="ABC10" s="27"/>
      <c r="ABD10" s="33"/>
      <c r="ABE10" s="28"/>
      <c r="ABF10" s="29">
        <v>3</v>
      </c>
      <c r="ABG10" s="36">
        <f t="shared" si="367"/>
        <v>0.16968325791855204</v>
      </c>
      <c r="ABH10" s="26"/>
      <c r="ABI10" s="33"/>
      <c r="ABJ10" s="27"/>
      <c r="ABK10" s="33"/>
      <c r="ABL10" s="28"/>
      <c r="ABM10" s="29">
        <v>3</v>
      </c>
      <c r="ABN10" s="36">
        <f t="shared" si="368"/>
        <v>0.16997167138810199</v>
      </c>
      <c r="ABO10" s="26"/>
      <c r="ABP10" s="33"/>
      <c r="ABQ10" s="27"/>
      <c r="ABR10" s="33"/>
      <c r="ABS10" s="28"/>
      <c r="ABT10" s="29">
        <v>3</v>
      </c>
      <c r="ABU10" s="36">
        <f t="shared" si="369"/>
        <v>0.17006802721088435</v>
      </c>
      <c r="ABV10" s="26"/>
      <c r="ABW10" s="33"/>
      <c r="ABX10" s="27"/>
      <c r="ABY10" s="33"/>
      <c r="ABZ10" s="28"/>
      <c r="ACA10" s="29">
        <v>3</v>
      </c>
      <c r="ACB10" s="36">
        <f t="shared" si="370"/>
        <v>0.17064846416382254</v>
      </c>
      <c r="ACC10" s="26"/>
      <c r="ACD10" s="33"/>
      <c r="ACE10" s="27"/>
      <c r="ACF10" s="33"/>
      <c r="ACG10" s="28"/>
      <c r="ACH10" s="29">
        <v>3</v>
      </c>
      <c r="ACI10" s="36">
        <f t="shared" si="371"/>
        <v>0.17084282460136674</v>
      </c>
      <c r="ACJ10" s="26"/>
      <c r="ACK10" s="33"/>
      <c r="ACL10" s="27"/>
      <c r="ACM10" s="33"/>
      <c r="ACN10" s="28"/>
      <c r="ACO10" s="29">
        <v>3</v>
      </c>
      <c r="ACP10" s="36">
        <f t="shared" si="372"/>
        <v>0.17123287671232876</v>
      </c>
      <c r="ACQ10" s="26"/>
      <c r="ACR10" s="33"/>
      <c r="ACS10" s="27"/>
      <c r="ACT10" s="33"/>
      <c r="ACU10" s="28"/>
      <c r="ACV10" s="29">
        <v>3</v>
      </c>
      <c r="ACW10" s="36">
        <f t="shared" si="373"/>
        <v>0.17162471395881007</v>
      </c>
      <c r="ACX10" s="26"/>
      <c r="ACY10" s="33"/>
      <c r="ACZ10" s="27"/>
      <c r="ADA10" s="33"/>
      <c r="ADB10" s="28"/>
      <c r="ADC10" s="29">
        <v>3</v>
      </c>
      <c r="ADD10" s="36">
        <f t="shared" si="374"/>
        <v>0.17201834862385323</v>
      </c>
      <c r="ADE10" s="26"/>
      <c r="ADF10" s="33"/>
      <c r="ADG10" s="27"/>
      <c r="ADH10" s="33"/>
      <c r="ADI10" s="28"/>
      <c r="ADJ10" s="29">
        <v>3</v>
      </c>
      <c r="ADK10" s="36">
        <f t="shared" si="375"/>
        <v>0.17241379310344829</v>
      </c>
      <c r="ADL10" s="26"/>
      <c r="ADM10" s="33"/>
      <c r="ADN10" s="27"/>
      <c r="ADO10" s="33"/>
      <c r="ADP10" s="28"/>
      <c r="ADQ10" s="29">
        <v>3</v>
      </c>
      <c r="ADR10" s="36">
        <f t="shared" si="376"/>
        <v>0.17271157167530224</v>
      </c>
      <c r="ADS10" s="26"/>
      <c r="ADT10" s="33"/>
      <c r="ADU10" s="27"/>
      <c r="ADV10" s="33"/>
      <c r="ADW10" s="28"/>
      <c r="ADX10" s="29">
        <v>3</v>
      </c>
      <c r="ADY10" s="36">
        <f t="shared" si="377"/>
        <v>0.1729106628242075</v>
      </c>
      <c r="ADZ10" s="26"/>
      <c r="AEA10" s="33"/>
      <c r="AEB10" s="27"/>
      <c r="AEC10" s="33"/>
      <c r="AED10" s="28"/>
      <c r="AEE10" s="29">
        <v>3</v>
      </c>
      <c r="AEF10" s="36">
        <f t="shared" si="378"/>
        <v>0.17331022530329288</v>
      </c>
      <c r="AEG10" s="26"/>
      <c r="AEH10" s="33"/>
      <c r="AEI10" s="27"/>
      <c r="AEJ10" s="33"/>
      <c r="AEK10" s="28"/>
      <c r="AEL10" s="29">
        <v>3</v>
      </c>
      <c r="AEM10" s="36">
        <f t="shared" si="379"/>
        <v>0.17351069982648931</v>
      </c>
      <c r="AEN10" s="26"/>
      <c r="AEO10" s="33"/>
      <c r="AEP10" s="27"/>
      <c r="AEQ10" s="33"/>
      <c r="AER10" s="28"/>
      <c r="AES10" s="29">
        <v>3</v>
      </c>
      <c r="AET10" s="36">
        <f t="shared" si="380"/>
        <v>0.17381228273464658</v>
      </c>
      <c r="AEU10" s="26"/>
      <c r="AEV10" s="33"/>
      <c r="AEW10" s="27"/>
      <c r="AEX10" s="33"/>
      <c r="AEY10" s="28"/>
      <c r="AEZ10" s="29">
        <v>3</v>
      </c>
      <c r="AFA10" s="36">
        <f t="shared" si="381"/>
        <v>0.17421602787456447</v>
      </c>
      <c r="AFB10" s="26"/>
      <c r="AFC10" s="33"/>
      <c r="AFD10" s="27"/>
      <c r="AFE10" s="33"/>
      <c r="AFF10" s="28"/>
      <c r="AFG10" s="29">
        <v>3</v>
      </c>
      <c r="AFH10" s="36">
        <f t="shared" si="382"/>
        <v>0.17431725740848344</v>
      </c>
      <c r="AFI10" s="26"/>
      <c r="AFJ10" s="33"/>
      <c r="AFK10" s="27"/>
      <c r="AFL10" s="33"/>
      <c r="AFM10" s="28"/>
      <c r="AFN10" s="29">
        <v>3</v>
      </c>
      <c r="AFO10" s="36">
        <f t="shared" si="383"/>
        <v>0.17482517482517482</v>
      </c>
      <c r="AFP10" s="26"/>
      <c r="AFQ10" s="33"/>
      <c r="AFR10" s="27"/>
      <c r="AFS10" s="33"/>
      <c r="AFT10" s="28"/>
      <c r="AFU10" s="29">
        <v>3</v>
      </c>
      <c r="AFV10" s="36">
        <f t="shared" si="384"/>
        <v>0.17554125219426564</v>
      </c>
      <c r="AFW10" s="26"/>
      <c r="AFX10" s="33"/>
      <c r="AFY10" s="27"/>
      <c r="AFZ10" s="33"/>
      <c r="AGA10" s="28"/>
      <c r="AGB10" s="29">
        <v>3</v>
      </c>
      <c r="AGC10" s="36">
        <f t="shared" si="385"/>
        <v>0.17574692442882248</v>
      </c>
      <c r="AGD10" s="26"/>
      <c r="AGE10" s="33"/>
      <c r="AGF10" s="27"/>
      <c r="AGG10" s="33"/>
      <c r="AGH10" s="28"/>
      <c r="AGI10" s="29">
        <v>3</v>
      </c>
      <c r="AGJ10" s="36">
        <f t="shared" si="386"/>
        <v>0.17678255745433119</v>
      </c>
      <c r="AGK10" s="26"/>
      <c r="AGL10" s="33"/>
      <c r="AGM10" s="27"/>
      <c r="AGN10" s="33"/>
      <c r="AGO10" s="28"/>
      <c r="AGP10" s="29">
        <v>3</v>
      </c>
      <c r="AGQ10" s="36">
        <f t="shared" si="387"/>
        <v>0.1768867924528302</v>
      </c>
      <c r="AGR10" s="26"/>
      <c r="AGS10" s="33"/>
      <c r="AGT10" s="27"/>
      <c r="AGU10" s="33"/>
      <c r="AGV10" s="28"/>
      <c r="AGW10" s="29">
        <v>3</v>
      </c>
      <c r="AGX10" s="36">
        <f t="shared" si="388"/>
        <v>0.1772002362669817</v>
      </c>
      <c r="AGY10" s="26"/>
      <c r="AGZ10" s="33"/>
      <c r="AHA10" s="27"/>
      <c r="AHB10" s="33"/>
      <c r="AHC10" s="28"/>
      <c r="AHD10" s="29">
        <v>3</v>
      </c>
      <c r="AHE10" s="36">
        <f t="shared" si="389"/>
        <v>0.17751479289940827</v>
      </c>
      <c r="AHF10" s="26"/>
      <c r="AHG10" s="33"/>
      <c r="AHH10" s="27"/>
      <c r="AHI10" s="33"/>
      <c r="AHJ10" s="28"/>
      <c r="AHK10" s="29">
        <v>2</v>
      </c>
      <c r="AHL10" s="36">
        <f t="shared" si="390"/>
        <v>0.11848341232227488</v>
      </c>
      <c r="AHM10" s="26"/>
      <c r="AHN10" s="33"/>
      <c r="AHO10" s="27"/>
      <c r="AHP10" s="33"/>
      <c r="AHQ10" s="28"/>
      <c r="AHR10" s="29">
        <v>2</v>
      </c>
      <c r="AHS10" s="36">
        <f t="shared" si="391"/>
        <v>0.11862396204033215</v>
      </c>
      <c r="AHT10" s="26"/>
      <c r="AHU10" s="33"/>
      <c r="AHV10" s="27"/>
      <c r="AHW10" s="33"/>
      <c r="AHX10" s="28"/>
      <c r="AHY10" s="29">
        <v>2</v>
      </c>
      <c r="AHZ10" s="36">
        <f t="shared" si="392"/>
        <v>0.11918951132300357</v>
      </c>
      <c r="AIA10" s="26"/>
      <c r="AIB10" s="33"/>
      <c r="AIC10" s="27"/>
      <c r="AID10" s="33"/>
      <c r="AIE10" s="28"/>
      <c r="AIF10" s="29">
        <v>2</v>
      </c>
      <c r="AIG10" s="36">
        <f t="shared" si="393"/>
        <v>0.11940298507462686</v>
      </c>
      <c r="AIH10" s="26"/>
      <c r="AII10" s="33"/>
      <c r="AIJ10" s="27"/>
      <c r="AIK10" s="33"/>
      <c r="AIL10" s="28"/>
      <c r="AIM10" s="29">
        <v>2</v>
      </c>
      <c r="AIN10" s="36">
        <f t="shared" si="394"/>
        <v>0.11983223487118035</v>
      </c>
      <c r="AIO10" s="26"/>
      <c r="AIP10" s="33"/>
      <c r="AIQ10" s="27"/>
      <c r="AIR10" s="33"/>
      <c r="AIS10" s="28"/>
      <c r="AIT10" s="29">
        <v>1</v>
      </c>
      <c r="AIU10" s="36">
        <f t="shared" si="395"/>
        <v>5.9988002399520089E-2</v>
      </c>
      <c r="AIV10" s="26"/>
      <c r="AIW10" s="33"/>
      <c r="AIX10" s="27"/>
      <c r="AIY10" s="33"/>
      <c r="AIZ10" s="28"/>
      <c r="AJA10" s="29">
        <v>1</v>
      </c>
      <c r="AJB10" s="36">
        <f t="shared" si="396"/>
        <v>6.0168471720818295E-2</v>
      </c>
      <c r="AJC10" s="26"/>
      <c r="AJD10" s="33"/>
      <c r="AJE10" s="27"/>
      <c r="AJF10" s="33"/>
      <c r="AJG10" s="28"/>
      <c r="AJH10" s="29">
        <v>1</v>
      </c>
      <c r="AJI10" s="36">
        <f t="shared" si="397"/>
        <v>6.0532687651331719E-2</v>
      </c>
      <c r="AJJ10" s="26"/>
      <c r="AJK10" s="33"/>
      <c r="AJL10" s="27"/>
      <c r="AJM10" s="33"/>
      <c r="AJN10" s="28"/>
      <c r="AJO10" s="29">
        <v>1</v>
      </c>
      <c r="AJP10" s="36">
        <f t="shared" si="398"/>
        <v>6.0679611650485431E-2</v>
      </c>
      <c r="AJQ10" s="26"/>
      <c r="AJR10" s="33"/>
      <c r="AJS10" s="27"/>
      <c r="AJT10" s="33"/>
      <c r="AJU10" s="28"/>
      <c r="AJV10" s="29">
        <v>1</v>
      </c>
      <c r="AJW10" s="36">
        <f t="shared" si="399"/>
        <v>6.0790273556231005E-2</v>
      </c>
      <c r="AJX10" s="26"/>
      <c r="AJY10" s="33"/>
      <c r="AJZ10" s="27"/>
      <c r="AKA10" s="33"/>
      <c r="AKB10" s="28"/>
      <c r="AKC10" s="29">
        <v>1</v>
      </c>
      <c r="AKD10" s="36">
        <f t="shared" si="400"/>
        <v>6.0901339829476243E-2</v>
      </c>
      <c r="AKE10" s="26"/>
      <c r="AKF10" s="33"/>
      <c r="AKG10" s="27"/>
      <c r="AKH10" s="33"/>
      <c r="AKI10" s="28"/>
      <c r="AKJ10" s="29">
        <v>1</v>
      </c>
      <c r="AKK10" s="36">
        <f t="shared" si="401"/>
        <v>6.119951040391676E-2</v>
      </c>
      <c r="AKL10" s="26"/>
      <c r="AKM10" s="33"/>
      <c r="AKN10" s="27"/>
      <c r="AKO10" s="33"/>
      <c r="AKP10" s="28"/>
      <c r="AKQ10" s="29">
        <v>1</v>
      </c>
      <c r="AKR10" s="36">
        <f t="shared" si="402"/>
        <v>6.1274509803921566E-2</v>
      </c>
      <c r="AKS10" s="26"/>
      <c r="AKT10" s="33"/>
      <c r="AKU10" s="27"/>
      <c r="AKV10" s="33"/>
      <c r="AKW10" s="28"/>
      <c r="AKX10" s="29">
        <v>1</v>
      </c>
      <c r="AKY10" s="36">
        <f t="shared" si="403"/>
        <v>6.1462814996926851E-2</v>
      </c>
      <c r="AKZ10" s="26"/>
      <c r="ALA10" s="33"/>
      <c r="ALB10" s="27"/>
      <c r="ALC10" s="33"/>
      <c r="ALD10" s="28"/>
      <c r="ALE10" s="29">
        <v>1</v>
      </c>
      <c r="ALF10" s="36">
        <f t="shared" si="404"/>
        <v>6.2034739454094295E-2</v>
      </c>
      <c r="ALG10" s="26"/>
      <c r="ALH10" s="33"/>
      <c r="ALI10" s="27"/>
      <c r="ALJ10" s="33"/>
      <c r="ALK10" s="28"/>
      <c r="ALL10" s="29">
        <v>1</v>
      </c>
      <c r="ALM10" s="36">
        <f t="shared" si="405"/>
        <v>6.2266500622665005E-2</v>
      </c>
      <c r="ALN10" s="26"/>
      <c r="ALO10" s="33"/>
      <c r="ALP10" s="27"/>
      <c r="ALQ10" s="33"/>
      <c r="ALR10" s="28"/>
      <c r="ALS10" s="29">
        <v>1</v>
      </c>
      <c r="ALT10" s="36">
        <f t="shared" si="406"/>
        <v>6.2305295950155763E-2</v>
      </c>
      <c r="ALU10" s="26"/>
      <c r="ALV10" s="33"/>
      <c r="ALW10" s="27"/>
      <c r="ALX10" s="33"/>
      <c r="ALY10" s="28"/>
      <c r="ALZ10" s="29">
        <v>1</v>
      </c>
      <c r="AMA10" s="36">
        <f t="shared" si="407"/>
        <v>6.2383031815346227E-2</v>
      </c>
      <c r="AMB10" s="26"/>
      <c r="AMC10" s="33"/>
      <c r="AMD10" s="27"/>
      <c r="AME10" s="33"/>
      <c r="AMF10" s="28"/>
      <c r="AMG10" s="29">
        <v>1</v>
      </c>
      <c r="AMH10" s="36">
        <f t="shared" si="408"/>
        <v>6.269592476489029E-2</v>
      </c>
      <c r="AMI10" s="26"/>
      <c r="AMJ10" s="33"/>
      <c r="AMK10" s="27"/>
      <c r="AML10" s="33"/>
      <c r="AMM10" s="28"/>
      <c r="AMN10" s="29">
        <v>1</v>
      </c>
      <c r="AMO10" s="36">
        <f t="shared" si="409"/>
        <v>6.3091482649842281E-2</v>
      </c>
      <c r="AMP10" s="26"/>
      <c r="AMQ10" s="33"/>
      <c r="AMR10" s="27"/>
      <c r="AMS10" s="33"/>
      <c r="AMT10" s="28"/>
      <c r="AMU10" s="29">
        <v>1</v>
      </c>
      <c r="AMV10" s="36">
        <f t="shared" si="410"/>
        <v>6.3251106894370648E-2</v>
      </c>
      <c r="AMW10" s="26"/>
      <c r="AMX10" s="33"/>
      <c r="AMY10" s="27"/>
      <c r="AMZ10" s="33"/>
      <c r="ANA10" s="28"/>
      <c r="ANB10" s="29">
        <v>1</v>
      </c>
      <c r="ANC10" s="36">
        <f t="shared" si="411"/>
        <v>6.3451776649746189E-2</v>
      </c>
      <c r="AND10" s="26"/>
      <c r="ANE10" s="33"/>
      <c r="ANF10" s="27"/>
      <c r="ANG10" s="33"/>
      <c r="ANH10" s="28"/>
      <c r="ANI10" s="29">
        <v>1</v>
      </c>
      <c r="ANJ10" s="36">
        <f t="shared" si="412"/>
        <v>6.3572790845518118E-2</v>
      </c>
      <c r="ANK10" s="26"/>
      <c r="ANL10" s="33"/>
      <c r="ANM10" s="27"/>
      <c r="ANN10" s="33"/>
      <c r="ANO10" s="28"/>
      <c r="ANP10" s="29">
        <v>1</v>
      </c>
      <c r="ANQ10" s="36">
        <f t="shared" si="413"/>
        <v>6.4020486555697823E-2</v>
      </c>
      <c r="ANR10" s="26"/>
      <c r="ANS10" s="33"/>
      <c r="ANT10" s="27"/>
      <c r="ANU10" s="33"/>
      <c r="ANV10" s="28"/>
      <c r="ANW10" s="29">
        <v>1</v>
      </c>
      <c r="ANX10" s="36">
        <f t="shared" si="414"/>
        <v>6.4226075786769421E-2</v>
      </c>
      <c r="ANY10" s="26"/>
      <c r="ANZ10" s="33"/>
      <c r="AOA10" s="27"/>
      <c r="AOB10" s="33"/>
      <c r="AOC10" s="28"/>
      <c r="AOD10" s="29">
        <v>1</v>
      </c>
      <c r="AOE10" s="36">
        <f t="shared" si="415"/>
        <v>6.4391500321957507E-2</v>
      </c>
      <c r="AOF10" s="26"/>
      <c r="AOG10" s="33"/>
      <c r="AOH10" s="27"/>
      <c r="AOI10" s="33"/>
      <c r="AOJ10" s="28"/>
      <c r="AOK10" s="29">
        <v>1</v>
      </c>
      <c r="AOL10" s="36">
        <f t="shared" si="416"/>
        <v>6.4516129032258063E-2</v>
      </c>
      <c r="AOM10" s="26"/>
      <c r="AON10" s="33"/>
      <c r="AOO10" s="27"/>
      <c r="AOP10" s="33"/>
      <c r="AOQ10" s="28"/>
      <c r="AOR10" s="29">
        <v>1</v>
      </c>
      <c r="AOS10" s="36">
        <f t="shared" si="417"/>
        <v>6.476683937823835E-2</v>
      </c>
      <c r="AOT10" s="26"/>
      <c r="AOU10" s="33"/>
      <c r="AOV10" s="27"/>
      <c r="AOW10" s="33"/>
      <c r="AOX10" s="28"/>
      <c r="AOY10" s="29">
        <v>1</v>
      </c>
      <c r="AOZ10" s="36">
        <f t="shared" si="418"/>
        <v>6.5019505851755532E-2</v>
      </c>
      <c r="APA10" s="26"/>
      <c r="APB10" s="33"/>
      <c r="APC10" s="27"/>
      <c r="APD10" s="33"/>
      <c r="APE10" s="28"/>
      <c r="APF10" s="29">
        <v>1</v>
      </c>
      <c r="APG10" s="36">
        <f t="shared" si="419"/>
        <v>6.51890482398957E-2</v>
      </c>
      <c r="APH10" s="26"/>
      <c r="API10" s="33"/>
      <c r="APJ10" s="27"/>
      <c r="APK10" s="33"/>
      <c r="APL10" s="28"/>
      <c r="APM10" s="29">
        <v>1</v>
      </c>
      <c r="APN10" s="36">
        <f t="shared" si="420"/>
        <v>6.548788474132286E-2</v>
      </c>
      <c r="APO10" s="26"/>
      <c r="APP10" s="33"/>
      <c r="APQ10" s="27"/>
      <c r="APR10" s="33"/>
      <c r="APS10" s="28"/>
      <c r="APT10" s="29">
        <v>1</v>
      </c>
      <c r="APU10" s="36">
        <f t="shared" si="421"/>
        <v>6.5703022339027597E-2</v>
      </c>
      <c r="APV10" s="26"/>
      <c r="APW10" s="33"/>
      <c r="APX10" s="27"/>
      <c r="APY10" s="33"/>
      <c r="APZ10" s="28"/>
      <c r="AQA10" s="29">
        <v>1</v>
      </c>
      <c r="AQB10" s="36">
        <f t="shared" si="422"/>
        <v>6.6050198150594458E-2</v>
      </c>
      <c r="AQC10" s="26"/>
      <c r="AQD10" s="33"/>
      <c r="AQE10" s="27"/>
      <c r="AQF10" s="33"/>
      <c r="AQG10" s="28"/>
      <c r="AQH10" s="29">
        <v>0</v>
      </c>
      <c r="AQI10" s="36">
        <f t="shared" si="423"/>
        <v>0</v>
      </c>
      <c r="AQJ10" s="26"/>
      <c r="AQK10" s="33"/>
      <c r="AQL10" s="27"/>
      <c r="AQM10" s="33"/>
      <c r="AQN10" s="28"/>
      <c r="AQO10" s="29">
        <v>0</v>
      </c>
      <c r="AQP10" s="36">
        <f t="shared" si="424"/>
        <v>0</v>
      </c>
      <c r="AQQ10" s="26"/>
      <c r="AQR10" s="33"/>
      <c r="AQS10" s="27"/>
      <c r="AQT10" s="33"/>
      <c r="AQU10" s="28"/>
      <c r="AQV10" s="29">
        <v>0</v>
      </c>
      <c r="AQW10" s="36">
        <f t="shared" si="425"/>
        <v>0</v>
      </c>
      <c r="AQX10" s="26"/>
      <c r="AQY10" s="33"/>
      <c r="AQZ10" s="27"/>
      <c r="ARA10" s="33"/>
      <c r="ARB10" s="28"/>
      <c r="ARC10" s="29">
        <v>0</v>
      </c>
      <c r="ARD10" s="36">
        <f t="shared" si="426"/>
        <v>0</v>
      </c>
      <c r="ARE10" s="26"/>
      <c r="ARF10" s="33"/>
      <c r="ARG10" s="27"/>
      <c r="ARH10" s="33"/>
      <c r="ARI10" s="28"/>
      <c r="ARJ10" s="29">
        <v>0</v>
      </c>
      <c r="ARK10" s="36">
        <f t="shared" si="427"/>
        <v>0</v>
      </c>
      <c r="ARL10" s="26"/>
      <c r="ARM10" s="33"/>
      <c r="ARN10" s="27"/>
      <c r="ARO10" s="33"/>
      <c r="ARP10" s="28"/>
      <c r="ARQ10" s="29">
        <v>0</v>
      </c>
      <c r="ARR10" s="36">
        <f t="shared" si="428"/>
        <v>0</v>
      </c>
      <c r="ARS10" s="26"/>
      <c r="ART10" s="33"/>
      <c r="ARU10" s="27"/>
      <c r="ARV10" s="33"/>
      <c r="ARW10" s="28"/>
      <c r="ARX10" s="29">
        <v>0</v>
      </c>
      <c r="ARY10" s="36">
        <f t="shared" si="429"/>
        <v>0</v>
      </c>
      <c r="ARZ10" s="26"/>
      <c r="ASA10" s="33"/>
      <c r="ASB10" s="27"/>
      <c r="ASC10" s="33"/>
      <c r="ASD10" s="28"/>
      <c r="ASE10" s="29">
        <v>0</v>
      </c>
      <c r="ASF10" s="36">
        <f t="shared" si="430"/>
        <v>0</v>
      </c>
      <c r="ASG10" s="26"/>
      <c r="ASH10" s="33"/>
      <c r="ASI10" s="27"/>
      <c r="ASJ10" s="33"/>
      <c r="ASK10" s="28"/>
      <c r="ASL10" s="29">
        <v>0</v>
      </c>
      <c r="ASM10" s="36">
        <f t="shared" si="431"/>
        <v>0</v>
      </c>
      <c r="ASN10" s="26"/>
      <c r="ASO10" s="33"/>
      <c r="ASP10" s="27"/>
      <c r="ASQ10" s="33"/>
      <c r="ASR10" s="28"/>
      <c r="ASS10" s="29">
        <v>0</v>
      </c>
      <c r="AST10" s="36">
        <f t="shared" si="432"/>
        <v>0</v>
      </c>
      <c r="ASU10" s="26"/>
      <c r="ASV10" s="33"/>
      <c r="ASW10" s="27"/>
      <c r="ASX10" s="33"/>
      <c r="ASY10" s="28"/>
      <c r="ASZ10" s="29">
        <v>0</v>
      </c>
      <c r="ATA10" s="36">
        <f t="shared" si="433"/>
        <v>0</v>
      </c>
      <c r="ATB10" s="26"/>
      <c r="ATC10" s="33"/>
      <c r="ATD10" s="27"/>
      <c r="ATE10" s="33"/>
      <c r="ATF10" s="28"/>
      <c r="ATG10" s="29">
        <v>0</v>
      </c>
      <c r="ATH10" s="36">
        <f t="shared" si="434"/>
        <v>0</v>
      </c>
      <c r="ATI10" s="26"/>
      <c r="ATJ10" s="33"/>
      <c r="ATK10" s="27"/>
      <c r="ATL10" s="33"/>
      <c r="ATM10" s="28"/>
      <c r="ATN10" s="29">
        <v>0</v>
      </c>
      <c r="ATO10" s="36">
        <f t="shared" si="435"/>
        <v>0</v>
      </c>
      <c r="ATP10" s="26"/>
      <c r="ATQ10" s="33"/>
      <c r="ATR10" s="27"/>
      <c r="ATS10" s="33"/>
      <c r="ATT10" s="28"/>
      <c r="ATU10" s="29">
        <v>0</v>
      </c>
      <c r="ATV10" s="36">
        <f t="shared" si="436"/>
        <v>0</v>
      </c>
      <c r="ATW10" s="26"/>
      <c r="ATX10" s="33"/>
      <c r="ATY10" s="27"/>
      <c r="ATZ10" s="33"/>
      <c r="AUA10" s="28"/>
      <c r="AUB10" s="29">
        <v>0</v>
      </c>
      <c r="AUC10" s="36">
        <f t="shared" si="437"/>
        <v>0</v>
      </c>
      <c r="AUD10" s="26"/>
      <c r="AUE10" s="33"/>
      <c r="AUF10" s="27"/>
      <c r="AUG10" s="33"/>
      <c r="AUH10" s="28"/>
      <c r="AUI10" s="29">
        <v>0</v>
      </c>
      <c r="AUJ10" s="36">
        <f t="shared" si="438"/>
        <v>0</v>
      </c>
      <c r="AUK10" s="26"/>
      <c r="AUL10" s="33"/>
      <c r="AUM10" s="27"/>
      <c r="AUN10" s="33"/>
      <c r="AUO10" s="28"/>
      <c r="AUP10" s="29">
        <v>0</v>
      </c>
      <c r="AUQ10" s="36">
        <f t="shared" si="439"/>
        <v>0</v>
      </c>
      <c r="AUR10" s="26"/>
      <c r="AUS10" s="33"/>
      <c r="AUT10" s="27"/>
      <c r="AUU10" s="33"/>
      <c r="AUV10" s="28"/>
      <c r="AUW10" s="29">
        <v>0</v>
      </c>
      <c r="AUX10" s="36">
        <f t="shared" si="440"/>
        <v>0</v>
      </c>
      <c r="AUY10" s="26"/>
      <c r="AUZ10" s="33"/>
      <c r="AVA10" s="27"/>
      <c r="AVB10" s="33"/>
      <c r="AVC10" s="28"/>
      <c r="AVD10" s="29">
        <v>0</v>
      </c>
      <c r="AVE10" s="36">
        <f t="shared" si="441"/>
        <v>0</v>
      </c>
      <c r="AVF10" s="26"/>
      <c r="AVG10" s="33"/>
      <c r="AVH10" s="27"/>
      <c r="AVI10" s="33"/>
      <c r="AVJ10" s="28"/>
      <c r="AVK10" s="29">
        <v>0</v>
      </c>
      <c r="AVL10" s="36">
        <f t="shared" si="442"/>
        <v>0</v>
      </c>
      <c r="AVM10" s="26"/>
      <c r="AVN10" s="33"/>
      <c r="AVO10" s="27"/>
      <c r="AVP10" s="33"/>
      <c r="AVQ10" s="28"/>
      <c r="AVR10" s="29">
        <v>0</v>
      </c>
      <c r="AVS10" s="36">
        <f t="shared" si="443"/>
        <v>0</v>
      </c>
      <c r="AVT10" s="26"/>
      <c r="AVU10" s="33"/>
      <c r="AVV10" s="27"/>
      <c r="AVW10" s="33"/>
      <c r="AVX10" s="28"/>
      <c r="AVY10" s="29">
        <v>0</v>
      </c>
      <c r="AVZ10" s="36">
        <f t="shared" si="444"/>
        <v>0</v>
      </c>
      <c r="AWA10" s="26"/>
      <c r="AWB10" s="33"/>
      <c r="AWC10" s="27"/>
      <c r="AWD10" s="33"/>
      <c r="AWE10" s="28"/>
      <c r="AWF10" s="29">
        <v>0</v>
      </c>
      <c r="AWG10" s="36">
        <f t="shared" si="445"/>
        <v>0</v>
      </c>
      <c r="AWH10" s="26"/>
      <c r="AWI10" s="33"/>
      <c r="AWJ10" s="27"/>
      <c r="AWK10" s="33"/>
      <c r="AWL10" s="28"/>
      <c r="AWM10" s="29">
        <v>0</v>
      </c>
      <c r="AWN10" s="36">
        <f t="shared" si="446"/>
        <v>0</v>
      </c>
      <c r="AWO10" s="26"/>
      <c r="AWP10" s="33"/>
      <c r="AWQ10" s="27"/>
      <c r="AWR10" s="33"/>
      <c r="AWS10" s="28"/>
      <c r="AWT10" s="29">
        <v>0</v>
      </c>
      <c r="AWU10" s="36">
        <f t="shared" si="447"/>
        <v>0</v>
      </c>
      <c r="AWV10" s="26"/>
      <c r="AWW10" s="33"/>
      <c r="AWX10" s="27"/>
      <c r="AWY10" s="33"/>
      <c r="AWZ10" s="28"/>
      <c r="AXA10" s="29">
        <v>0</v>
      </c>
      <c r="AXB10" s="36">
        <f t="shared" si="448"/>
        <v>0</v>
      </c>
      <c r="AXC10" s="26"/>
      <c r="AXD10" s="33"/>
      <c r="AXE10" s="27"/>
      <c r="AXF10" s="33"/>
      <c r="AXG10" s="28"/>
      <c r="AXH10" s="29">
        <v>0</v>
      </c>
      <c r="AXI10" s="36">
        <f t="shared" si="449"/>
        <v>0</v>
      </c>
      <c r="AXJ10" s="26"/>
      <c r="AXK10" s="33"/>
      <c r="AXL10" s="27"/>
      <c r="AXM10" s="33"/>
      <c r="AXN10" s="28"/>
      <c r="AXO10" s="29">
        <v>0</v>
      </c>
      <c r="AXP10" s="36">
        <f t="shared" si="450"/>
        <v>0</v>
      </c>
      <c r="AXQ10" s="26"/>
      <c r="AXR10" s="33"/>
      <c r="AXS10" s="27"/>
      <c r="AXT10" s="33"/>
      <c r="AXU10" s="28"/>
      <c r="AXV10" s="29">
        <v>0</v>
      </c>
      <c r="AXW10" s="36">
        <f t="shared" si="451"/>
        <v>0</v>
      </c>
      <c r="AXX10" s="26"/>
      <c r="AXY10" s="33"/>
      <c r="AXZ10" s="27"/>
      <c r="AYA10" s="33"/>
      <c r="AYB10" s="28"/>
      <c r="AYC10" s="29">
        <v>0</v>
      </c>
      <c r="AYD10" s="36">
        <f t="shared" si="452"/>
        <v>0</v>
      </c>
      <c r="AYE10" s="26"/>
      <c r="AYF10" s="33"/>
      <c r="AYG10" s="27"/>
      <c r="AYH10" s="33"/>
      <c r="AYI10" s="28"/>
      <c r="AYJ10" s="29">
        <v>0</v>
      </c>
      <c r="AYK10" s="36">
        <f t="shared" si="453"/>
        <v>0</v>
      </c>
      <c r="AYL10" s="26"/>
      <c r="AYM10" s="33"/>
      <c r="AYN10" s="27"/>
      <c r="AYO10" s="33"/>
      <c r="AYP10" s="28"/>
      <c r="AYQ10" s="29">
        <v>0</v>
      </c>
      <c r="AYR10" s="36">
        <f t="shared" si="454"/>
        <v>0</v>
      </c>
      <c r="AYS10" s="26"/>
      <c r="AYT10" s="33"/>
      <c r="AYU10" s="27"/>
      <c r="AYV10" s="33"/>
      <c r="AYW10" s="28"/>
      <c r="AYX10" s="29">
        <v>0</v>
      </c>
      <c r="AYY10" s="36">
        <f t="shared" si="455"/>
        <v>0</v>
      </c>
      <c r="AYZ10" s="26"/>
      <c r="AZA10" s="33"/>
      <c r="AZB10" s="27"/>
      <c r="AZC10" s="33"/>
      <c r="AZD10" s="28"/>
      <c r="AZE10" s="29">
        <v>0</v>
      </c>
      <c r="AZF10" s="36">
        <f t="shared" si="456"/>
        <v>0</v>
      </c>
      <c r="AZG10" s="26"/>
      <c r="AZH10" s="33"/>
      <c r="AZI10" s="27"/>
      <c r="AZJ10" s="33"/>
      <c r="AZK10" s="28"/>
      <c r="AZL10" s="29">
        <v>0</v>
      </c>
      <c r="AZM10" s="36">
        <f t="shared" si="457"/>
        <v>0</v>
      </c>
      <c r="AZN10" s="26"/>
      <c r="AZO10" s="33"/>
      <c r="AZP10" s="27"/>
      <c r="AZQ10" s="33"/>
      <c r="AZR10" s="28"/>
      <c r="AZS10" s="29">
        <v>0</v>
      </c>
      <c r="AZT10" s="36">
        <f t="shared" si="458"/>
        <v>0</v>
      </c>
      <c r="AZU10" s="26"/>
      <c r="AZV10" s="33"/>
      <c r="AZW10" s="27"/>
      <c r="AZX10" s="33"/>
      <c r="AZY10" s="28"/>
      <c r="AZZ10" s="29">
        <v>0</v>
      </c>
      <c r="BAA10" s="36">
        <f t="shared" si="459"/>
        <v>0</v>
      </c>
      <c r="BAB10" s="26"/>
      <c r="BAC10" s="33"/>
      <c r="BAD10" s="27"/>
      <c r="BAE10" s="33"/>
      <c r="BAF10" s="28"/>
      <c r="BAG10" s="29">
        <v>0</v>
      </c>
      <c r="BAH10" s="36">
        <f t="shared" si="460"/>
        <v>0</v>
      </c>
      <c r="BAI10" s="26"/>
      <c r="BAJ10" s="33"/>
      <c r="BAK10" s="27"/>
      <c r="BAL10" s="33"/>
      <c r="BAM10" s="28"/>
      <c r="BAN10" s="29">
        <v>0</v>
      </c>
      <c r="BAO10" s="36">
        <f t="shared" si="461"/>
        <v>0</v>
      </c>
      <c r="BAP10" s="26"/>
      <c r="BAQ10" s="33"/>
      <c r="BAR10" s="27"/>
      <c r="BAS10" s="33"/>
      <c r="BAT10" s="28"/>
      <c r="BAU10" s="29">
        <v>0</v>
      </c>
      <c r="BAV10" s="36">
        <f t="shared" si="462"/>
        <v>0</v>
      </c>
      <c r="BAW10" s="26"/>
      <c r="BAX10" s="33"/>
      <c r="BAY10" s="27"/>
      <c r="BAZ10" s="33"/>
      <c r="BBA10" s="28"/>
      <c r="BBB10" s="29">
        <v>0</v>
      </c>
      <c r="BBC10" s="36">
        <f t="shared" si="463"/>
        <v>0</v>
      </c>
      <c r="BBD10" s="26"/>
      <c r="BBE10" s="33"/>
      <c r="BBF10" s="27"/>
      <c r="BBG10" s="33"/>
      <c r="BBH10" s="28"/>
      <c r="BBI10" s="29">
        <v>0</v>
      </c>
      <c r="BBJ10" s="36">
        <f t="shared" si="464"/>
        <v>0</v>
      </c>
      <c r="BBK10" s="26"/>
      <c r="BBL10" s="33"/>
      <c r="BBM10" s="27"/>
      <c r="BBN10" s="33"/>
      <c r="BBO10" s="28"/>
      <c r="BBP10" s="29">
        <v>0</v>
      </c>
      <c r="BBQ10" s="36">
        <f t="shared" si="465"/>
        <v>0</v>
      </c>
      <c r="BBR10" s="26"/>
      <c r="BBS10" s="33"/>
      <c r="BBT10" s="27"/>
      <c r="BBU10" s="33"/>
      <c r="BBV10" s="28"/>
      <c r="BBW10" s="29">
        <v>0</v>
      </c>
      <c r="BBX10" s="36">
        <f t="shared" si="466"/>
        <v>0</v>
      </c>
      <c r="BBY10" s="26"/>
      <c r="BBZ10" s="33"/>
      <c r="BCA10" s="27"/>
      <c r="BCB10" s="33"/>
      <c r="BCC10" s="28"/>
      <c r="BCD10" s="29">
        <v>0</v>
      </c>
      <c r="BCE10" s="36">
        <f t="shared" si="467"/>
        <v>0</v>
      </c>
      <c r="BCF10" s="26"/>
      <c r="BCG10" s="33"/>
      <c r="BCH10" s="27"/>
      <c r="BCI10" s="33"/>
      <c r="BCJ10" s="28"/>
      <c r="BCK10" s="29">
        <v>0</v>
      </c>
      <c r="BCL10" s="36">
        <f t="shared" si="468"/>
        <v>0</v>
      </c>
      <c r="BCM10" s="26"/>
      <c r="BCN10" s="33"/>
      <c r="BCO10" s="27"/>
      <c r="BCP10" s="33"/>
      <c r="BCQ10" s="28"/>
      <c r="BCR10" s="29">
        <v>0</v>
      </c>
      <c r="BCS10" s="36">
        <f t="shared" si="469"/>
        <v>0</v>
      </c>
      <c r="BCT10" s="26"/>
      <c r="BCU10" s="33"/>
      <c r="BCV10" s="27"/>
      <c r="BCW10" s="33"/>
      <c r="BCX10" s="28"/>
      <c r="BCY10" s="29">
        <v>0</v>
      </c>
      <c r="BCZ10" s="36">
        <f t="shared" si="470"/>
        <v>0</v>
      </c>
      <c r="BDA10" s="26"/>
      <c r="BDB10" s="33"/>
      <c r="BDC10" s="27"/>
      <c r="BDD10" s="33"/>
      <c r="BDE10" s="28"/>
      <c r="BDF10" s="29">
        <v>0</v>
      </c>
      <c r="BDG10" s="36">
        <f t="shared" si="471"/>
        <v>0</v>
      </c>
      <c r="BDH10" s="26"/>
      <c r="BDI10" s="33"/>
      <c r="BDJ10" s="27"/>
      <c r="BDK10" s="33"/>
      <c r="BDL10" s="28"/>
      <c r="BDM10" s="29">
        <v>0</v>
      </c>
      <c r="BDN10" s="36">
        <f t="shared" si="478"/>
        <v>0</v>
      </c>
      <c r="BDO10" s="26"/>
      <c r="BDP10" s="33"/>
      <c r="BDQ10" s="27"/>
      <c r="BDR10" s="33"/>
      <c r="BDS10" s="28"/>
      <c r="BDT10" s="29">
        <v>0</v>
      </c>
      <c r="BDU10" s="36">
        <f t="shared" si="479"/>
        <v>0</v>
      </c>
      <c r="BDV10" s="26"/>
      <c r="BDW10" s="33"/>
      <c r="BDX10" s="27"/>
      <c r="BDY10" s="33"/>
      <c r="BDZ10" s="28"/>
      <c r="BEA10" s="29">
        <v>0</v>
      </c>
      <c r="BEB10" s="36">
        <f t="shared" si="480"/>
        <v>0</v>
      </c>
      <c r="BEC10" s="26"/>
      <c r="BED10" s="33"/>
      <c r="BEE10" s="27"/>
      <c r="BEF10" s="33"/>
      <c r="BEG10" s="28"/>
      <c r="BEH10" s="29">
        <v>0</v>
      </c>
      <c r="BEI10" s="36">
        <f t="shared" si="481"/>
        <v>0</v>
      </c>
      <c r="BEJ10" s="26"/>
      <c r="BEK10" s="33"/>
      <c r="BEL10" s="27"/>
      <c r="BEM10" s="33"/>
      <c r="BEN10" s="28"/>
      <c r="BEO10" s="29">
        <v>0</v>
      </c>
      <c r="BEP10" s="36">
        <f t="shared" si="482"/>
        <v>0</v>
      </c>
      <c r="BEQ10" s="26"/>
      <c r="BER10" s="33"/>
      <c r="BES10" s="27"/>
      <c r="BET10" s="33"/>
      <c r="BEU10" s="28"/>
      <c r="BEV10" s="29">
        <v>0</v>
      </c>
      <c r="BEW10" s="36">
        <f t="shared" si="483"/>
        <v>0</v>
      </c>
      <c r="BEX10" s="26"/>
      <c r="BEY10" s="33"/>
      <c r="BEZ10" s="27"/>
      <c r="BFA10" s="33"/>
      <c r="BFB10" s="28"/>
      <c r="BFC10" s="29">
        <v>0</v>
      </c>
      <c r="BFD10" s="36">
        <f t="shared" si="484"/>
        <v>0</v>
      </c>
      <c r="BFE10" s="26"/>
      <c r="BFF10" s="33"/>
      <c r="BFG10" s="27"/>
      <c r="BFH10" s="33"/>
      <c r="BFI10" s="28"/>
      <c r="BFJ10" s="29">
        <v>0</v>
      </c>
      <c r="BFK10" s="36">
        <f t="shared" si="485"/>
        <v>0</v>
      </c>
      <c r="BFL10" s="26"/>
      <c r="BFM10" s="33"/>
      <c r="BFN10" s="27"/>
      <c r="BFO10" s="33"/>
      <c r="BFP10" s="28"/>
      <c r="BFQ10" s="29">
        <v>0</v>
      </c>
      <c r="BFR10" s="36">
        <f t="shared" si="486"/>
        <v>0</v>
      </c>
      <c r="BFS10" s="26"/>
      <c r="BFT10" s="33"/>
      <c r="BFU10" s="27"/>
      <c r="BFV10" s="33"/>
      <c r="BFW10" s="28"/>
      <c r="BFX10" s="29">
        <v>0</v>
      </c>
      <c r="BFY10" s="36">
        <f t="shared" si="487"/>
        <v>0</v>
      </c>
      <c r="BFZ10" s="26"/>
      <c r="BGA10" s="33"/>
      <c r="BGB10" s="27"/>
      <c r="BGC10" s="33"/>
      <c r="BGD10" s="28"/>
      <c r="BGE10" s="29">
        <v>0</v>
      </c>
      <c r="BGF10" s="36">
        <f t="shared" si="488"/>
        <v>0</v>
      </c>
      <c r="BGG10" s="26"/>
      <c r="BGH10" s="33"/>
      <c r="BGI10" s="27"/>
      <c r="BGJ10" s="33"/>
      <c r="BGK10" s="28"/>
      <c r="BGL10" s="29">
        <v>0</v>
      </c>
      <c r="BGM10" s="36">
        <f t="shared" si="489"/>
        <v>0</v>
      </c>
      <c r="BGN10" s="26"/>
      <c r="BGO10" s="33"/>
      <c r="BGP10" s="27"/>
      <c r="BGQ10" s="33"/>
      <c r="BGR10" s="28"/>
      <c r="BGS10" s="29">
        <v>0</v>
      </c>
      <c r="BGT10" s="36">
        <f t="shared" si="490"/>
        <v>0</v>
      </c>
      <c r="BGU10" s="26"/>
      <c r="BGV10" s="33"/>
      <c r="BGW10" s="27"/>
      <c r="BGX10" s="33"/>
      <c r="BGY10" s="28"/>
      <c r="BGZ10" s="29">
        <v>0</v>
      </c>
      <c r="BHA10" s="36">
        <f t="shared" si="491"/>
        <v>0</v>
      </c>
      <c r="BHB10" s="26"/>
      <c r="BHC10" s="33"/>
      <c r="BHD10" s="27"/>
      <c r="BHE10" s="33"/>
      <c r="BHF10" s="28"/>
      <c r="BHG10" s="29">
        <v>0</v>
      </c>
      <c r="BHH10" s="36">
        <f t="shared" si="492"/>
        <v>0</v>
      </c>
      <c r="BHI10" s="26"/>
      <c r="BHJ10" s="33"/>
      <c r="BHK10" s="27"/>
      <c r="BHL10" s="33"/>
      <c r="BHM10" s="28"/>
      <c r="BHN10" s="29">
        <v>0</v>
      </c>
      <c r="BHO10" s="36">
        <f t="shared" si="493"/>
        <v>0</v>
      </c>
      <c r="BHP10" s="26"/>
      <c r="BHQ10" s="33"/>
      <c r="BHR10" s="27"/>
      <c r="BHS10" s="33"/>
      <c r="BHT10" s="28"/>
      <c r="BHU10" s="29">
        <v>0</v>
      </c>
      <c r="BHV10" s="36">
        <f t="shared" si="494"/>
        <v>0</v>
      </c>
      <c r="BHW10" s="26"/>
      <c r="BHX10" s="33"/>
      <c r="BHY10" s="27"/>
      <c r="BHZ10" s="33"/>
      <c r="BIA10" s="28"/>
      <c r="BIB10" s="29">
        <v>0</v>
      </c>
      <c r="BIC10" s="36">
        <f t="shared" si="495"/>
        <v>0</v>
      </c>
      <c r="BID10" s="26"/>
      <c r="BIE10" s="33"/>
      <c r="BIF10" s="27"/>
      <c r="BIG10" s="33"/>
      <c r="BIH10" s="28"/>
      <c r="BII10" s="29">
        <v>0</v>
      </c>
      <c r="BIJ10" s="36">
        <f t="shared" si="496"/>
        <v>0</v>
      </c>
      <c r="BIK10" s="26"/>
      <c r="BIL10" s="33"/>
      <c r="BIM10" s="27"/>
      <c r="BIN10" s="33"/>
      <c r="BIO10" s="28"/>
      <c r="BIP10" s="29">
        <v>0</v>
      </c>
      <c r="BIQ10" s="36">
        <f t="shared" si="497"/>
        <v>0</v>
      </c>
      <c r="BIR10" s="26"/>
      <c r="BIS10" s="33"/>
      <c r="BIT10" s="27"/>
      <c r="BIU10" s="33"/>
      <c r="BIV10" s="28"/>
      <c r="BIW10" s="29">
        <v>0</v>
      </c>
      <c r="BIX10" s="36">
        <f t="shared" si="498"/>
        <v>0</v>
      </c>
      <c r="BIY10" s="26"/>
      <c r="BIZ10" s="33"/>
      <c r="BJA10" s="27"/>
      <c r="BJB10" s="33"/>
      <c r="BJC10" s="28"/>
      <c r="BJD10" s="29">
        <v>0</v>
      </c>
      <c r="BJE10" s="36">
        <f t="shared" si="499"/>
        <v>0</v>
      </c>
      <c r="BJF10" s="26"/>
      <c r="BJG10" s="33"/>
      <c r="BJH10" s="27"/>
      <c r="BJI10" s="33"/>
      <c r="BJJ10" s="28"/>
      <c r="BJK10" s="29">
        <v>0</v>
      </c>
      <c r="BJL10" s="36">
        <f t="shared" si="500"/>
        <v>0</v>
      </c>
      <c r="BJM10" s="26"/>
      <c r="BJN10" s="33"/>
      <c r="BJO10" s="27"/>
      <c r="BJP10" s="33"/>
      <c r="BJQ10" s="28"/>
      <c r="BJR10" s="29">
        <v>0</v>
      </c>
      <c r="BJS10" s="36">
        <f t="shared" si="501"/>
        <v>0</v>
      </c>
      <c r="BJT10" s="26"/>
      <c r="BJU10" s="33"/>
      <c r="BJV10" s="27"/>
      <c r="BJW10" s="33"/>
      <c r="BJX10" s="28"/>
      <c r="BJY10" s="29">
        <v>0</v>
      </c>
      <c r="BJZ10" s="36">
        <f t="shared" si="502"/>
        <v>0</v>
      </c>
      <c r="BKA10" s="26"/>
      <c r="BKB10" s="33"/>
      <c r="BKC10" s="27"/>
      <c r="BKD10" s="33"/>
      <c r="BKE10" s="28"/>
      <c r="BKF10" s="29">
        <v>0</v>
      </c>
      <c r="BKG10" s="36">
        <f t="shared" si="503"/>
        <v>0</v>
      </c>
      <c r="BKH10" s="26"/>
      <c r="BKI10" s="33"/>
      <c r="BKJ10" s="27"/>
      <c r="BKK10" s="33"/>
      <c r="BKL10" s="28"/>
      <c r="BKM10" s="29">
        <v>0</v>
      </c>
      <c r="BKN10" s="36">
        <f t="shared" si="504"/>
        <v>0</v>
      </c>
      <c r="BKO10" s="26"/>
      <c r="BKP10" s="33"/>
      <c r="BKQ10" s="27"/>
      <c r="BKR10" s="33"/>
      <c r="BKS10" s="28"/>
      <c r="BKT10" s="29">
        <v>0</v>
      </c>
      <c r="BKU10" s="36">
        <f t="shared" si="505"/>
        <v>0</v>
      </c>
      <c r="BKV10" s="26"/>
      <c r="BKW10" s="33"/>
      <c r="BKX10" s="27"/>
      <c r="BKY10" s="33"/>
      <c r="BKZ10" s="28"/>
      <c r="BLA10" s="29">
        <v>0</v>
      </c>
      <c r="BLB10" s="36">
        <f t="shared" si="506"/>
        <v>0</v>
      </c>
      <c r="BLC10" s="26"/>
      <c r="BLD10" s="33"/>
      <c r="BLE10" s="27"/>
      <c r="BLF10" s="33"/>
      <c r="BLG10" s="28"/>
      <c r="BLH10" s="29">
        <v>0</v>
      </c>
      <c r="BLI10" s="36">
        <f t="shared" si="507"/>
        <v>0</v>
      </c>
      <c r="BLJ10" s="26"/>
      <c r="BLK10" s="33"/>
      <c r="BLL10" s="27"/>
      <c r="BLM10" s="33"/>
      <c r="BLN10" s="28"/>
      <c r="BLO10" s="29">
        <v>0</v>
      </c>
      <c r="BLP10" s="36">
        <f t="shared" si="508"/>
        <v>0</v>
      </c>
      <c r="BLQ10" s="26"/>
      <c r="BLR10" s="33"/>
      <c r="BLS10" s="27"/>
      <c r="BLT10" s="33"/>
      <c r="BLU10" s="28"/>
      <c r="BLV10" s="29">
        <v>0</v>
      </c>
      <c r="BLW10" s="36">
        <f t="shared" si="509"/>
        <v>0</v>
      </c>
      <c r="BLX10" s="26"/>
      <c r="BLY10" s="33"/>
      <c r="BLZ10" s="27"/>
      <c r="BMA10" s="33"/>
      <c r="BMB10" s="28"/>
      <c r="BMC10" s="29">
        <v>0</v>
      </c>
      <c r="BMD10" s="36">
        <f t="shared" si="510"/>
        <v>0</v>
      </c>
      <c r="BME10" s="26"/>
      <c r="BMF10" s="33"/>
      <c r="BMG10" s="27"/>
      <c r="BMH10" s="33"/>
      <c r="BMI10" s="28"/>
      <c r="BMJ10" s="29">
        <v>0</v>
      </c>
      <c r="BMK10" s="36">
        <f t="shared" si="511"/>
        <v>0</v>
      </c>
      <c r="BML10" s="26"/>
      <c r="BMM10" s="33"/>
      <c r="BMN10" s="27"/>
      <c r="BMO10" s="33"/>
      <c r="BMP10" s="28"/>
      <c r="BMQ10" s="29">
        <v>0</v>
      </c>
      <c r="BMR10" s="36">
        <f t="shared" si="512"/>
        <v>0</v>
      </c>
      <c r="BMS10" s="26"/>
      <c r="BMT10" s="33"/>
      <c r="BMU10" s="27"/>
      <c r="BMV10" s="33"/>
      <c r="BMW10" s="28"/>
      <c r="BMX10" s="29">
        <v>0</v>
      </c>
      <c r="BMY10" s="36">
        <f t="shared" si="513"/>
        <v>0</v>
      </c>
      <c r="BMZ10" s="26"/>
      <c r="BNA10" s="33"/>
      <c r="BNB10" s="27"/>
      <c r="BNC10" s="33"/>
      <c r="BND10" s="28"/>
      <c r="BNE10" s="29">
        <v>0</v>
      </c>
      <c r="BNF10" s="36">
        <f t="shared" si="514"/>
        <v>0</v>
      </c>
      <c r="BNG10" s="26"/>
      <c r="BNH10" s="33"/>
      <c r="BNI10" s="27"/>
      <c r="BNJ10" s="33"/>
      <c r="BNK10" s="28"/>
      <c r="BNL10" s="29">
        <v>0</v>
      </c>
      <c r="BNM10" s="36">
        <f t="shared" si="515"/>
        <v>0</v>
      </c>
      <c r="BNN10" s="26"/>
      <c r="BNO10" s="33"/>
      <c r="BNP10" s="27"/>
      <c r="BNQ10" s="33"/>
      <c r="BNR10" s="28"/>
      <c r="BNS10" s="29">
        <v>0</v>
      </c>
      <c r="BNT10" s="36">
        <f t="shared" si="516"/>
        <v>0</v>
      </c>
      <c r="BNU10" s="26"/>
      <c r="BNV10" s="33"/>
      <c r="BNW10" s="27"/>
      <c r="BNX10" s="33"/>
      <c r="BNY10" s="28"/>
      <c r="BNZ10" s="29">
        <v>0</v>
      </c>
      <c r="BOA10" s="36">
        <f t="shared" si="517"/>
        <v>0</v>
      </c>
      <c r="BOB10" s="26"/>
      <c r="BOC10" s="33"/>
      <c r="BOD10" s="27"/>
      <c r="BOE10" s="33"/>
      <c r="BOF10" s="28"/>
      <c r="BOG10" s="29">
        <v>0</v>
      </c>
      <c r="BOH10" s="36">
        <f t="shared" si="518"/>
        <v>0</v>
      </c>
      <c r="BOI10" s="26"/>
      <c r="BOJ10" s="33"/>
      <c r="BOK10" s="27"/>
      <c r="BOL10" s="33"/>
      <c r="BOM10" s="28"/>
      <c r="BON10" s="29">
        <v>0</v>
      </c>
      <c r="BOO10" s="36">
        <f t="shared" si="519"/>
        <v>0</v>
      </c>
      <c r="BOP10" s="26"/>
      <c r="BOQ10" s="33"/>
      <c r="BOR10" s="27"/>
      <c r="BOS10" s="33"/>
      <c r="BOT10" s="28"/>
      <c r="BOU10" s="29">
        <v>0</v>
      </c>
      <c r="BOV10" s="36">
        <f t="shared" si="520"/>
        <v>0</v>
      </c>
      <c r="BOW10" s="26"/>
      <c r="BOX10" s="33"/>
      <c r="BOY10" s="27"/>
      <c r="BOZ10" s="33"/>
      <c r="BPA10" s="28"/>
      <c r="BPB10" s="29">
        <v>0</v>
      </c>
      <c r="BPC10" s="36">
        <f t="shared" si="521"/>
        <v>0</v>
      </c>
      <c r="BPD10" s="26"/>
      <c r="BPE10" s="33"/>
      <c r="BPF10" s="27"/>
      <c r="BPG10" s="33"/>
      <c r="BPH10" s="28"/>
      <c r="BPI10" s="29">
        <v>0</v>
      </c>
      <c r="BPJ10" s="36">
        <f t="shared" si="522"/>
        <v>0</v>
      </c>
      <c r="BPK10" s="26"/>
      <c r="BPL10" s="33"/>
      <c r="BPM10" s="27"/>
      <c r="BPN10" s="33"/>
      <c r="BPO10" s="28"/>
      <c r="BPP10" s="29">
        <v>0</v>
      </c>
      <c r="BPQ10" s="36">
        <f t="shared" si="523"/>
        <v>0</v>
      </c>
      <c r="BPR10" s="26"/>
      <c r="BPS10" s="33"/>
      <c r="BPT10" s="27"/>
      <c r="BPU10" s="33"/>
      <c r="BPV10" s="28"/>
      <c r="BPW10" s="29">
        <v>0</v>
      </c>
      <c r="BPX10" s="36">
        <f t="shared" si="524"/>
        <v>0</v>
      </c>
      <c r="BPY10" s="26"/>
      <c r="BPZ10" s="33"/>
      <c r="BQA10" s="27"/>
      <c r="BQB10" s="33"/>
      <c r="BQC10" s="28"/>
      <c r="BQD10" s="29">
        <v>0</v>
      </c>
      <c r="BQE10" s="36">
        <f t="shared" si="525"/>
        <v>0</v>
      </c>
      <c r="BQF10" s="26"/>
      <c r="BQG10" s="33"/>
      <c r="BQH10" s="27"/>
      <c r="BQI10" s="33"/>
      <c r="BQJ10" s="28"/>
      <c r="BQK10" s="29">
        <v>0</v>
      </c>
      <c r="BQL10" s="36">
        <f t="shared" si="526"/>
        <v>0</v>
      </c>
      <c r="BQM10" s="26"/>
      <c r="BQN10" s="33"/>
      <c r="BQO10" s="27"/>
      <c r="BQP10" s="33"/>
      <c r="BQQ10" s="28"/>
      <c r="BQR10" s="29">
        <v>0</v>
      </c>
      <c r="BQS10" s="36">
        <f t="shared" si="527"/>
        <v>0</v>
      </c>
      <c r="BQT10" s="26"/>
      <c r="BQU10" s="33"/>
      <c r="BQV10" s="27"/>
      <c r="BQW10" s="33"/>
      <c r="BQX10" s="28"/>
      <c r="BQY10" s="29">
        <v>0</v>
      </c>
      <c r="BQZ10" s="36">
        <f t="shared" si="528"/>
        <v>0</v>
      </c>
      <c r="BRA10" s="26"/>
      <c r="BRB10" s="33"/>
      <c r="BRC10" s="27"/>
      <c r="BRD10" s="33"/>
      <c r="BRE10" s="28"/>
      <c r="BRF10" s="29">
        <v>0</v>
      </c>
      <c r="BRG10" s="36">
        <f t="shared" si="529"/>
        <v>0</v>
      </c>
      <c r="BRH10" s="26"/>
      <c r="BRI10" s="33"/>
      <c r="BRJ10" s="27"/>
      <c r="BRK10" s="33"/>
      <c r="BRL10" s="28"/>
      <c r="BRM10" s="29">
        <v>0</v>
      </c>
      <c r="BRN10" s="36">
        <f t="shared" si="530"/>
        <v>0</v>
      </c>
      <c r="BRO10" s="26"/>
      <c r="BRP10" s="33"/>
      <c r="BRQ10" s="27"/>
      <c r="BRR10" s="33"/>
      <c r="BRS10" s="28"/>
      <c r="BRT10" s="29">
        <v>0</v>
      </c>
      <c r="BRU10" s="36">
        <f t="shared" si="531"/>
        <v>0</v>
      </c>
      <c r="BRV10" s="26"/>
      <c r="BRW10" s="33"/>
      <c r="BRX10" s="27"/>
      <c r="BRY10" s="33"/>
      <c r="BRZ10" s="28"/>
      <c r="BSA10" s="29">
        <v>0</v>
      </c>
      <c r="BSB10" s="36">
        <f t="shared" si="532"/>
        <v>0</v>
      </c>
      <c r="BSC10" s="26"/>
      <c r="BSD10" s="33"/>
      <c r="BSE10" s="27"/>
      <c r="BSF10" s="33"/>
      <c r="BSG10" s="28"/>
      <c r="BSH10" s="29">
        <v>0</v>
      </c>
      <c r="BSI10" s="36">
        <f t="shared" si="533"/>
        <v>0</v>
      </c>
      <c r="BSJ10" s="26"/>
      <c r="BSK10" s="33"/>
      <c r="BSL10" s="27"/>
      <c r="BSM10" s="33"/>
      <c r="BSN10" s="28"/>
      <c r="BSO10" s="29">
        <v>0</v>
      </c>
      <c r="BSP10" s="36">
        <f t="shared" si="534"/>
        <v>0</v>
      </c>
      <c r="BSQ10" s="26"/>
      <c r="BSR10" s="33"/>
      <c r="BSS10" s="27"/>
      <c r="BST10" s="33"/>
      <c r="BSU10" s="28"/>
      <c r="BSV10" s="29">
        <v>0</v>
      </c>
      <c r="BSW10" s="36">
        <f t="shared" si="535"/>
        <v>0</v>
      </c>
      <c r="BSX10" s="26"/>
      <c r="BSY10" s="33"/>
      <c r="BSZ10" s="27"/>
      <c r="BTA10" s="33"/>
      <c r="BTB10" s="28"/>
      <c r="BTC10" s="29">
        <v>0</v>
      </c>
      <c r="BTD10" s="36">
        <f t="shared" si="536"/>
        <v>0</v>
      </c>
      <c r="BTE10" s="26"/>
      <c r="BTF10" s="33"/>
      <c r="BTG10" s="27"/>
      <c r="BTH10" s="33"/>
      <c r="BTI10" s="28"/>
      <c r="BTJ10" s="29">
        <v>0</v>
      </c>
      <c r="BTK10" s="36">
        <f t="shared" si="537"/>
        <v>0</v>
      </c>
      <c r="BTL10" s="26"/>
      <c r="BTM10" s="33"/>
      <c r="BTN10" s="27"/>
      <c r="BTO10" s="33"/>
      <c r="BTP10" s="28"/>
      <c r="BTQ10" s="29">
        <v>0</v>
      </c>
      <c r="BTR10" s="36">
        <f t="shared" si="538"/>
        <v>0</v>
      </c>
      <c r="BTS10" s="26"/>
      <c r="BTT10" s="33"/>
      <c r="BTU10" s="27"/>
      <c r="BTV10" s="33"/>
      <c r="BTW10" s="28"/>
      <c r="BTX10" s="29">
        <v>0</v>
      </c>
      <c r="BTY10" s="36">
        <f t="shared" si="539"/>
        <v>0</v>
      </c>
      <c r="BTZ10" s="26"/>
      <c r="BUA10" s="33"/>
      <c r="BUB10" s="27"/>
      <c r="BUC10" s="33"/>
      <c r="BUD10" s="28"/>
      <c r="BUE10" s="29">
        <v>0</v>
      </c>
      <c r="BUF10" s="36">
        <f t="shared" si="540"/>
        <v>0</v>
      </c>
      <c r="BUG10" s="26"/>
      <c r="BUH10" s="33"/>
      <c r="BUI10" s="27"/>
      <c r="BUJ10" s="33"/>
      <c r="BUK10" s="28"/>
      <c r="BUL10" s="29">
        <v>0</v>
      </c>
      <c r="BUM10" s="36">
        <f t="shared" si="541"/>
        <v>0</v>
      </c>
      <c r="BUN10" s="26"/>
      <c r="BUO10" s="33"/>
      <c r="BUP10" s="27"/>
      <c r="BUQ10" s="33"/>
      <c r="BUR10" s="28"/>
      <c r="BUS10" s="29">
        <v>0</v>
      </c>
      <c r="BUT10" s="36">
        <f t="shared" si="542"/>
        <v>0</v>
      </c>
      <c r="BUU10" s="26"/>
      <c r="BUV10" s="33"/>
      <c r="BUW10" s="27"/>
      <c r="BUX10" s="33"/>
      <c r="BUY10" s="28"/>
      <c r="BUZ10" s="29">
        <v>0</v>
      </c>
      <c r="BVA10" s="36">
        <f t="shared" si="543"/>
        <v>0</v>
      </c>
      <c r="BVB10" s="26"/>
      <c r="BVC10" s="33"/>
      <c r="BVD10" s="27"/>
      <c r="BVE10" s="33"/>
      <c r="BVF10" s="28"/>
      <c r="BVG10" s="29">
        <v>0</v>
      </c>
      <c r="BVH10" s="36">
        <f t="shared" si="544"/>
        <v>0</v>
      </c>
      <c r="BVI10" s="26"/>
      <c r="BVJ10" s="33"/>
      <c r="BVK10" s="27"/>
      <c r="BVL10" s="33"/>
      <c r="BVM10" s="28"/>
      <c r="BVN10" s="29">
        <v>0</v>
      </c>
      <c r="BVO10" s="36">
        <f t="shared" si="545"/>
        <v>0</v>
      </c>
      <c r="BVP10" s="26"/>
      <c r="BVQ10" s="33"/>
      <c r="BVR10" s="27"/>
      <c r="BVS10" s="33"/>
      <c r="BVT10" s="28"/>
      <c r="BVU10" s="29">
        <v>0</v>
      </c>
      <c r="BVV10" s="36">
        <f t="shared" si="546"/>
        <v>0</v>
      </c>
      <c r="BVW10" s="26"/>
      <c r="BVX10" s="33"/>
      <c r="BVY10" s="27"/>
      <c r="BVZ10" s="33"/>
      <c r="BWA10" s="28"/>
      <c r="BWB10" s="29">
        <v>0</v>
      </c>
      <c r="BWC10" s="36">
        <f t="shared" si="547"/>
        <v>0</v>
      </c>
      <c r="BWD10" s="26"/>
      <c r="BWE10" s="33"/>
      <c r="BWF10" s="27"/>
      <c r="BWG10" s="33"/>
      <c r="BWH10" s="28"/>
      <c r="BWI10" s="29">
        <v>0</v>
      </c>
      <c r="BWJ10" s="36">
        <f t="shared" si="548"/>
        <v>0</v>
      </c>
      <c r="BWK10" s="26"/>
      <c r="BWL10" s="33"/>
      <c r="BWM10" s="27"/>
      <c r="BWN10" s="33"/>
      <c r="BWO10" s="28"/>
      <c r="BWP10" s="29">
        <v>0</v>
      </c>
      <c r="BWQ10" s="36">
        <f t="shared" si="549"/>
        <v>0</v>
      </c>
      <c r="BWR10" s="26"/>
      <c r="BWS10" s="33"/>
      <c r="BWT10" s="27"/>
      <c r="BWU10" s="33"/>
      <c r="BWV10" s="28"/>
      <c r="BWW10" s="29">
        <v>0</v>
      </c>
      <c r="BWX10" s="36">
        <f t="shared" si="550"/>
        <v>0</v>
      </c>
      <c r="BWY10" s="26"/>
      <c r="BWZ10" s="33"/>
      <c r="BXA10" s="27"/>
      <c r="BXB10" s="33"/>
      <c r="BXC10" s="28"/>
      <c r="BXD10" s="29">
        <v>0</v>
      </c>
      <c r="BXE10" s="36">
        <f t="shared" si="551"/>
        <v>0</v>
      </c>
      <c r="BXF10" s="26"/>
      <c r="BXG10" s="33"/>
      <c r="BXH10" s="27"/>
      <c r="BXI10" s="33"/>
      <c r="BXJ10" s="28"/>
      <c r="BXK10" s="29">
        <v>0</v>
      </c>
      <c r="BXL10" s="36">
        <f t="shared" si="552"/>
        <v>0</v>
      </c>
      <c r="BXM10" s="26"/>
      <c r="BXN10" s="33"/>
      <c r="BXO10" s="27"/>
      <c r="BXP10" s="33"/>
      <c r="BXQ10" s="28"/>
      <c r="BXR10" s="29">
        <v>0</v>
      </c>
      <c r="BXS10" s="36">
        <f t="shared" si="553"/>
        <v>0</v>
      </c>
      <c r="BXT10" s="26"/>
      <c r="BXU10" s="33"/>
      <c r="BXV10" s="27"/>
      <c r="BXW10" s="33"/>
      <c r="BXX10" s="28"/>
      <c r="BXY10" s="29">
        <v>0</v>
      </c>
      <c r="BXZ10" s="36">
        <f t="shared" si="554"/>
        <v>0</v>
      </c>
      <c r="BYA10" s="26"/>
      <c r="BYB10" s="33"/>
      <c r="BYC10" s="27"/>
      <c r="BYD10" s="33"/>
      <c r="BYE10" s="28"/>
      <c r="BYF10" s="29">
        <v>0</v>
      </c>
      <c r="BYG10" s="36">
        <f t="shared" si="555"/>
        <v>0</v>
      </c>
      <c r="BYH10" s="26"/>
      <c r="BYI10" s="33"/>
      <c r="BYJ10" s="27"/>
      <c r="BYK10" s="33"/>
      <c r="BYL10" s="28"/>
      <c r="BYM10" s="29">
        <v>0</v>
      </c>
      <c r="BYN10" s="36">
        <f t="shared" si="556"/>
        <v>0</v>
      </c>
      <c r="BYO10" s="26"/>
      <c r="BYP10" s="33"/>
      <c r="BYQ10" s="27"/>
      <c r="BYR10" s="33"/>
      <c r="BYS10" s="28"/>
      <c r="BYT10" s="29">
        <v>0</v>
      </c>
      <c r="BYU10" s="36">
        <f t="shared" si="557"/>
        <v>0</v>
      </c>
      <c r="BYV10" s="26"/>
      <c r="BYW10" s="33"/>
      <c r="BYX10" s="27"/>
      <c r="BYY10" s="33"/>
      <c r="BYZ10" s="28"/>
      <c r="BZA10" s="29">
        <v>0</v>
      </c>
      <c r="BZB10" s="36">
        <f t="shared" si="558"/>
        <v>0</v>
      </c>
      <c r="BZC10" s="26"/>
      <c r="BZD10" s="33"/>
      <c r="BZE10" s="27"/>
      <c r="BZF10" s="33"/>
      <c r="BZG10" s="28"/>
      <c r="BZH10" s="29">
        <v>0</v>
      </c>
      <c r="BZI10" s="36">
        <f t="shared" si="559"/>
        <v>0</v>
      </c>
      <c r="BZJ10" s="26"/>
      <c r="BZK10" s="33"/>
      <c r="BZL10" s="27"/>
      <c r="BZM10" s="33"/>
      <c r="BZN10" s="28"/>
      <c r="BZO10" s="29">
        <v>0</v>
      </c>
      <c r="BZP10" s="36">
        <f t="shared" si="560"/>
        <v>0</v>
      </c>
      <c r="BZQ10" s="26"/>
      <c r="BZR10" s="33"/>
      <c r="BZS10" s="27"/>
      <c r="BZT10" s="33"/>
      <c r="BZU10" s="28"/>
      <c r="BZV10" s="29">
        <v>0</v>
      </c>
      <c r="BZW10" s="36">
        <f t="shared" si="561"/>
        <v>0</v>
      </c>
      <c r="BZX10" s="26"/>
      <c r="BZY10" s="33"/>
      <c r="BZZ10" s="27"/>
      <c r="CAA10" s="33"/>
      <c r="CAB10" s="28"/>
      <c r="CAC10" s="29">
        <v>0</v>
      </c>
      <c r="CAD10" s="36">
        <f t="shared" si="562"/>
        <v>0</v>
      </c>
      <c r="CAE10" s="26"/>
      <c r="CAF10" s="33"/>
      <c r="CAG10" s="27"/>
      <c r="CAH10" s="33"/>
      <c r="CAI10" s="28"/>
      <c r="CAJ10" s="29">
        <v>0</v>
      </c>
      <c r="CAK10" s="36">
        <f t="shared" si="563"/>
        <v>0</v>
      </c>
      <c r="CAL10" s="26"/>
      <c r="CAM10" s="33"/>
      <c r="CAN10" s="27"/>
      <c r="CAO10" s="33"/>
      <c r="CAP10" s="28"/>
      <c r="CAQ10" s="29">
        <v>0</v>
      </c>
      <c r="CAR10" s="36">
        <f t="shared" si="564"/>
        <v>0</v>
      </c>
      <c r="CAS10" s="26"/>
      <c r="CAT10" s="33"/>
      <c r="CAU10" s="27"/>
      <c r="CAV10" s="33"/>
      <c r="CAW10" s="28"/>
      <c r="CAX10" s="29">
        <v>0</v>
      </c>
      <c r="CAY10" s="36">
        <f t="shared" si="565"/>
        <v>0</v>
      </c>
      <c r="CAZ10" s="26"/>
      <c r="CBA10" s="33"/>
      <c r="CBB10" s="27"/>
      <c r="CBC10" s="33"/>
      <c r="CBD10" s="28"/>
      <c r="CBE10" s="29">
        <v>0</v>
      </c>
      <c r="CBF10" s="36">
        <f t="shared" si="566"/>
        <v>0</v>
      </c>
      <c r="CBG10" s="26"/>
      <c r="CBH10" s="33"/>
      <c r="CBI10" s="27"/>
      <c r="CBJ10" s="33"/>
      <c r="CBK10" s="28"/>
      <c r="CBL10" s="29">
        <v>0</v>
      </c>
      <c r="CBM10" s="36">
        <f t="shared" si="567"/>
        <v>0</v>
      </c>
      <c r="CBN10" s="26"/>
      <c r="CBO10" s="33"/>
      <c r="CBP10" s="27"/>
      <c r="CBQ10" s="33"/>
      <c r="CBR10" s="28"/>
      <c r="CBS10" s="29">
        <v>0</v>
      </c>
      <c r="CBT10" s="36">
        <f t="shared" si="568"/>
        <v>0</v>
      </c>
      <c r="CBU10" s="26"/>
      <c r="CBV10" s="33"/>
      <c r="CBW10" s="27"/>
      <c r="CBX10" s="33"/>
      <c r="CBY10" s="28"/>
      <c r="CBZ10" s="29">
        <v>0</v>
      </c>
      <c r="CCA10" s="36">
        <f t="shared" si="569"/>
        <v>0</v>
      </c>
      <c r="CCB10" s="26"/>
      <c r="CCC10" s="33"/>
      <c r="CCD10" s="27"/>
      <c r="CCE10" s="33"/>
      <c r="CCF10" s="28"/>
      <c r="CCG10" s="29">
        <v>0</v>
      </c>
      <c r="CCH10" s="36">
        <f t="shared" si="570"/>
        <v>0</v>
      </c>
      <c r="CCI10" s="26"/>
      <c r="CCJ10" s="33"/>
      <c r="CCK10" s="27"/>
      <c r="CCL10" s="33"/>
      <c r="CCM10" s="28"/>
      <c r="CCN10" s="29">
        <v>0</v>
      </c>
      <c r="CCO10" s="36">
        <f t="shared" si="571"/>
        <v>0</v>
      </c>
      <c r="CCP10" s="26"/>
      <c r="CCQ10" s="33"/>
      <c r="CCR10" s="27"/>
      <c r="CCS10" s="33"/>
      <c r="CCT10" s="28"/>
      <c r="CCU10" s="29">
        <v>0</v>
      </c>
      <c r="CCV10" s="36">
        <f t="shared" si="572"/>
        <v>0</v>
      </c>
      <c r="CCW10" s="26"/>
      <c r="CCX10" s="33"/>
      <c r="CCY10" s="27"/>
      <c r="CCZ10" s="33"/>
      <c r="CDA10" s="28"/>
      <c r="CDB10" s="29">
        <v>0</v>
      </c>
      <c r="CDC10" s="36">
        <f t="shared" si="573"/>
        <v>0</v>
      </c>
      <c r="CDD10" s="26"/>
      <c r="CDE10" s="33"/>
      <c r="CDF10" s="27"/>
      <c r="CDG10" s="33"/>
      <c r="CDH10" s="28"/>
      <c r="CDI10" s="29">
        <v>0</v>
      </c>
      <c r="CDJ10" s="36">
        <f t="shared" si="574"/>
        <v>0</v>
      </c>
      <c r="CDK10" s="26"/>
      <c r="CDL10" s="33"/>
      <c r="CDM10" s="27"/>
      <c r="CDN10" s="33"/>
      <c r="CDO10" s="28"/>
      <c r="CDP10" s="29">
        <v>0</v>
      </c>
      <c r="CDQ10" s="36">
        <f t="shared" si="575"/>
        <v>0</v>
      </c>
      <c r="CDR10" s="26"/>
      <c r="CDS10" s="33"/>
      <c r="CDT10" s="27"/>
      <c r="CDU10" s="33"/>
      <c r="CDV10" s="28"/>
      <c r="CDW10" s="29">
        <v>0</v>
      </c>
      <c r="CDX10" s="36">
        <f t="shared" si="576"/>
        <v>0</v>
      </c>
      <c r="CDY10" s="26"/>
      <c r="CDZ10" s="33"/>
      <c r="CEA10" s="27"/>
      <c r="CEB10" s="33"/>
      <c r="CEC10" s="28"/>
      <c r="CED10" s="29">
        <v>0</v>
      </c>
      <c r="CEE10" s="36">
        <f t="shared" si="577"/>
        <v>0</v>
      </c>
      <c r="CEF10" s="26"/>
      <c r="CEG10" s="33"/>
      <c r="CEH10" s="27"/>
      <c r="CEI10" s="33"/>
      <c r="CEJ10" s="28"/>
      <c r="CEK10" s="29">
        <v>0</v>
      </c>
      <c r="CEL10" s="36">
        <f t="shared" si="578"/>
        <v>0</v>
      </c>
      <c r="CEM10" s="26"/>
      <c r="CEN10" s="33"/>
      <c r="CEO10" s="27"/>
      <c r="CEP10" s="33"/>
      <c r="CEQ10" s="28"/>
      <c r="CER10" s="29">
        <v>0</v>
      </c>
      <c r="CES10" s="36">
        <f t="shared" si="579"/>
        <v>0</v>
      </c>
      <c r="CET10" s="26"/>
      <c r="CEU10" s="33"/>
      <c r="CEV10" s="27"/>
      <c r="CEW10" s="33"/>
      <c r="CEX10" s="28"/>
      <c r="CEY10" s="29">
        <v>0</v>
      </c>
      <c r="CEZ10" s="36">
        <f t="shared" si="580"/>
        <v>0</v>
      </c>
      <c r="CFA10" s="26"/>
      <c r="CFB10" s="33"/>
      <c r="CFC10" s="27"/>
      <c r="CFD10" s="33"/>
      <c r="CFE10" s="28"/>
      <c r="CFF10" s="29">
        <v>0</v>
      </c>
      <c r="CFG10" s="36">
        <f t="shared" si="581"/>
        <v>0</v>
      </c>
      <c r="CFH10" s="26"/>
      <c r="CFI10" s="33"/>
      <c r="CFJ10" s="27"/>
      <c r="CFK10" s="33"/>
      <c r="CFL10" s="28"/>
      <c r="CFM10" s="29">
        <v>0</v>
      </c>
      <c r="CFN10" s="36">
        <f t="shared" si="582"/>
        <v>0</v>
      </c>
      <c r="CFO10" s="26"/>
      <c r="CFP10" s="33"/>
      <c r="CFQ10" s="27"/>
      <c r="CFR10" s="33"/>
      <c r="CFS10" s="28"/>
      <c r="CFT10" s="29">
        <v>0</v>
      </c>
      <c r="CFU10" s="36">
        <f t="shared" si="583"/>
        <v>0</v>
      </c>
      <c r="CFV10" s="26"/>
      <c r="CFW10" s="33"/>
      <c r="CFX10" s="27"/>
      <c r="CFY10" s="33"/>
      <c r="CFZ10" s="28"/>
      <c r="CGA10" s="29">
        <v>0</v>
      </c>
      <c r="CGB10" s="36">
        <f t="shared" si="584"/>
        <v>0</v>
      </c>
      <c r="CGC10" s="26"/>
      <c r="CGD10" s="33"/>
      <c r="CGE10" s="27"/>
      <c r="CGF10" s="33"/>
      <c r="CGG10" s="28"/>
      <c r="CGH10" s="29">
        <v>0</v>
      </c>
      <c r="CGI10" s="36">
        <f t="shared" si="585"/>
        <v>0</v>
      </c>
      <c r="CGJ10" s="26"/>
      <c r="CGK10" s="33"/>
      <c r="CGL10" s="27"/>
      <c r="CGM10" s="33"/>
      <c r="CGN10" s="28"/>
      <c r="CGO10" s="29">
        <v>0</v>
      </c>
      <c r="CGP10" s="36">
        <f t="shared" si="586"/>
        <v>0</v>
      </c>
      <c r="CGQ10" s="26"/>
      <c r="CGR10" s="33"/>
      <c r="CGS10" s="27"/>
      <c r="CGT10" s="33"/>
      <c r="CGU10" s="28"/>
      <c r="CGV10" s="29">
        <v>0</v>
      </c>
      <c r="CGW10" s="36">
        <f t="shared" si="587"/>
        <v>0</v>
      </c>
      <c r="CGX10" s="26"/>
      <c r="CGY10" s="33"/>
      <c r="CGZ10" s="27"/>
      <c r="CHA10" s="33"/>
      <c r="CHB10" s="28"/>
      <c r="CHC10" s="29">
        <v>0</v>
      </c>
      <c r="CHD10" s="36">
        <f t="shared" si="588"/>
        <v>0</v>
      </c>
      <c r="CHE10" s="26"/>
      <c r="CHF10" s="33"/>
      <c r="CHG10" s="27"/>
      <c r="CHH10" s="33"/>
      <c r="CHI10" s="28"/>
      <c r="CHJ10" s="29">
        <v>0</v>
      </c>
      <c r="CHK10" s="36">
        <f t="shared" si="589"/>
        <v>0</v>
      </c>
      <c r="CHL10" s="26"/>
      <c r="CHM10" s="33"/>
      <c r="CHN10" s="27"/>
      <c r="CHO10" s="33"/>
      <c r="CHP10" s="28"/>
      <c r="CHQ10" s="29">
        <v>0</v>
      </c>
      <c r="CHR10" s="36">
        <f t="shared" si="590"/>
        <v>0</v>
      </c>
      <c r="CHS10" s="26"/>
      <c r="CHT10" s="33"/>
      <c r="CHU10" s="27"/>
      <c r="CHV10" s="33"/>
      <c r="CHW10" s="28"/>
      <c r="CHX10" s="29">
        <v>0</v>
      </c>
      <c r="CHY10" s="36">
        <f t="shared" si="591"/>
        <v>0</v>
      </c>
      <c r="CHZ10" s="26"/>
      <c r="CIA10" s="33"/>
      <c r="CIB10" s="27"/>
      <c r="CIC10" s="33"/>
      <c r="CID10" s="28"/>
      <c r="CIE10" s="29">
        <v>0</v>
      </c>
      <c r="CIF10" s="36">
        <f t="shared" si="592"/>
        <v>0</v>
      </c>
      <c r="CIG10" s="26"/>
      <c r="CIH10" s="33"/>
      <c r="CII10" s="27"/>
      <c r="CIJ10" s="33"/>
      <c r="CIK10" s="28"/>
      <c r="CIL10" s="29">
        <v>0</v>
      </c>
      <c r="CIM10" s="36">
        <f t="shared" si="593"/>
        <v>0</v>
      </c>
      <c r="CIN10" s="26"/>
      <c r="CIO10" s="33"/>
      <c r="CIP10" s="27"/>
      <c r="CIQ10" s="33"/>
      <c r="CIR10" s="28"/>
      <c r="CIS10" s="29">
        <v>0</v>
      </c>
      <c r="CIT10" s="36">
        <f t="shared" si="594"/>
        <v>0</v>
      </c>
      <c r="CIU10" s="26"/>
      <c r="CIV10" s="33"/>
      <c r="CIW10" s="27"/>
      <c r="CIX10" s="33"/>
      <c r="CIY10" s="28"/>
      <c r="CIZ10" s="29">
        <v>0</v>
      </c>
      <c r="CJA10" s="36">
        <f t="shared" si="595"/>
        <v>0</v>
      </c>
      <c r="CJB10" s="26"/>
      <c r="CJC10" s="33"/>
      <c r="CJD10" s="27"/>
      <c r="CJE10" s="33"/>
      <c r="CJF10" s="28"/>
      <c r="CJG10" s="29">
        <v>0</v>
      </c>
      <c r="CJH10" s="36">
        <f t="shared" si="596"/>
        <v>0</v>
      </c>
      <c r="CJI10" s="26">
        <v>0</v>
      </c>
      <c r="CJJ10" s="33">
        <f t="shared" si="597"/>
        <v>0</v>
      </c>
      <c r="CJK10" s="27">
        <v>0</v>
      </c>
      <c r="CJL10" s="33">
        <f t="shared" si="598"/>
        <v>0</v>
      </c>
      <c r="CJM10" s="28">
        <v>0</v>
      </c>
      <c r="CJN10" s="29">
        <v>0</v>
      </c>
      <c r="CJO10" s="36">
        <f t="shared" si="599"/>
        <v>0</v>
      </c>
      <c r="CJP10" s="39"/>
      <c r="CJQ10" s="31"/>
      <c r="CJR10" s="18"/>
      <c r="CJS10" s="31"/>
      <c r="CJT10" s="32"/>
      <c r="CJU10" s="29">
        <v>0</v>
      </c>
      <c r="CJV10" s="36">
        <f t="shared" si="600"/>
        <v>0</v>
      </c>
      <c r="CJW10" s="26">
        <v>0</v>
      </c>
      <c r="CJX10" s="33">
        <f t="shared" si="601"/>
        <v>0</v>
      </c>
      <c r="CJY10" s="27">
        <v>0</v>
      </c>
      <c r="CJZ10" s="33">
        <f t="shared" si="601"/>
        <v>0</v>
      </c>
      <c r="CKA10" s="28">
        <v>0</v>
      </c>
      <c r="CKB10" s="29">
        <v>0</v>
      </c>
      <c r="CKC10" s="36">
        <f t="shared" si="600"/>
        <v>0</v>
      </c>
      <c r="CKD10" s="26">
        <v>0</v>
      </c>
      <c r="CKE10" s="33">
        <f t="shared" si="602"/>
        <v>0</v>
      </c>
      <c r="CKF10" s="27">
        <v>0</v>
      </c>
      <c r="CKG10" s="33">
        <f t="shared" si="602"/>
        <v>0</v>
      </c>
      <c r="CKH10" s="28">
        <v>0</v>
      </c>
      <c r="CKI10" s="29">
        <v>0</v>
      </c>
      <c r="CKJ10" s="36">
        <f t="shared" si="603"/>
        <v>0</v>
      </c>
      <c r="CKK10" s="26">
        <v>0</v>
      </c>
      <c r="CKL10" s="33">
        <f t="shared" si="604"/>
        <v>0</v>
      </c>
      <c r="CKM10" s="27">
        <v>0</v>
      </c>
      <c r="CKN10" s="33">
        <f t="shared" si="605"/>
        <v>0</v>
      </c>
      <c r="CKO10" s="28">
        <v>0</v>
      </c>
      <c r="CKP10" s="29">
        <v>0</v>
      </c>
      <c r="CKQ10" s="36">
        <f t="shared" si="606"/>
        <v>0</v>
      </c>
      <c r="CKR10" s="26">
        <v>0</v>
      </c>
      <c r="CKS10" s="33">
        <f t="shared" si="607"/>
        <v>0</v>
      </c>
      <c r="CKT10" s="27">
        <v>0</v>
      </c>
      <c r="CKU10" s="33">
        <f t="shared" si="608"/>
        <v>0</v>
      </c>
      <c r="CKV10" s="28">
        <v>0</v>
      </c>
      <c r="CKW10" s="29">
        <v>0</v>
      </c>
      <c r="CKX10" s="36">
        <f t="shared" si="609"/>
        <v>0</v>
      </c>
      <c r="CKY10" s="26">
        <v>0</v>
      </c>
      <c r="CKZ10" s="33">
        <f t="shared" si="610"/>
        <v>0</v>
      </c>
      <c r="CLA10" s="27">
        <v>0</v>
      </c>
      <c r="CLB10" s="33">
        <f t="shared" si="611"/>
        <v>0</v>
      </c>
      <c r="CLC10" s="28">
        <v>0</v>
      </c>
      <c r="CLD10" s="29">
        <v>0</v>
      </c>
      <c r="CLE10" s="34">
        <f t="shared" si="612"/>
        <v>0</v>
      </c>
      <c r="CLF10" s="26">
        <v>0</v>
      </c>
      <c r="CLG10" s="33">
        <f t="shared" si="613"/>
        <v>0</v>
      </c>
      <c r="CLH10" s="27">
        <v>0</v>
      </c>
      <c r="CLI10" s="33">
        <f t="shared" si="614"/>
        <v>0</v>
      </c>
      <c r="CLJ10" s="28">
        <v>0</v>
      </c>
      <c r="CLK10" s="29">
        <v>0</v>
      </c>
      <c r="CLL10" s="34">
        <f t="shared" si="615"/>
        <v>0</v>
      </c>
      <c r="CLM10" s="26">
        <v>0</v>
      </c>
      <c r="CLN10" s="33">
        <f t="shared" si="616"/>
        <v>0</v>
      </c>
      <c r="CLO10" s="27">
        <v>0</v>
      </c>
      <c r="CLP10" s="33">
        <f t="shared" si="617"/>
        <v>0</v>
      </c>
      <c r="CLQ10" s="28">
        <v>0</v>
      </c>
      <c r="CLR10" s="29">
        <v>0</v>
      </c>
      <c r="CLS10" s="34">
        <f t="shared" si="618"/>
        <v>0</v>
      </c>
      <c r="CLT10" s="26">
        <v>0</v>
      </c>
      <c r="CLU10" s="33">
        <f t="shared" si="619"/>
        <v>0</v>
      </c>
      <c r="CLV10" s="27">
        <v>0</v>
      </c>
      <c r="CLW10" s="33">
        <f t="shared" si="620"/>
        <v>0</v>
      </c>
      <c r="CLX10" s="28">
        <v>0</v>
      </c>
      <c r="CLY10" s="35">
        <v>0</v>
      </c>
      <c r="CLZ10" s="34">
        <f t="shared" si="621"/>
        <v>0</v>
      </c>
      <c r="CMA10" s="26">
        <v>0</v>
      </c>
      <c r="CMB10" s="33">
        <f t="shared" si="622"/>
        <v>0</v>
      </c>
      <c r="CMC10" s="27">
        <v>0</v>
      </c>
      <c r="CMD10" s="33">
        <f t="shared" si="623"/>
        <v>0</v>
      </c>
      <c r="CME10" s="28">
        <v>0</v>
      </c>
      <c r="CMF10" s="96">
        <f t="shared" si="624"/>
        <v>0</v>
      </c>
      <c r="CMG10" s="36">
        <f t="shared" si="625"/>
        <v>0</v>
      </c>
      <c r="CMH10" s="39"/>
      <c r="CMI10" s="31"/>
      <c r="CMJ10" s="18"/>
      <c r="CMK10" s="31"/>
      <c r="CML10" s="32"/>
      <c r="CMM10" s="35">
        <v>0</v>
      </c>
      <c r="CMN10" s="36">
        <f t="shared" si="626"/>
        <v>0</v>
      </c>
      <c r="CMO10" s="39"/>
      <c r="CMP10" s="31"/>
      <c r="CMQ10" s="18"/>
      <c r="CMR10" s="31"/>
      <c r="CMS10" s="32"/>
      <c r="CMT10" s="35">
        <v>0</v>
      </c>
      <c r="CMU10" s="36">
        <f t="shared" si="627"/>
        <v>0</v>
      </c>
      <c r="CMV10" s="39"/>
      <c r="CMW10" s="31"/>
      <c r="CMX10" s="18"/>
      <c r="CMY10" s="31"/>
      <c r="CMZ10" s="32"/>
      <c r="CNA10" s="35">
        <v>0</v>
      </c>
      <c r="CNB10" s="36">
        <f t="shared" si="628"/>
        <v>0</v>
      </c>
      <c r="CNC10" s="39"/>
      <c r="CND10" s="31"/>
      <c r="CNE10" s="18"/>
      <c r="CNF10" s="31"/>
      <c r="CNG10" s="32"/>
      <c r="CNH10" s="35">
        <v>0</v>
      </c>
      <c r="CNI10" s="36">
        <f t="shared" si="629"/>
        <v>0</v>
      </c>
      <c r="CNJ10" s="39"/>
      <c r="CNK10" s="31"/>
      <c r="CNL10" s="18"/>
      <c r="CNM10" s="31"/>
      <c r="CNN10" s="32"/>
      <c r="CNO10" s="35">
        <v>0</v>
      </c>
      <c r="CNP10" s="36">
        <f t="shared" si="630"/>
        <v>0</v>
      </c>
      <c r="CNQ10" s="26">
        <v>0</v>
      </c>
      <c r="CNR10" s="33">
        <f t="shared" si="631"/>
        <v>0</v>
      </c>
      <c r="CNS10" s="27">
        <v>0</v>
      </c>
      <c r="CNT10" s="33">
        <f t="shared" si="632"/>
        <v>0</v>
      </c>
      <c r="CNU10" s="27">
        <v>0</v>
      </c>
      <c r="CNV10" s="35">
        <v>0</v>
      </c>
      <c r="CNW10" s="36">
        <f t="shared" si="630"/>
        <v>0</v>
      </c>
      <c r="CNX10" s="39"/>
      <c r="CNY10" s="31"/>
      <c r="CNZ10" s="18"/>
      <c r="COA10" s="31"/>
      <c r="COB10" s="32"/>
      <c r="COC10" s="35">
        <v>0</v>
      </c>
      <c r="COD10" s="34">
        <f t="shared" si="633"/>
        <v>0</v>
      </c>
      <c r="COE10" s="26">
        <v>0</v>
      </c>
      <c r="COF10" s="33">
        <f t="shared" si="634"/>
        <v>0</v>
      </c>
      <c r="COG10" s="27">
        <v>0</v>
      </c>
      <c r="COH10" s="33">
        <f t="shared" si="635"/>
        <v>0</v>
      </c>
      <c r="COI10" s="37">
        <v>0</v>
      </c>
      <c r="COJ10" s="37">
        <v>0</v>
      </c>
      <c r="COK10" s="36">
        <f t="shared" si="636"/>
        <v>0</v>
      </c>
      <c r="COL10" s="39"/>
      <c r="COM10" s="31"/>
      <c r="CON10" s="18"/>
      <c r="COO10" s="31"/>
      <c r="COP10" s="32"/>
      <c r="COQ10" s="37">
        <v>0</v>
      </c>
      <c r="COR10" s="34">
        <f t="shared" si="637"/>
        <v>0</v>
      </c>
      <c r="COS10" s="26">
        <v>0</v>
      </c>
      <c r="COT10" s="33">
        <f t="shared" si="638"/>
        <v>0</v>
      </c>
      <c r="COU10" s="27">
        <v>0</v>
      </c>
      <c r="COV10" s="33">
        <f t="shared" si="639"/>
        <v>0</v>
      </c>
      <c r="COW10" s="37">
        <v>0</v>
      </c>
      <c r="COX10" s="37">
        <v>0</v>
      </c>
      <c r="COY10" s="34">
        <f t="shared" si="640"/>
        <v>0</v>
      </c>
      <c r="COZ10" s="26">
        <v>0</v>
      </c>
      <c r="CPA10" s="33">
        <f t="shared" si="641"/>
        <v>0</v>
      </c>
      <c r="CPB10" s="27">
        <v>0</v>
      </c>
      <c r="CPC10" s="33">
        <f t="shared" si="642"/>
        <v>0</v>
      </c>
      <c r="CPD10" s="37">
        <v>0</v>
      </c>
      <c r="CPE10" s="38">
        <v>0</v>
      </c>
      <c r="CPF10" s="36">
        <f t="shared" si="643"/>
        <v>0</v>
      </c>
      <c r="CPG10" s="39"/>
      <c r="CPH10" s="31"/>
      <c r="CPI10" s="18"/>
      <c r="CPJ10" s="31"/>
      <c r="CPK10" s="32"/>
      <c r="CPL10" s="37">
        <v>0</v>
      </c>
      <c r="CPM10" s="36">
        <f t="shared" si="644"/>
        <v>0</v>
      </c>
      <c r="CPN10" s="39"/>
      <c r="CPO10" s="31"/>
      <c r="CPP10" s="18"/>
      <c r="CPQ10" s="31"/>
      <c r="CPR10" s="32"/>
      <c r="CPS10" s="37">
        <v>0</v>
      </c>
      <c r="CPT10" s="36">
        <f t="shared" si="645"/>
        <v>0</v>
      </c>
      <c r="CPU10" s="39"/>
      <c r="CPV10" s="31"/>
      <c r="CPW10" s="18"/>
      <c r="CPX10" s="31"/>
      <c r="CPY10" s="32"/>
      <c r="CPZ10" s="37">
        <v>0</v>
      </c>
      <c r="CQA10" s="36">
        <f t="shared" si="646"/>
        <v>0</v>
      </c>
    </row>
    <row r="11" spans="1:2916">
      <c r="A11" s="25" t="s">
        <v>3</v>
      </c>
      <c r="B11" s="24">
        <v>3620786</v>
      </c>
      <c r="C11" s="33">
        <f t="shared" si="472"/>
        <v>13.999942697759332</v>
      </c>
      <c r="D11" s="24">
        <v>3424334</v>
      </c>
      <c r="E11" s="33">
        <f t="shared" si="473"/>
        <v>13.178297676250814</v>
      </c>
      <c r="F11" s="132">
        <f t="shared" si="647"/>
        <v>7045120</v>
      </c>
      <c r="G11" s="33">
        <f t="shared" ref="G11" si="649">F11/F$19*100</f>
        <v>13.588155218797493</v>
      </c>
      <c r="H11" s="26"/>
      <c r="I11" s="178"/>
      <c r="K11" s="178"/>
      <c r="L11" s="179"/>
      <c r="M11" s="180">
        <v>97</v>
      </c>
      <c r="N11" s="181">
        <f t="shared" si="475"/>
        <v>0.44346911717642756</v>
      </c>
      <c r="O11" s="26"/>
      <c r="P11" s="178"/>
      <c r="R11" s="178"/>
      <c r="S11" s="179"/>
      <c r="T11" s="180">
        <v>94</v>
      </c>
      <c r="U11" s="181">
        <f t="shared" si="476"/>
        <v>0.45595653861078772</v>
      </c>
      <c r="V11" s="26"/>
      <c r="W11" s="178"/>
      <c r="Y11" s="178"/>
      <c r="Z11" s="179"/>
      <c r="AA11" s="180">
        <v>94</v>
      </c>
      <c r="AB11" s="181">
        <f t="shared" si="477"/>
        <v>0.4618710691823899</v>
      </c>
      <c r="AC11" s="26"/>
      <c r="AD11" s="178"/>
      <c r="AE11" s="182"/>
      <c r="AF11" s="178"/>
      <c r="AG11" s="179"/>
      <c r="AH11" s="183">
        <v>88</v>
      </c>
      <c r="AI11" s="181">
        <f t="shared" si="267"/>
        <v>0.46923323024421454</v>
      </c>
      <c r="AJ11" s="26"/>
      <c r="AK11" s="178"/>
      <c r="AL11" s="182"/>
      <c r="AM11" s="178"/>
      <c r="AN11" s="179"/>
      <c r="AO11" s="183">
        <v>88</v>
      </c>
      <c r="AP11" s="181">
        <f t="shared" si="268"/>
        <v>0.47875523638539796</v>
      </c>
      <c r="AQ11" s="26"/>
      <c r="AR11" s="178"/>
      <c r="AS11" s="182"/>
      <c r="AT11" s="178"/>
      <c r="AU11" s="179"/>
      <c r="AV11" s="180">
        <v>85</v>
      </c>
      <c r="AW11" s="181">
        <f t="shared" si="269"/>
        <v>0.51235684147076554</v>
      </c>
      <c r="AX11" s="26"/>
      <c r="AY11" s="178"/>
      <c r="AZ11" s="182"/>
      <c r="BA11" s="178"/>
      <c r="BB11" s="179"/>
      <c r="BC11" s="184">
        <v>73</v>
      </c>
      <c r="BD11" s="181">
        <f t="shared" si="270"/>
        <v>0.52510430153934695</v>
      </c>
      <c r="BE11" s="26"/>
      <c r="BF11" s="178"/>
      <c r="BG11" s="182"/>
      <c r="BH11" s="178"/>
      <c r="BI11" s="179"/>
      <c r="BJ11" s="184">
        <v>65</v>
      </c>
      <c r="BK11" s="181">
        <f t="shared" si="271"/>
        <v>0.55168901714479712</v>
      </c>
      <c r="BL11" s="26"/>
      <c r="BM11" s="178"/>
      <c r="BN11" s="182"/>
      <c r="BO11" s="178"/>
      <c r="BP11" s="179"/>
      <c r="BQ11" s="184">
        <v>64</v>
      </c>
      <c r="BR11" s="181">
        <f t="shared" si="272"/>
        <v>0.55744273146938417</v>
      </c>
      <c r="BS11" s="26"/>
      <c r="BT11" s="33"/>
      <c r="BU11" s="27"/>
      <c r="BV11" s="33"/>
      <c r="BW11" s="28"/>
      <c r="BX11" s="29">
        <v>61</v>
      </c>
      <c r="BY11" s="36">
        <f t="shared" si="273"/>
        <v>0.61772151898734184</v>
      </c>
      <c r="BZ11" s="26"/>
      <c r="CA11" s="33"/>
      <c r="CB11" s="27"/>
      <c r="CC11" s="33"/>
      <c r="CD11" s="28"/>
      <c r="CE11" s="29">
        <v>54</v>
      </c>
      <c r="CF11" s="36">
        <f t="shared" si="274"/>
        <v>0.62937062937062938</v>
      </c>
      <c r="CG11" s="26"/>
      <c r="CH11" s="33"/>
      <c r="CI11" s="27"/>
      <c r="CJ11" s="33"/>
      <c r="CK11" s="28"/>
      <c r="CL11" s="29">
        <v>50</v>
      </c>
      <c r="CM11" s="36">
        <f t="shared" si="275"/>
        <v>0.64242579982012071</v>
      </c>
      <c r="CN11" s="26"/>
      <c r="CO11" s="33"/>
      <c r="CP11" s="27"/>
      <c r="CQ11" s="33"/>
      <c r="CR11" s="28"/>
      <c r="CS11" s="29">
        <v>47</v>
      </c>
      <c r="CT11" s="36">
        <f t="shared" si="276"/>
        <v>0.64533845942606072</v>
      </c>
      <c r="CU11" s="26"/>
      <c r="CV11" s="33"/>
      <c r="CW11" s="27"/>
      <c r="CX11" s="33"/>
      <c r="CY11" s="28"/>
      <c r="CZ11" s="29">
        <v>46</v>
      </c>
      <c r="DA11" s="36">
        <f t="shared" si="277"/>
        <v>0.6560182544209926</v>
      </c>
      <c r="DB11" s="26"/>
      <c r="DC11" s="33"/>
      <c r="DD11" s="27"/>
      <c r="DE11" s="33"/>
      <c r="DF11" s="28"/>
      <c r="DG11" s="29">
        <v>45</v>
      </c>
      <c r="DH11" s="36">
        <f t="shared" si="278"/>
        <v>0.65827969572849621</v>
      </c>
      <c r="DI11" s="26"/>
      <c r="DJ11" s="33"/>
      <c r="DK11" s="27"/>
      <c r="DL11" s="33"/>
      <c r="DM11" s="28"/>
      <c r="DN11" s="29">
        <v>44</v>
      </c>
      <c r="DO11" s="36">
        <f t="shared" si="279"/>
        <v>0.65887990416292308</v>
      </c>
      <c r="DP11" s="26"/>
      <c r="DQ11" s="33"/>
      <c r="DR11" s="27"/>
      <c r="DS11" s="33"/>
      <c r="DT11" s="28"/>
      <c r="DU11" s="29">
        <v>41</v>
      </c>
      <c r="DV11" s="36">
        <f t="shared" si="280"/>
        <v>0.63067220427626514</v>
      </c>
      <c r="DW11" s="26"/>
      <c r="DX11" s="33"/>
      <c r="DY11" s="27"/>
      <c r="DZ11" s="33"/>
      <c r="EA11" s="28"/>
      <c r="EB11" s="29">
        <v>41</v>
      </c>
      <c r="EC11" s="36">
        <f t="shared" si="281"/>
        <v>0.65505671832561108</v>
      </c>
      <c r="ED11" s="26"/>
      <c r="EE11" s="33"/>
      <c r="EF11" s="27"/>
      <c r="EG11" s="33"/>
      <c r="EH11" s="28"/>
      <c r="EI11" s="29">
        <v>38</v>
      </c>
      <c r="EJ11" s="36">
        <f t="shared" si="282"/>
        <v>0.64059339177343222</v>
      </c>
      <c r="EK11" s="26"/>
      <c r="EL11" s="33"/>
      <c r="EM11" s="27"/>
      <c r="EN11" s="33"/>
      <c r="EO11" s="28"/>
      <c r="EP11" s="29">
        <v>35</v>
      </c>
      <c r="EQ11" s="36">
        <f t="shared" si="283"/>
        <v>0.62915692971418302</v>
      </c>
      <c r="ER11" s="26"/>
      <c r="ES11" s="33"/>
      <c r="ET11" s="27"/>
      <c r="EU11" s="33"/>
      <c r="EV11" s="28"/>
      <c r="EW11" s="29">
        <v>31</v>
      </c>
      <c r="EX11" s="36">
        <f t="shared" si="284"/>
        <v>0.61131926641688028</v>
      </c>
      <c r="EY11" s="26"/>
      <c r="EZ11" s="33"/>
      <c r="FA11" s="27"/>
      <c r="FB11" s="33"/>
      <c r="FC11" s="28"/>
      <c r="FD11" s="29">
        <v>29</v>
      </c>
      <c r="FE11" s="36">
        <f t="shared" si="285"/>
        <v>0.63167065998693095</v>
      </c>
      <c r="FF11" s="26"/>
      <c r="FG11" s="33"/>
      <c r="FH11" s="27"/>
      <c r="FI11" s="33"/>
      <c r="FJ11" s="28"/>
      <c r="FK11" s="29">
        <v>27</v>
      </c>
      <c r="FL11" s="36">
        <f t="shared" si="286"/>
        <v>0.65375302663438262</v>
      </c>
      <c r="FM11" s="26"/>
      <c r="FN11" s="33"/>
      <c r="FO11" s="27"/>
      <c r="FP11" s="33"/>
      <c r="FQ11" s="28"/>
      <c r="FR11" s="29">
        <v>26</v>
      </c>
      <c r="FS11" s="36">
        <f t="shared" si="287"/>
        <v>0.69537309441027018</v>
      </c>
      <c r="FT11" s="26"/>
      <c r="FU11" s="33"/>
      <c r="FV11" s="27"/>
      <c r="FW11" s="33"/>
      <c r="FX11" s="28"/>
      <c r="FY11" s="29">
        <v>25</v>
      </c>
      <c r="FZ11" s="36">
        <f t="shared" si="288"/>
        <v>0.72674418604651159</v>
      </c>
      <c r="GA11" s="26"/>
      <c r="GB11" s="33"/>
      <c r="GC11" s="27"/>
      <c r="GD11" s="33"/>
      <c r="GE11" s="28"/>
      <c r="GF11" s="29">
        <v>25</v>
      </c>
      <c r="GG11" s="36">
        <f t="shared" si="289"/>
        <v>0.77760497667185069</v>
      </c>
      <c r="GH11" s="26"/>
      <c r="GI11" s="33"/>
      <c r="GJ11" s="27"/>
      <c r="GK11" s="33"/>
      <c r="GL11" s="28"/>
      <c r="GM11" s="29">
        <v>25</v>
      </c>
      <c r="GN11" s="36">
        <f t="shared" si="290"/>
        <v>0.81940347427073101</v>
      </c>
      <c r="GO11" s="26"/>
      <c r="GP11" s="33"/>
      <c r="GQ11" s="27"/>
      <c r="GR11" s="33"/>
      <c r="GS11" s="28"/>
      <c r="GT11" s="29">
        <v>25</v>
      </c>
      <c r="GU11" s="36">
        <f t="shared" si="291"/>
        <v>0.85149863760217992</v>
      </c>
      <c r="GV11" s="159"/>
      <c r="GW11" s="160"/>
      <c r="GX11" s="161"/>
      <c r="GY11" s="160"/>
      <c r="GZ11" s="162"/>
      <c r="HA11" s="2">
        <v>25</v>
      </c>
      <c r="HB11" s="36">
        <f t="shared" si="292"/>
        <v>0.88746893858714948</v>
      </c>
      <c r="HC11" s="159"/>
      <c r="HD11" s="160"/>
      <c r="HE11" s="161"/>
      <c r="HF11" s="160"/>
      <c r="HG11" s="162"/>
      <c r="HH11" s="2">
        <v>23</v>
      </c>
      <c r="HI11" s="36">
        <f t="shared" si="293"/>
        <v>0.84403669724770636</v>
      </c>
      <c r="HJ11" s="159"/>
      <c r="HK11" s="160"/>
      <c r="HL11" s="161"/>
      <c r="HM11" s="160"/>
      <c r="HN11" s="162"/>
      <c r="HO11" s="2">
        <v>21</v>
      </c>
      <c r="HP11" s="36">
        <f t="shared" si="294"/>
        <v>0.79969535415079973</v>
      </c>
      <c r="HQ11" s="159"/>
      <c r="HR11" s="160"/>
      <c r="HS11" s="161"/>
      <c r="HT11" s="160"/>
      <c r="HU11" s="162"/>
      <c r="HV11" s="2">
        <v>21</v>
      </c>
      <c r="HW11" s="36">
        <f t="shared" si="295"/>
        <v>0.82223962411902896</v>
      </c>
      <c r="HX11" s="159"/>
      <c r="HY11" s="160"/>
      <c r="HZ11" s="161"/>
      <c r="IA11" s="160"/>
      <c r="IB11" s="162"/>
      <c r="IC11" s="2">
        <v>19</v>
      </c>
      <c r="ID11" s="36">
        <f t="shared" si="296"/>
        <v>0.76091309571485788</v>
      </c>
      <c r="IE11" s="159"/>
      <c r="IF11" s="160"/>
      <c r="IG11" s="161"/>
      <c r="IH11" s="160"/>
      <c r="II11" s="162"/>
      <c r="IJ11" s="2">
        <v>15</v>
      </c>
      <c r="IK11" s="36">
        <f t="shared" si="297"/>
        <v>0.61626951520131468</v>
      </c>
      <c r="IL11" s="159"/>
      <c r="IM11" s="160"/>
      <c r="IN11" s="161"/>
      <c r="IO11" s="160"/>
      <c r="IP11" s="162"/>
      <c r="IQ11" s="2">
        <v>15</v>
      </c>
      <c r="IR11" s="36">
        <f t="shared" si="298"/>
        <v>0.62787777312683135</v>
      </c>
      <c r="IS11" s="159"/>
      <c r="IT11" s="160"/>
      <c r="IU11" s="161"/>
      <c r="IV11" s="160"/>
      <c r="IW11" s="162"/>
      <c r="IX11" s="2">
        <v>14</v>
      </c>
      <c r="IY11" s="36">
        <f t="shared" si="299"/>
        <v>0.59625212947189099</v>
      </c>
      <c r="IZ11" s="159"/>
      <c r="JA11" s="160"/>
      <c r="JB11" s="161"/>
      <c r="JC11" s="160"/>
      <c r="JD11" s="162"/>
      <c r="JE11" s="2">
        <v>13</v>
      </c>
      <c r="JF11" s="36">
        <f t="shared" si="300"/>
        <v>0.56325823223570193</v>
      </c>
      <c r="JG11" s="159"/>
      <c r="JH11" s="160"/>
      <c r="JI11" s="161"/>
      <c r="JJ11" s="160"/>
      <c r="JK11" s="162"/>
      <c r="JL11" s="2">
        <v>11</v>
      </c>
      <c r="JM11" s="36">
        <f t="shared" si="301"/>
        <v>0.4856512141280353</v>
      </c>
      <c r="JN11" s="159"/>
      <c r="JO11" s="160"/>
      <c r="JP11" s="161"/>
      <c r="JQ11" s="160"/>
      <c r="JR11" s="162"/>
      <c r="JS11" s="2">
        <v>11</v>
      </c>
      <c r="JT11" s="36">
        <f t="shared" si="302"/>
        <v>0.50068274920345934</v>
      </c>
      <c r="JU11" s="159"/>
      <c r="JV11" s="160"/>
      <c r="JW11" s="161"/>
      <c r="JX11" s="160"/>
      <c r="JY11" s="162"/>
      <c r="JZ11" s="2">
        <v>11</v>
      </c>
      <c r="KA11" s="36">
        <f t="shared" si="303"/>
        <v>0.51305970149253732</v>
      </c>
      <c r="KB11" s="159"/>
      <c r="KC11" s="160"/>
      <c r="KD11" s="161"/>
      <c r="KE11" s="160"/>
      <c r="KF11" s="162"/>
      <c r="KG11" s="2">
        <v>10</v>
      </c>
      <c r="KH11" s="36">
        <f t="shared" si="304"/>
        <v>0.47326076668244199</v>
      </c>
      <c r="KI11" s="159"/>
      <c r="KJ11" s="160"/>
      <c r="KK11" s="161"/>
      <c r="KL11" s="160"/>
      <c r="KM11" s="162"/>
      <c r="KN11" s="2">
        <v>10</v>
      </c>
      <c r="KO11" s="36">
        <f t="shared" si="305"/>
        <v>0.47869794159885115</v>
      </c>
      <c r="KP11" s="159"/>
      <c r="KQ11" s="160"/>
      <c r="KR11" s="161"/>
      <c r="KS11" s="160"/>
      <c r="KT11" s="162"/>
      <c r="KU11" s="2">
        <v>8</v>
      </c>
      <c r="KV11" s="36">
        <f t="shared" si="306"/>
        <v>0.38722168441432719</v>
      </c>
      <c r="KW11" s="159"/>
      <c r="KX11" s="160"/>
      <c r="KY11" s="161"/>
      <c r="KZ11" s="160"/>
      <c r="LA11" s="162"/>
      <c r="LB11" s="2">
        <v>8</v>
      </c>
      <c r="LC11" s="36">
        <f t="shared" si="307"/>
        <v>0.39005363237445145</v>
      </c>
      <c r="LD11" s="159"/>
      <c r="LE11" s="160"/>
      <c r="LF11" s="161"/>
      <c r="LG11" s="160"/>
      <c r="LH11" s="162"/>
      <c r="LI11" s="2">
        <v>8</v>
      </c>
      <c r="LJ11" s="36">
        <f t="shared" si="308"/>
        <v>0.39292730844793711</v>
      </c>
      <c r="LK11" s="159"/>
      <c r="LL11" s="160"/>
      <c r="LM11" s="161"/>
      <c r="LN11" s="160"/>
      <c r="LO11" s="162"/>
      <c r="LP11" s="2">
        <v>8</v>
      </c>
      <c r="LQ11" s="36">
        <f t="shared" si="309"/>
        <v>0.39525691699604742</v>
      </c>
      <c r="LR11" s="159"/>
      <c r="LS11" s="160"/>
      <c r="LT11" s="161"/>
      <c r="LU11" s="160"/>
      <c r="LV11" s="162"/>
      <c r="LW11" s="2">
        <v>8</v>
      </c>
      <c r="LX11" s="36">
        <f t="shared" si="310"/>
        <v>0.39820806371329021</v>
      </c>
      <c r="LY11" s="159"/>
      <c r="LZ11" s="160"/>
      <c r="MA11" s="161"/>
      <c r="MB11" s="160"/>
      <c r="MC11" s="162"/>
      <c r="MD11" s="2">
        <v>8</v>
      </c>
      <c r="ME11" s="36">
        <f t="shared" si="311"/>
        <v>0.40080160320641278</v>
      </c>
      <c r="MF11" s="159"/>
      <c r="MG11" s="160"/>
      <c r="MH11" s="161"/>
      <c r="MI11" s="160"/>
      <c r="MJ11" s="162"/>
      <c r="MK11" s="2">
        <v>8</v>
      </c>
      <c r="ML11" s="36">
        <f t="shared" si="312"/>
        <v>0.40383644623927306</v>
      </c>
      <c r="MM11" s="26"/>
      <c r="MN11" s="33"/>
      <c r="MO11" s="27"/>
      <c r="MP11" s="33"/>
      <c r="MQ11" s="28"/>
      <c r="MR11" s="29">
        <v>8</v>
      </c>
      <c r="MS11" s="36">
        <f t="shared" si="313"/>
        <v>0.40629761300152356</v>
      </c>
      <c r="MT11" s="26"/>
      <c r="MU11" s="33"/>
      <c r="MV11" s="27"/>
      <c r="MW11" s="33"/>
      <c r="MX11" s="28"/>
      <c r="MY11" s="29">
        <v>8</v>
      </c>
      <c r="MZ11" s="36">
        <f t="shared" si="314"/>
        <v>0.40650406504065045</v>
      </c>
      <c r="NA11" s="26"/>
      <c r="NB11" s="33"/>
      <c r="NC11" s="27"/>
      <c r="ND11" s="33"/>
      <c r="NE11" s="28"/>
      <c r="NF11" s="29">
        <v>8</v>
      </c>
      <c r="NG11" s="36">
        <f t="shared" si="315"/>
        <v>0.40712468193384221</v>
      </c>
      <c r="NH11" s="26"/>
      <c r="NI11" s="33"/>
      <c r="NJ11" s="27"/>
      <c r="NK11" s="33"/>
      <c r="NL11" s="28"/>
      <c r="NM11" s="29">
        <v>8</v>
      </c>
      <c r="NN11" s="36">
        <f t="shared" si="316"/>
        <v>0.40753948038716248</v>
      </c>
      <c r="NO11" s="26"/>
      <c r="NP11" s="33"/>
      <c r="NQ11" s="27"/>
      <c r="NR11" s="33"/>
      <c r="NS11" s="28"/>
      <c r="NT11" s="29">
        <v>8</v>
      </c>
      <c r="NU11" s="36">
        <f t="shared" si="317"/>
        <v>0.40837161817253703</v>
      </c>
      <c r="NV11" s="26"/>
      <c r="NW11" s="33"/>
      <c r="NX11" s="27"/>
      <c r="NY11" s="33"/>
      <c r="NZ11" s="28"/>
      <c r="OA11" s="29">
        <v>8</v>
      </c>
      <c r="OB11" s="36">
        <f t="shared" si="318"/>
        <v>0.40878896269800719</v>
      </c>
      <c r="OC11" s="26"/>
      <c r="OD11" s="33"/>
      <c r="OE11" s="27"/>
      <c r="OF11" s="33"/>
      <c r="OG11" s="28"/>
      <c r="OH11" s="29">
        <v>8</v>
      </c>
      <c r="OI11" s="36">
        <f t="shared" si="319"/>
        <v>0.41004613018964631</v>
      </c>
      <c r="OJ11" s="26"/>
      <c r="OK11" s="33"/>
      <c r="OL11" s="27"/>
      <c r="OM11" s="33"/>
      <c r="ON11" s="28"/>
      <c r="OO11" s="29">
        <v>8</v>
      </c>
      <c r="OP11" s="36">
        <f t="shared" si="320"/>
        <v>0.41109969167523125</v>
      </c>
      <c r="OQ11" s="26"/>
      <c r="OR11" s="33"/>
      <c r="OS11" s="27"/>
      <c r="OT11" s="33"/>
      <c r="OU11" s="28"/>
      <c r="OV11" s="29">
        <v>8</v>
      </c>
      <c r="OW11" s="36">
        <f t="shared" si="321"/>
        <v>0.4117344312918168</v>
      </c>
      <c r="OX11" s="26"/>
      <c r="OY11" s="33"/>
      <c r="OZ11" s="27"/>
      <c r="PA11" s="33"/>
      <c r="PB11" s="28"/>
      <c r="PC11" s="29">
        <v>8</v>
      </c>
      <c r="PD11" s="36">
        <f t="shared" si="322"/>
        <v>0.41237113402061859</v>
      </c>
      <c r="PE11" s="26"/>
      <c r="PF11" s="33"/>
      <c r="PG11" s="27"/>
      <c r="PH11" s="33"/>
      <c r="PI11" s="28"/>
      <c r="PJ11" s="29">
        <v>8</v>
      </c>
      <c r="PK11" s="36">
        <f t="shared" si="323"/>
        <v>0.41279669762641896</v>
      </c>
      <c r="PL11" s="26"/>
      <c r="PM11" s="33"/>
      <c r="PN11" s="27"/>
      <c r="PO11" s="33"/>
      <c r="PP11" s="28"/>
      <c r="PQ11" s="29">
        <v>8</v>
      </c>
      <c r="PR11" s="36">
        <f t="shared" si="324"/>
        <v>0.41365046535677358</v>
      </c>
      <c r="PS11" s="26"/>
      <c r="PT11" s="33"/>
      <c r="PU11" s="27"/>
      <c r="PV11" s="33"/>
      <c r="PW11" s="28"/>
      <c r="PX11" s="29">
        <v>8</v>
      </c>
      <c r="PY11" s="36">
        <f t="shared" si="325"/>
        <v>0.41429311237700672</v>
      </c>
      <c r="PZ11" s="26"/>
      <c r="QA11" s="33"/>
      <c r="QB11" s="27"/>
      <c r="QC11" s="33"/>
      <c r="QD11" s="28"/>
      <c r="QE11" s="29">
        <v>8</v>
      </c>
      <c r="QF11" s="36">
        <f t="shared" si="326"/>
        <v>0.4153686396677051</v>
      </c>
      <c r="QG11" s="26"/>
      <c r="QH11" s="33"/>
      <c r="QI11" s="27"/>
      <c r="QJ11" s="33"/>
      <c r="QK11" s="28"/>
      <c r="QL11" s="29">
        <v>8</v>
      </c>
      <c r="QM11" s="36">
        <f t="shared" si="327"/>
        <v>0.41623309053069724</v>
      </c>
      <c r="QN11" s="26"/>
      <c r="QO11" s="33"/>
      <c r="QP11" s="27"/>
      <c r="QQ11" s="33"/>
      <c r="QR11" s="28"/>
      <c r="QS11" s="29">
        <v>8</v>
      </c>
      <c r="QT11" s="36">
        <f t="shared" si="328"/>
        <v>0.41753653444676403</v>
      </c>
      <c r="QU11" s="26"/>
      <c r="QV11" s="33"/>
      <c r="QW11" s="27"/>
      <c r="QX11" s="33"/>
      <c r="QY11" s="28"/>
      <c r="QZ11" s="29">
        <v>8</v>
      </c>
      <c r="RA11" s="36">
        <f t="shared" si="329"/>
        <v>0.41841004184100417</v>
      </c>
      <c r="RB11" s="26"/>
      <c r="RC11" s="33"/>
      <c r="RD11" s="27"/>
      <c r="RE11" s="33"/>
      <c r="RF11" s="28"/>
      <c r="RG11" s="29">
        <v>8</v>
      </c>
      <c r="RH11" s="36">
        <f t="shared" si="330"/>
        <v>0.42016806722689076</v>
      </c>
      <c r="RI11" s="26"/>
      <c r="RJ11" s="33"/>
      <c r="RK11" s="27"/>
      <c r="RL11" s="33"/>
      <c r="RM11" s="28"/>
      <c r="RN11" s="29">
        <v>8</v>
      </c>
      <c r="RO11" s="36">
        <f t="shared" si="331"/>
        <v>0.42038885969521805</v>
      </c>
      <c r="RP11" s="26"/>
      <c r="RQ11" s="33"/>
      <c r="RR11" s="27"/>
      <c r="RS11" s="33"/>
      <c r="RT11" s="28"/>
      <c r="RU11" s="29">
        <v>8</v>
      </c>
      <c r="RV11" s="36">
        <f t="shared" si="332"/>
        <v>0.42105263157894735</v>
      </c>
      <c r="RW11" s="26"/>
      <c r="RX11" s="33"/>
      <c r="RY11" s="27"/>
      <c r="RZ11" s="33"/>
      <c r="SA11" s="28"/>
      <c r="SB11" s="29">
        <v>8</v>
      </c>
      <c r="SC11" s="36">
        <f t="shared" si="333"/>
        <v>0.42194092827004215</v>
      </c>
      <c r="SD11" s="26"/>
      <c r="SE11" s="33"/>
      <c r="SF11" s="27"/>
      <c r="SG11" s="33"/>
      <c r="SH11" s="28"/>
      <c r="SI11" s="29">
        <v>8</v>
      </c>
      <c r="SJ11" s="36">
        <f t="shared" si="334"/>
        <v>0.4226096143687269</v>
      </c>
      <c r="SK11" s="26"/>
      <c r="SL11" s="33"/>
      <c r="SM11" s="27"/>
      <c r="SN11" s="33"/>
      <c r="SO11" s="28"/>
      <c r="SP11" s="29">
        <v>8</v>
      </c>
      <c r="SQ11" s="36">
        <f t="shared" si="335"/>
        <v>0.42305658381808564</v>
      </c>
      <c r="SR11" s="26"/>
      <c r="SS11" s="33"/>
      <c r="ST11" s="27"/>
      <c r="SU11" s="33"/>
      <c r="SV11" s="28"/>
      <c r="SW11" s="29">
        <v>7</v>
      </c>
      <c r="SX11" s="36">
        <f t="shared" si="336"/>
        <v>0.3715498938428875</v>
      </c>
      <c r="SY11" s="26"/>
      <c r="SZ11" s="33"/>
      <c r="TA11" s="27"/>
      <c r="TB11" s="33"/>
      <c r="TC11" s="28"/>
      <c r="TD11" s="29">
        <v>7</v>
      </c>
      <c r="TE11" s="36">
        <f t="shared" si="337"/>
        <v>0.37253858435337944</v>
      </c>
      <c r="TF11" s="26"/>
      <c r="TG11" s="33"/>
      <c r="TH11" s="27"/>
      <c r="TI11" s="33"/>
      <c r="TJ11" s="28"/>
      <c r="TK11" s="29">
        <v>7</v>
      </c>
      <c r="TL11" s="36">
        <f t="shared" si="338"/>
        <v>0.37333333333333335</v>
      </c>
      <c r="TM11" s="26"/>
      <c r="TN11" s="33"/>
      <c r="TO11" s="27"/>
      <c r="TP11" s="33"/>
      <c r="TQ11" s="28"/>
      <c r="TR11" s="29">
        <v>7</v>
      </c>
      <c r="TS11" s="36">
        <f t="shared" si="339"/>
        <v>0.37353255069370328</v>
      </c>
      <c r="TT11" s="26"/>
      <c r="TU11" s="33"/>
      <c r="TV11" s="27"/>
      <c r="TW11" s="33"/>
      <c r="TX11" s="28"/>
      <c r="TY11" s="29">
        <v>7</v>
      </c>
      <c r="TZ11" s="36">
        <f t="shared" si="340"/>
        <v>0.37533512064343166</v>
      </c>
      <c r="UA11" s="26"/>
      <c r="UB11" s="33"/>
      <c r="UC11" s="27"/>
      <c r="UD11" s="33"/>
      <c r="UE11" s="28"/>
      <c r="UF11" s="29">
        <v>7</v>
      </c>
      <c r="UG11" s="36">
        <f t="shared" si="341"/>
        <v>0.37634408602150538</v>
      </c>
      <c r="UH11" s="26"/>
      <c r="UI11" s="33"/>
      <c r="UJ11" s="27"/>
      <c r="UK11" s="33"/>
      <c r="UL11" s="28"/>
      <c r="UM11" s="29">
        <v>7</v>
      </c>
      <c r="UN11" s="36">
        <f t="shared" si="342"/>
        <v>0.37817396002160997</v>
      </c>
      <c r="UO11" s="26"/>
      <c r="UP11" s="33"/>
      <c r="UQ11" s="27"/>
      <c r="UR11" s="33"/>
      <c r="US11" s="28"/>
      <c r="UT11" s="29">
        <v>7</v>
      </c>
      <c r="UU11" s="36">
        <f t="shared" si="343"/>
        <v>0.3789929615592853</v>
      </c>
      <c r="UV11" s="26"/>
      <c r="UW11" s="33"/>
      <c r="UX11" s="27"/>
      <c r="UY11" s="33"/>
      <c r="UZ11" s="28"/>
      <c r="VA11" s="29">
        <v>7</v>
      </c>
      <c r="VB11" s="36">
        <f t="shared" si="344"/>
        <v>0.38043478260869568</v>
      </c>
      <c r="VC11" s="26"/>
      <c r="VD11" s="33"/>
      <c r="VE11" s="27"/>
      <c r="VF11" s="33"/>
      <c r="VG11" s="28"/>
      <c r="VH11" s="29">
        <v>7</v>
      </c>
      <c r="VI11" s="36">
        <f t="shared" si="345"/>
        <v>0.38167938931297707</v>
      </c>
      <c r="VJ11" s="26"/>
      <c r="VK11" s="33"/>
      <c r="VL11" s="27"/>
      <c r="VM11" s="33"/>
      <c r="VN11" s="28"/>
      <c r="VO11" s="29">
        <v>7</v>
      </c>
      <c r="VP11" s="36">
        <f t="shared" si="346"/>
        <v>0.38188761593016912</v>
      </c>
      <c r="VQ11" s="26"/>
      <c r="VR11" s="33"/>
      <c r="VS11" s="27"/>
      <c r="VT11" s="33"/>
      <c r="VU11" s="28"/>
      <c r="VV11" s="29">
        <v>7</v>
      </c>
      <c r="VW11" s="36">
        <f t="shared" si="347"/>
        <v>0.38230475150191157</v>
      </c>
      <c r="VX11" s="26"/>
      <c r="VY11" s="33"/>
      <c r="VZ11" s="27"/>
      <c r="WA11" s="33"/>
      <c r="WB11" s="28"/>
      <c r="WC11" s="29">
        <v>7</v>
      </c>
      <c r="WD11" s="36">
        <f t="shared" si="348"/>
        <v>0.38293216630196936</v>
      </c>
      <c r="WE11" s="26"/>
      <c r="WF11" s="33"/>
      <c r="WG11" s="27"/>
      <c r="WH11" s="33"/>
      <c r="WI11" s="28"/>
      <c r="WJ11" s="29">
        <v>7</v>
      </c>
      <c r="WK11" s="36">
        <f t="shared" si="349"/>
        <v>0.38356164383561642</v>
      </c>
      <c r="WL11" s="26"/>
      <c r="WM11" s="33"/>
      <c r="WN11" s="27"/>
      <c r="WO11" s="33"/>
      <c r="WP11" s="28"/>
      <c r="WQ11" s="29">
        <v>7</v>
      </c>
      <c r="WR11" s="36">
        <f t="shared" si="350"/>
        <v>0.3844041735310269</v>
      </c>
      <c r="WS11" s="26"/>
      <c r="WT11" s="33"/>
      <c r="WU11" s="27"/>
      <c r="WV11" s="33"/>
      <c r="WW11" s="28"/>
      <c r="WX11" s="29">
        <v>7</v>
      </c>
      <c r="WY11" s="36">
        <f t="shared" si="351"/>
        <v>0.38461538461538464</v>
      </c>
      <c r="WZ11" s="26"/>
      <c r="XA11" s="33"/>
      <c r="XB11" s="27"/>
      <c r="XC11" s="33"/>
      <c r="XD11" s="28"/>
      <c r="XE11" s="29">
        <v>7</v>
      </c>
      <c r="XF11" s="36">
        <f t="shared" si="352"/>
        <v>0.38525041276829941</v>
      </c>
      <c r="XG11" s="26"/>
      <c r="XH11" s="33"/>
      <c r="XI11" s="27"/>
      <c r="XJ11" s="33"/>
      <c r="XK11" s="28"/>
      <c r="XL11" s="29">
        <v>7</v>
      </c>
      <c r="XM11" s="36">
        <f t="shared" si="353"/>
        <v>0.38610038610038611</v>
      </c>
      <c r="XN11" s="26"/>
      <c r="XO11" s="33"/>
      <c r="XP11" s="27"/>
      <c r="XQ11" s="33"/>
      <c r="XR11" s="28"/>
      <c r="XS11" s="29">
        <v>7</v>
      </c>
      <c r="XT11" s="36">
        <f t="shared" si="354"/>
        <v>0.38631346578366449</v>
      </c>
      <c r="XU11" s="26"/>
      <c r="XV11" s="33"/>
      <c r="XW11" s="27"/>
      <c r="XX11" s="33"/>
      <c r="XY11" s="28"/>
      <c r="XZ11" s="29">
        <v>7</v>
      </c>
      <c r="YA11" s="36">
        <f t="shared" si="355"/>
        <v>0.38652678078409719</v>
      </c>
      <c r="YB11" s="26"/>
      <c r="YC11" s="33"/>
      <c r="YD11" s="27"/>
      <c r="YE11" s="33"/>
      <c r="YF11" s="28"/>
      <c r="YG11" s="29">
        <v>7</v>
      </c>
      <c r="YH11" s="36">
        <f t="shared" si="356"/>
        <v>0.38716814159292035</v>
      </c>
      <c r="YI11" s="26"/>
      <c r="YJ11" s="33"/>
      <c r="YK11" s="27"/>
      <c r="YL11" s="33"/>
      <c r="YM11" s="28"/>
      <c r="YN11" s="29">
        <v>7</v>
      </c>
      <c r="YO11" s="36">
        <f t="shared" si="357"/>
        <v>0.38759689922480622</v>
      </c>
      <c r="YP11" s="26"/>
      <c r="YQ11" s="33"/>
      <c r="YR11" s="27"/>
      <c r="YS11" s="33"/>
      <c r="YT11" s="28"/>
      <c r="YU11" s="29">
        <v>7</v>
      </c>
      <c r="YV11" s="36">
        <f t="shared" si="358"/>
        <v>0.38845726970033301</v>
      </c>
      <c r="YW11" s="26"/>
      <c r="YX11" s="33"/>
      <c r="YY11" s="27"/>
      <c r="YZ11" s="33"/>
      <c r="ZA11" s="28"/>
      <c r="ZB11" s="29">
        <v>7</v>
      </c>
      <c r="ZC11" s="36">
        <f t="shared" si="359"/>
        <v>0.38867295946696279</v>
      </c>
      <c r="ZD11" s="26"/>
      <c r="ZE11" s="33"/>
      <c r="ZF11" s="27"/>
      <c r="ZG11" s="33"/>
      <c r="ZH11" s="28"/>
      <c r="ZI11" s="29">
        <v>7</v>
      </c>
      <c r="ZJ11" s="36">
        <f t="shared" si="360"/>
        <v>0.38953811908736785</v>
      </c>
      <c r="ZK11" s="26"/>
      <c r="ZL11" s="33"/>
      <c r="ZM11" s="27"/>
      <c r="ZN11" s="33"/>
      <c r="ZO11" s="28"/>
      <c r="ZP11" s="29">
        <v>7</v>
      </c>
      <c r="ZQ11" s="36">
        <f t="shared" si="361"/>
        <v>0.39018952062430323</v>
      </c>
      <c r="ZR11" s="26"/>
      <c r="ZS11" s="33"/>
      <c r="ZT11" s="27"/>
      <c r="ZU11" s="33"/>
      <c r="ZV11" s="28"/>
      <c r="ZW11" s="29">
        <v>7</v>
      </c>
      <c r="ZX11" s="36">
        <f t="shared" si="362"/>
        <v>0.39106145251396651</v>
      </c>
      <c r="ZY11" s="26"/>
      <c r="ZZ11" s="33"/>
      <c r="AAA11" s="27"/>
      <c r="AAB11" s="33"/>
      <c r="AAC11" s="28"/>
      <c r="AAD11" s="29">
        <v>7</v>
      </c>
      <c r="AAE11" s="36">
        <f t="shared" si="363"/>
        <v>0.39149888143176736</v>
      </c>
      <c r="AAF11" s="26"/>
      <c r="AAG11" s="33"/>
      <c r="AAH11" s="27"/>
      <c r="AAI11" s="33"/>
      <c r="AAJ11" s="28"/>
      <c r="AAK11" s="29">
        <v>7</v>
      </c>
      <c r="AAL11" s="36">
        <f t="shared" si="364"/>
        <v>0.39281705948372619</v>
      </c>
      <c r="AAM11" s="26"/>
      <c r="AAN11" s="33"/>
      <c r="AAO11" s="27"/>
      <c r="AAP11" s="33"/>
      <c r="AAQ11" s="28"/>
      <c r="AAR11" s="29">
        <v>7</v>
      </c>
      <c r="AAS11" s="36">
        <f t="shared" si="365"/>
        <v>0.39436619718309857</v>
      </c>
      <c r="AAT11" s="26"/>
      <c r="AAU11" s="33"/>
      <c r="AAV11" s="27"/>
      <c r="AAW11" s="33"/>
      <c r="AAX11" s="28"/>
      <c r="AAY11" s="29">
        <v>7</v>
      </c>
      <c r="AAZ11" s="36">
        <f t="shared" si="366"/>
        <v>0.39548022598870053</v>
      </c>
      <c r="ABA11" s="26"/>
      <c r="ABB11" s="33"/>
      <c r="ABC11" s="27"/>
      <c r="ABD11" s="33"/>
      <c r="ABE11" s="28"/>
      <c r="ABF11" s="29">
        <v>7</v>
      </c>
      <c r="ABG11" s="36">
        <f t="shared" si="367"/>
        <v>0.39592760180995473</v>
      </c>
      <c r="ABH11" s="26"/>
      <c r="ABI11" s="33"/>
      <c r="ABJ11" s="27"/>
      <c r="ABK11" s="33"/>
      <c r="ABL11" s="28"/>
      <c r="ABM11" s="29">
        <v>7</v>
      </c>
      <c r="ABN11" s="36">
        <f t="shared" si="368"/>
        <v>0.39660056657223797</v>
      </c>
      <c r="ABO11" s="26"/>
      <c r="ABP11" s="33"/>
      <c r="ABQ11" s="27"/>
      <c r="ABR11" s="33"/>
      <c r="ABS11" s="28"/>
      <c r="ABT11" s="29">
        <v>7</v>
      </c>
      <c r="ABU11" s="36">
        <f t="shared" si="369"/>
        <v>0.3968253968253968</v>
      </c>
      <c r="ABV11" s="26"/>
      <c r="ABW11" s="33"/>
      <c r="ABX11" s="27"/>
      <c r="ABY11" s="33"/>
      <c r="ABZ11" s="28"/>
      <c r="ACA11" s="29">
        <v>7</v>
      </c>
      <c r="ACB11" s="36">
        <f t="shared" si="370"/>
        <v>0.39817974971558584</v>
      </c>
      <c r="ACC11" s="26"/>
      <c r="ACD11" s="33"/>
      <c r="ACE11" s="27"/>
      <c r="ACF11" s="33"/>
      <c r="ACG11" s="28"/>
      <c r="ACH11" s="29">
        <v>7</v>
      </c>
      <c r="ACI11" s="36">
        <f t="shared" si="371"/>
        <v>0.39863325740318911</v>
      </c>
      <c r="ACJ11" s="26"/>
      <c r="ACK11" s="33"/>
      <c r="ACL11" s="27"/>
      <c r="ACM11" s="33"/>
      <c r="ACN11" s="28"/>
      <c r="ACO11" s="29">
        <v>7</v>
      </c>
      <c r="ACP11" s="36">
        <f t="shared" si="372"/>
        <v>0.3995433789954338</v>
      </c>
      <c r="ACQ11" s="26"/>
      <c r="ACR11" s="33"/>
      <c r="ACS11" s="27"/>
      <c r="ACT11" s="33"/>
      <c r="ACU11" s="28"/>
      <c r="ACV11" s="29">
        <v>7</v>
      </c>
      <c r="ACW11" s="36">
        <f t="shared" si="373"/>
        <v>0.40045766590389015</v>
      </c>
      <c r="ACX11" s="26"/>
      <c r="ACY11" s="33"/>
      <c r="ACZ11" s="27"/>
      <c r="ADA11" s="33"/>
      <c r="ADB11" s="28"/>
      <c r="ADC11" s="29">
        <v>7</v>
      </c>
      <c r="ADD11" s="36">
        <f t="shared" si="374"/>
        <v>0.40137614678899086</v>
      </c>
      <c r="ADE11" s="26"/>
      <c r="ADF11" s="33"/>
      <c r="ADG11" s="27"/>
      <c r="ADH11" s="33"/>
      <c r="ADI11" s="28"/>
      <c r="ADJ11" s="29">
        <v>7</v>
      </c>
      <c r="ADK11" s="36">
        <f t="shared" si="375"/>
        <v>0.40229885057471265</v>
      </c>
      <c r="ADL11" s="26"/>
      <c r="ADM11" s="33"/>
      <c r="ADN11" s="27"/>
      <c r="ADO11" s="33"/>
      <c r="ADP11" s="28"/>
      <c r="ADQ11" s="29">
        <v>7</v>
      </c>
      <c r="ADR11" s="36">
        <f t="shared" si="376"/>
        <v>0.40299366724237184</v>
      </c>
      <c r="ADS11" s="26"/>
      <c r="ADT11" s="33"/>
      <c r="ADU11" s="27"/>
      <c r="ADV11" s="33"/>
      <c r="ADW11" s="28"/>
      <c r="ADX11" s="29">
        <v>7</v>
      </c>
      <c r="ADY11" s="36">
        <f t="shared" si="377"/>
        <v>0.40345821325648412</v>
      </c>
      <c r="ADZ11" s="26"/>
      <c r="AEA11" s="33"/>
      <c r="AEB11" s="27"/>
      <c r="AEC11" s="33"/>
      <c r="AED11" s="28"/>
      <c r="AEE11" s="29">
        <v>7</v>
      </c>
      <c r="AEF11" s="36">
        <f t="shared" si="378"/>
        <v>0.40439052570768341</v>
      </c>
      <c r="AEG11" s="26"/>
      <c r="AEH11" s="33"/>
      <c r="AEI11" s="27"/>
      <c r="AEJ11" s="33"/>
      <c r="AEK11" s="28"/>
      <c r="AEL11" s="29">
        <v>7</v>
      </c>
      <c r="AEM11" s="36">
        <f t="shared" si="379"/>
        <v>0.40485829959514169</v>
      </c>
      <c r="AEN11" s="26"/>
      <c r="AEO11" s="33"/>
      <c r="AEP11" s="27"/>
      <c r="AEQ11" s="33"/>
      <c r="AER11" s="28"/>
      <c r="AES11" s="29">
        <v>7</v>
      </c>
      <c r="AET11" s="36">
        <f t="shared" si="380"/>
        <v>0.40556199304750867</v>
      </c>
      <c r="AEU11" s="26"/>
      <c r="AEV11" s="33"/>
      <c r="AEW11" s="27"/>
      <c r="AEX11" s="33"/>
      <c r="AEY11" s="28"/>
      <c r="AEZ11" s="29">
        <v>7</v>
      </c>
      <c r="AFA11" s="36">
        <f t="shared" si="381"/>
        <v>0.40650406504065045</v>
      </c>
      <c r="AFB11" s="26"/>
      <c r="AFC11" s="33"/>
      <c r="AFD11" s="27"/>
      <c r="AFE11" s="33"/>
      <c r="AFF11" s="28"/>
      <c r="AFG11" s="29">
        <v>7</v>
      </c>
      <c r="AFH11" s="36">
        <f t="shared" si="382"/>
        <v>0.40674026728646134</v>
      </c>
      <c r="AFI11" s="26"/>
      <c r="AFJ11" s="33"/>
      <c r="AFK11" s="27"/>
      <c r="AFL11" s="33"/>
      <c r="AFM11" s="28"/>
      <c r="AFN11" s="29">
        <v>7</v>
      </c>
      <c r="AFO11" s="36">
        <f t="shared" si="383"/>
        <v>0.40792540792540788</v>
      </c>
      <c r="AFP11" s="26"/>
      <c r="AFQ11" s="33"/>
      <c r="AFR11" s="27"/>
      <c r="AFS11" s="33"/>
      <c r="AFT11" s="28"/>
      <c r="AFU11" s="29">
        <v>7</v>
      </c>
      <c r="AFV11" s="36">
        <f t="shared" si="384"/>
        <v>0.40959625511995323</v>
      </c>
      <c r="AFW11" s="26"/>
      <c r="AFX11" s="33"/>
      <c r="AFY11" s="27"/>
      <c r="AFZ11" s="33"/>
      <c r="AGA11" s="28"/>
      <c r="AGB11" s="29">
        <v>7</v>
      </c>
      <c r="AGC11" s="36">
        <f t="shared" si="385"/>
        <v>0.41007615700058581</v>
      </c>
      <c r="AGD11" s="26"/>
      <c r="AGE11" s="33"/>
      <c r="AGF11" s="27"/>
      <c r="AGG11" s="33"/>
      <c r="AGH11" s="28"/>
      <c r="AGI11" s="29">
        <v>7</v>
      </c>
      <c r="AGJ11" s="36">
        <f t="shared" si="386"/>
        <v>0.41249263406010606</v>
      </c>
      <c r="AGK11" s="26"/>
      <c r="AGL11" s="33"/>
      <c r="AGM11" s="27"/>
      <c r="AGN11" s="33"/>
      <c r="AGO11" s="28"/>
      <c r="AGP11" s="29">
        <v>7</v>
      </c>
      <c r="AGQ11" s="36">
        <f t="shared" si="387"/>
        <v>0.41273584905660377</v>
      </c>
      <c r="AGR11" s="26"/>
      <c r="AGS11" s="33"/>
      <c r="AGT11" s="27"/>
      <c r="AGU11" s="33"/>
      <c r="AGV11" s="28"/>
      <c r="AGW11" s="29">
        <v>7</v>
      </c>
      <c r="AGX11" s="36">
        <f t="shared" si="388"/>
        <v>0.4134672179562906</v>
      </c>
      <c r="AGY11" s="26"/>
      <c r="AGZ11" s="33"/>
      <c r="AHA11" s="27"/>
      <c r="AHB11" s="33"/>
      <c r="AHC11" s="28"/>
      <c r="AHD11" s="29">
        <v>7</v>
      </c>
      <c r="AHE11" s="36">
        <f t="shared" si="389"/>
        <v>0.41420118343195267</v>
      </c>
      <c r="AHF11" s="26"/>
      <c r="AHG11" s="33"/>
      <c r="AHH11" s="27"/>
      <c r="AHI11" s="33"/>
      <c r="AHJ11" s="28"/>
      <c r="AHK11" s="29">
        <v>7</v>
      </c>
      <c r="AHL11" s="36">
        <f t="shared" si="390"/>
        <v>0.41469194312796209</v>
      </c>
      <c r="AHM11" s="26"/>
      <c r="AHN11" s="33"/>
      <c r="AHO11" s="27"/>
      <c r="AHP11" s="33"/>
      <c r="AHQ11" s="28"/>
      <c r="AHR11" s="29">
        <v>7</v>
      </c>
      <c r="AHS11" s="36">
        <f t="shared" si="391"/>
        <v>0.41518386714116245</v>
      </c>
      <c r="AHT11" s="26"/>
      <c r="AHU11" s="33"/>
      <c r="AHV11" s="27"/>
      <c r="AHW11" s="33"/>
      <c r="AHX11" s="28"/>
      <c r="AHY11" s="29">
        <v>7</v>
      </c>
      <c r="AHZ11" s="36">
        <f t="shared" si="392"/>
        <v>0.41716328963051252</v>
      </c>
      <c r="AIA11" s="26"/>
      <c r="AIB11" s="33"/>
      <c r="AIC11" s="27"/>
      <c r="AID11" s="33"/>
      <c r="AIE11" s="28"/>
      <c r="AIF11" s="29">
        <v>7</v>
      </c>
      <c r="AIG11" s="36">
        <f t="shared" si="393"/>
        <v>0.41791044776119401</v>
      </c>
      <c r="AIH11" s="26"/>
      <c r="AII11" s="33"/>
      <c r="AIJ11" s="27"/>
      <c r="AIK11" s="33"/>
      <c r="AIL11" s="28"/>
      <c r="AIM11" s="29">
        <v>7</v>
      </c>
      <c r="AIN11" s="36">
        <f t="shared" si="394"/>
        <v>0.41941282204913122</v>
      </c>
      <c r="AIO11" s="26"/>
      <c r="AIP11" s="33"/>
      <c r="AIQ11" s="27"/>
      <c r="AIR11" s="33"/>
      <c r="AIS11" s="28"/>
      <c r="AIT11" s="29">
        <v>7</v>
      </c>
      <c r="AIU11" s="36">
        <f t="shared" si="395"/>
        <v>0.4199160167966407</v>
      </c>
      <c r="AIV11" s="26"/>
      <c r="AIW11" s="33"/>
      <c r="AIX11" s="27"/>
      <c r="AIY11" s="33"/>
      <c r="AIZ11" s="28"/>
      <c r="AJA11" s="29">
        <v>7</v>
      </c>
      <c r="AJB11" s="36">
        <f t="shared" si="396"/>
        <v>0.42117930204572801</v>
      </c>
      <c r="AJC11" s="26"/>
      <c r="AJD11" s="33"/>
      <c r="AJE11" s="27"/>
      <c r="AJF11" s="33"/>
      <c r="AJG11" s="28"/>
      <c r="AJH11" s="29">
        <v>6</v>
      </c>
      <c r="AJI11" s="36">
        <f t="shared" si="397"/>
        <v>0.36319612590799033</v>
      </c>
      <c r="AJJ11" s="26"/>
      <c r="AJK11" s="33"/>
      <c r="AJL11" s="27"/>
      <c r="AJM11" s="33"/>
      <c r="AJN11" s="28"/>
      <c r="AJO11" s="29">
        <v>6</v>
      </c>
      <c r="AJP11" s="36">
        <f t="shared" si="398"/>
        <v>0.36407766990291263</v>
      </c>
      <c r="AJQ11" s="26"/>
      <c r="AJR11" s="33"/>
      <c r="AJS11" s="27"/>
      <c r="AJT11" s="33"/>
      <c r="AJU11" s="28"/>
      <c r="AJV11" s="29">
        <v>6</v>
      </c>
      <c r="AJW11" s="36">
        <f t="shared" si="399"/>
        <v>0.36474164133738601</v>
      </c>
      <c r="AJX11" s="26"/>
      <c r="AJY11" s="33"/>
      <c r="AJZ11" s="27"/>
      <c r="AKA11" s="33"/>
      <c r="AKB11" s="28"/>
      <c r="AKC11" s="29">
        <v>6</v>
      </c>
      <c r="AKD11" s="36">
        <f t="shared" si="400"/>
        <v>0.36540803897685747</v>
      </c>
      <c r="AKE11" s="26"/>
      <c r="AKF11" s="33"/>
      <c r="AKG11" s="27"/>
      <c r="AKH11" s="33"/>
      <c r="AKI11" s="28"/>
      <c r="AKJ11" s="29">
        <v>6</v>
      </c>
      <c r="AKK11" s="36">
        <f t="shared" si="401"/>
        <v>0.36719706242350064</v>
      </c>
      <c r="AKL11" s="26"/>
      <c r="AKM11" s="33"/>
      <c r="AKN11" s="27"/>
      <c r="AKO11" s="33"/>
      <c r="AKP11" s="28"/>
      <c r="AKQ11" s="29">
        <v>6</v>
      </c>
      <c r="AKR11" s="36">
        <f t="shared" si="402"/>
        <v>0.36764705882352938</v>
      </c>
      <c r="AKS11" s="26"/>
      <c r="AKT11" s="33"/>
      <c r="AKU11" s="27"/>
      <c r="AKV11" s="33"/>
      <c r="AKW11" s="28"/>
      <c r="AKX11" s="29">
        <v>6</v>
      </c>
      <c r="AKY11" s="36">
        <f t="shared" si="403"/>
        <v>0.36877688998156116</v>
      </c>
      <c r="AKZ11" s="26"/>
      <c r="ALA11" s="33"/>
      <c r="ALB11" s="27"/>
      <c r="ALC11" s="33"/>
      <c r="ALD11" s="28"/>
      <c r="ALE11" s="29">
        <v>6</v>
      </c>
      <c r="ALF11" s="36">
        <f t="shared" si="404"/>
        <v>0.37220843672456577</v>
      </c>
      <c r="ALG11" s="26"/>
      <c r="ALH11" s="33"/>
      <c r="ALI11" s="27"/>
      <c r="ALJ11" s="33"/>
      <c r="ALK11" s="28"/>
      <c r="ALL11" s="29">
        <v>6</v>
      </c>
      <c r="ALM11" s="36">
        <f t="shared" si="405"/>
        <v>0.37359900373599003</v>
      </c>
      <c r="ALN11" s="26"/>
      <c r="ALO11" s="33"/>
      <c r="ALP11" s="27"/>
      <c r="ALQ11" s="33"/>
      <c r="ALR11" s="28"/>
      <c r="ALS11" s="29">
        <v>6</v>
      </c>
      <c r="ALT11" s="36">
        <f t="shared" si="406"/>
        <v>0.37383177570093462</v>
      </c>
      <c r="ALU11" s="26"/>
      <c r="ALV11" s="33"/>
      <c r="ALW11" s="27"/>
      <c r="ALX11" s="33"/>
      <c r="ALY11" s="28"/>
      <c r="ALZ11" s="29">
        <v>6</v>
      </c>
      <c r="AMA11" s="36">
        <f t="shared" si="407"/>
        <v>0.37429819089207733</v>
      </c>
      <c r="AMB11" s="26"/>
      <c r="AMC11" s="33"/>
      <c r="AMD11" s="27"/>
      <c r="AME11" s="33"/>
      <c r="AMF11" s="28"/>
      <c r="AMG11" s="29">
        <v>6</v>
      </c>
      <c r="AMH11" s="36">
        <f t="shared" si="408"/>
        <v>0.37617554858934171</v>
      </c>
      <c r="AMI11" s="26"/>
      <c r="AMJ11" s="33"/>
      <c r="AMK11" s="27"/>
      <c r="AML11" s="33"/>
      <c r="AMM11" s="28"/>
      <c r="AMN11" s="29">
        <v>6</v>
      </c>
      <c r="AMO11" s="36">
        <f t="shared" si="409"/>
        <v>0.37854889589905361</v>
      </c>
      <c r="AMP11" s="26"/>
      <c r="AMQ11" s="33"/>
      <c r="AMR11" s="27"/>
      <c r="AMS11" s="33"/>
      <c r="AMT11" s="28"/>
      <c r="AMU11" s="29">
        <v>6</v>
      </c>
      <c r="AMV11" s="36">
        <f t="shared" si="410"/>
        <v>0.37950664136622392</v>
      </c>
      <c r="AMW11" s="26"/>
      <c r="AMX11" s="33"/>
      <c r="AMY11" s="27"/>
      <c r="AMZ11" s="33"/>
      <c r="ANA11" s="28"/>
      <c r="ANB11" s="29">
        <v>6</v>
      </c>
      <c r="ANC11" s="36">
        <f t="shared" si="411"/>
        <v>0.38071065989847719</v>
      </c>
      <c r="AND11" s="26"/>
      <c r="ANE11" s="33"/>
      <c r="ANF11" s="27"/>
      <c r="ANG11" s="33"/>
      <c r="ANH11" s="28"/>
      <c r="ANI11" s="29">
        <v>6</v>
      </c>
      <c r="ANJ11" s="36">
        <f t="shared" si="412"/>
        <v>0.38143674507310871</v>
      </c>
      <c r="ANK11" s="26"/>
      <c r="ANL11" s="33"/>
      <c r="ANM11" s="27"/>
      <c r="ANN11" s="33"/>
      <c r="ANO11" s="28"/>
      <c r="ANP11" s="29">
        <v>6</v>
      </c>
      <c r="ANQ11" s="36">
        <f t="shared" si="413"/>
        <v>0.38412291933418691</v>
      </c>
      <c r="ANR11" s="26"/>
      <c r="ANS11" s="33"/>
      <c r="ANT11" s="27"/>
      <c r="ANU11" s="33"/>
      <c r="ANV11" s="28"/>
      <c r="ANW11" s="29">
        <v>6</v>
      </c>
      <c r="ANX11" s="36">
        <f t="shared" si="414"/>
        <v>0.38535645472061658</v>
      </c>
      <c r="ANY11" s="26"/>
      <c r="ANZ11" s="33"/>
      <c r="AOA11" s="27"/>
      <c r="AOB11" s="33"/>
      <c r="AOC11" s="28"/>
      <c r="AOD11" s="29">
        <v>6</v>
      </c>
      <c r="AOE11" s="36">
        <f t="shared" si="415"/>
        <v>0.38634900193174504</v>
      </c>
      <c r="AOF11" s="26"/>
      <c r="AOG11" s="33"/>
      <c r="AOH11" s="27"/>
      <c r="AOI11" s="33"/>
      <c r="AOJ11" s="28"/>
      <c r="AOK11" s="29">
        <v>6</v>
      </c>
      <c r="AOL11" s="36">
        <f t="shared" si="416"/>
        <v>0.38709677419354838</v>
      </c>
      <c r="AOM11" s="26"/>
      <c r="AON11" s="33"/>
      <c r="AOO11" s="27"/>
      <c r="AOP11" s="33"/>
      <c r="AOQ11" s="28"/>
      <c r="AOR11" s="29">
        <v>6</v>
      </c>
      <c r="AOS11" s="36">
        <f t="shared" si="417"/>
        <v>0.38860103626943004</v>
      </c>
      <c r="AOT11" s="26"/>
      <c r="AOU11" s="33"/>
      <c r="AOV11" s="27"/>
      <c r="AOW11" s="33"/>
      <c r="AOX11" s="28"/>
      <c r="AOY11" s="29">
        <v>6</v>
      </c>
      <c r="AOZ11" s="36">
        <f t="shared" si="418"/>
        <v>0.39011703511053319</v>
      </c>
      <c r="APA11" s="26"/>
      <c r="APB11" s="33"/>
      <c r="APC11" s="27"/>
      <c r="APD11" s="33"/>
      <c r="APE11" s="28"/>
      <c r="APF11" s="29">
        <v>6</v>
      </c>
      <c r="APG11" s="36">
        <f t="shared" si="419"/>
        <v>0.39113428943937423</v>
      </c>
      <c r="APH11" s="26"/>
      <c r="API11" s="33"/>
      <c r="APJ11" s="27"/>
      <c r="APK11" s="33"/>
      <c r="APL11" s="28"/>
      <c r="APM11" s="29">
        <v>6</v>
      </c>
      <c r="APN11" s="36">
        <f t="shared" si="420"/>
        <v>0.39292730844793711</v>
      </c>
      <c r="APO11" s="26"/>
      <c r="APP11" s="33"/>
      <c r="APQ11" s="27"/>
      <c r="APR11" s="33"/>
      <c r="APS11" s="28"/>
      <c r="APT11" s="29">
        <v>6</v>
      </c>
      <c r="APU11" s="36">
        <f t="shared" si="421"/>
        <v>0.39421813403416556</v>
      </c>
      <c r="APV11" s="26"/>
      <c r="APW11" s="33"/>
      <c r="APX11" s="27"/>
      <c r="APY11" s="33"/>
      <c r="APZ11" s="28"/>
      <c r="AQA11" s="29">
        <v>6</v>
      </c>
      <c r="AQB11" s="36">
        <f t="shared" si="422"/>
        <v>0.39630118890356669</v>
      </c>
      <c r="AQC11" s="26"/>
      <c r="AQD11" s="33"/>
      <c r="AQE11" s="27"/>
      <c r="AQF11" s="33"/>
      <c r="AQG11" s="28"/>
      <c r="AQH11" s="29">
        <v>6</v>
      </c>
      <c r="AQI11" s="36">
        <f t="shared" si="423"/>
        <v>0.39814200398142008</v>
      </c>
      <c r="AQJ11" s="26"/>
      <c r="AQK11" s="33"/>
      <c r="AQL11" s="27"/>
      <c r="AQM11" s="33"/>
      <c r="AQN11" s="28"/>
      <c r="AQO11" s="29">
        <v>6</v>
      </c>
      <c r="AQP11" s="36">
        <f t="shared" si="424"/>
        <v>0.40376850605652759</v>
      </c>
      <c r="AQQ11" s="26"/>
      <c r="AQR11" s="33"/>
      <c r="AQS11" s="27"/>
      <c r="AQT11" s="33"/>
      <c r="AQU11" s="28"/>
      <c r="AQV11" s="29">
        <v>6</v>
      </c>
      <c r="AQW11" s="36">
        <f t="shared" si="425"/>
        <v>0.40485829959514169</v>
      </c>
      <c r="AQX11" s="26"/>
      <c r="AQY11" s="33"/>
      <c r="AQZ11" s="27"/>
      <c r="ARA11" s="33"/>
      <c r="ARB11" s="28"/>
      <c r="ARC11" s="29">
        <v>6</v>
      </c>
      <c r="ARD11" s="36">
        <f t="shared" si="426"/>
        <v>0.40705563093622793</v>
      </c>
      <c r="ARE11" s="26"/>
      <c r="ARF11" s="33"/>
      <c r="ARG11" s="27"/>
      <c r="ARH11" s="33"/>
      <c r="ARI11" s="28"/>
      <c r="ARJ11" s="29">
        <v>6</v>
      </c>
      <c r="ARK11" s="36">
        <f t="shared" si="427"/>
        <v>0.40788579197824609</v>
      </c>
      <c r="ARL11" s="26"/>
      <c r="ARM11" s="33"/>
      <c r="ARN11" s="27"/>
      <c r="ARO11" s="33"/>
      <c r="ARP11" s="28"/>
      <c r="ARQ11" s="29">
        <v>6</v>
      </c>
      <c r="ARR11" s="36">
        <f t="shared" si="428"/>
        <v>0.4098360655737705</v>
      </c>
      <c r="ARS11" s="26"/>
      <c r="ART11" s="33"/>
      <c r="ARU11" s="27"/>
      <c r="ARV11" s="33"/>
      <c r="ARW11" s="28"/>
      <c r="ARX11" s="29">
        <v>6</v>
      </c>
      <c r="ARY11" s="36">
        <f t="shared" si="429"/>
        <v>0.411240575736806</v>
      </c>
      <c r="ARZ11" s="26"/>
      <c r="ASA11" s="33"/>
      <c r="ASB11" s="27"/>
      <c r="ASC11" s="33"/>
      <c r="ASD11" s="28"/>
      <c r="ASE11" s="29">
        <v>6</v>
      </c>
      <c r="ASF11" s="36">
        <f t="shared" si="430"/>
        <v>0.4143646408839779</v>
      </c>
      <c r="ASG11" s="26"/>
      <c r="ASH11" s="33"/>
      <c r="ASI11" s="27"/>
      <c r="ASJ11" s="33"/>
      <c r="ASK11" s="28"/>
      <c r="ASL11" s="29">
        <v>6</v>
      </c>
      <c r="ASM11" s="36">
        <f t="shared" si="431"/>
        <v>0.41637751561415681</v>
      </c>
      <c r="ASN11" s="26"/>
      <c r="ASO11" s="33"/>
      <c r="ASP11" s="27"/>
      <c r="ASQ11" s="33"/>
      <c r="ASR11" s="28"/>
      <c r="ASS11" s="29">
        <v>6</v>
      </c>
      <c r="AST11" s="36">
        <f t="shared" si="432"/>
        <v>0.41811846689895471</v>
      </c>
      <c r="ASU11" s="26"/>
      <c r="ASV11" s="33"/>
      <c r="ASW11" s="27"/>
      <c r="ASX11" s="33"/>
      <c r="ASY11" s="28"/>
      <c r="ASZ11" s="29">
        <v>6</v>
      </c>
      <c r="ATA11" s="36">
        <f t="shared" si="433"/>
        <v>0.42105263157894735</v>
      </c>
      <c r="ATB11" s="26"/>
      <c r="ATC11" s="33"/>
      <c r="ATD11" s="27"/>
      <c r="ATE11" s="33"/>
      <c r="ATF11" s="28"/>
      <c r="ATG11" s="29">
        <v>6</v>
      </c>
      <c r="ATH11" s="36">
        <f t="shared" si="434"/>
        <v>0.42253521126760557</v>
      </c>
      <c r="ATI11" s="26"/>
      <c r="ATJ11" s="33"/>
      <c r="ATK11" s="27"/>
      <c r="ATL11" s="33"/>
      <c r="ATM11" s="28"/>
      <c r="ATN11" s="29">
        <v>6</v>
      </c>
      <c r="ATO11" s="36">
        <f t="shared" si="435"/>
        <v>0.42887776983559683</v>
      </c>
      <c r="ATP11" s="26"/>
      <c r="ATQ11" s="33"/>
      <c r="ATR11" s="27"/>
      <c r="ATS11" s="33"/>
      <c r="ATT11" s="28"/>
      <c r="ATU11" s="29">
        <v>6</v>
      </c>
      <c r="ATV11" s="36">
        <f t="shared" si="436"/>
        <v>0.4329004329004329</v>
      </c>
      <c r="ATW11" s="26"/>
      <c r="ATX11" s="33"/>
      <c r="ATY11" s="27"/>
      <c r="ATZ11" s="33"/>
      <c r="AUA11" s="28"/>
      <c r="AUB11" s="29">
        <v>6</v>
      </c>
      <c r="AUC11" s="36">
        <f t="shared" si="437"/>
        <v>0.43541364296081275</v>
      </c>
      <c r="AUD11" s="26"/>
      <c r="AUE11" s="33"/>
      <c r="AUF11" s="27"/>
      <c r="AUG11" s="33"/>
      <c r="AUH11" s="28"/>
      <c r="AUI11" s="29">
        <v>6</v>
      </c>
      <c r="AUJ11" s="36">
        <f t="shared" si="438"/>
        <v>0.43763676148796499</v>
      </c>
      <c r="AUK11" s="26"/>
      <c r="AUL11" s="33"/>
      <c r="AUM11" s="27"/>
      <c r="AUN11" s="33"/>
      <c r="AUO11" s="28"/>
      <c r="AUP11" s="29">
        <v>6</v>
      </c>
      <c r="AUQ11" s="36">
        <f t="shared" si="439"/>
        <v>0.44117647058823528</v>
      </c>
      <c r="AUR11" s="26"/>
      <c r="AUS11" s="33"/>
      <c r="AUT11" s="27"/>
      <c r="AUU11" s="33"/>
      <c r="AUV11" s="28"/>
      <c r="AUW11" s="29">
        <v>6</v>
      </c>
      <c r="AUX11" s="36">
        <f t="shared" si="440"/>
        <v>0.44477390659747962</v>
      </c>
      <c r="AUY11" s="26"/>
      <c r="AUZ11" s="33"/>
      <c r="AVA11" s="27"/>
      <c r="AVB11" s="33"/>
      <c r="AVC11" s="28"/>
      <c r="AVD11" s="29">
        <v>6</v>
      </c>
      <c r="AVE11" s="36">
        <f t="shared" si="441"/>
        <v>0.44876589379207177</v>
      </c>
      <c r="AVF11" s="26"/>
      <c r="AVG11" s="33"/>
      <c r="AVH11" s="27"/>
      <c r="AVI11" s="33"/>
      <c r="AVJ11" s="28"/>
      <c r="AVK11" s="29">
        <v>6</v>
      </c>
      <c r="AVL11" s="36">
        <f t="shared" si="442"/>
        <v>0.45180722891566261</v>
      </c>
      <c r="AVM11" s="26"/>
      <c r="AVN11" s="33"/>
      <c r="AVO11" s="27"/>
      <c r="AVP11" s="33"/>
      <c r="AVQ11" s="28"/>
      <c r="AVR11" s="29">
        <v>6</v>
      </c>
      <c r="AVS11" s="36">
        <f t="shared" si="443"/>
        <v>0.45592705167173248</v>
      </c>
      <c r="AVT11" s="26"/>
      <c r="AVU11" s="33"/>
      <c r="AVV11" s="27"/>
      <c r="AVW11" s="33"/>
      <c r="AVX11" s="28"/>
      <c r="AVY11" s="29">
        <v>6</v>
      </c>
      <c r="AVZ11" s="36">
        <f t="shared" si="444"/>
        <v>0.46153846153846156</v>
      </c>
      <c r="AWA11" s="26"/>
      <c r="AWB11" s="33"/>
      <c r="AWC11" s="27"/>
      <c r="AWD11" s="33"/>
      <c r="AWE11" s="28"/>
      <c r="AWF11" s="29">
        <v>6</v>
      </c>
      <c r="AWG11" s="36">
        <f t="shared" si="445"/>
        <v>0.46765393608729544</v>
      </c>
      <c r="AWH11" s="26"/>
      <c r="AWI11" s="33"/>
      <c r="AWJ11" s="27"/>
      <c r="AWK11" s="33"/>
      <c r="AWL11" s="28"/>
      <c r="AWM11" s="29">
        <v>6</v>
      </c>
      <c r="AWN11" s="36">
        <f t="shared" si="446"/>
        <v>0.4746835443037975</v>
      </c>
      <c r="AWO11" s="26"/>
      <c r="AWP11" s="33"/>
      <c r="AWQ11" s="27"/>
      <c r="AWR11" s="33"/>
      <c r="AWS11" s="28"/>
      <c r="AWT11" s="29">
        <v>6</v>
      </c>
      <c r="AWU11" s="36">
        <f t="shared" si="447"/>
        <v>0.48038430744595673</v>
      </c>
      <c r="AWV11" s="26"/>
      <c r="AWW11" s="33"/>
      <c r="AWX11" s="27"/>
      <c r="AWY11" s="33"/>
      <c r="AWZ11" s="28"/>
      <c r="AXA11" s="29">
        <v>5</v>
      </c>
      <c r="AXB11" s="36">
        <f t="shared" si="448"/>
        <v>0.40453074433656955</v>
      </c>
      <c r="AXC11" s="26"/>
      <c r="AXD11" s="33"/>
      <c r="AXE11" s="27"/>
      <c r="AXF11" s="33"/>
      <c r="AXG11" s="28"/>
      <c r="AXH11" s="29">
        <v>5</v>
      </c>
      <c r="AXI11" s="36">
        <f t="shared" si="449"/>
        <v>0.41084634346754317</v>
      </c>
      <c r="AXJ11" s="26"/>
      <c r="AXK11" s="33"/>
      <c r="AXL11" s="27"/>
      <c r="AXM11" s="33"/>
      <c r="AXN11" s="28"/>
      <c r="AXO11" s="29">
        <v>5</v>
      </c>
      <c r="AXP11" s="36">
        <f t="shared" si="450"/>
        <v>0.41841004184100417</v>
      </c>
      <c r="AXQ11" s="26"/>
      <c r="AXR11" s="33"/>
      <c r="AXS11" s="27"/>
      <c r="AXT11" s="33"/>
      <c r="AXU11" s="28"/>
      <c r="AXV11" s="29">
        <v>5</v>
      </c>
      <c r="AXW11" s="36">
        <f t="shared" si="451"/>
        <v>0.42194092827004215</v>
      </c>
      <c r="AXX11" s="26"/>
      <c r="AXY11" s="33"/>
      <c r="AXZ11" s="27"/>
      <c r="AYA11" s="33"/>
      <c r="AYB11" s="28"/>
      <c r="AYC11" s="29">
        <v>5</v>
      </c>
      <c r="AYD11" s="36">
        <f t="shared" si="452"/>
        <v>0.42918454935622319</v>
      </c>
      <c r="AYE11" s="26"/>
      <c r="AYF11" s="33"/>
      <c r="AYG11" s="27"/>
      <c r="AYH11" s="33"/>
      <c r="AYI11" s="28"/>
      <c r="AYJ11" s="29">
        <v>5</v>
      </c>
      <c r="AYK11" s="36">
        <f t="shared" si="453"/>
        <v>0.43859649122807015</v>
      </c>
      <c r="AYL11" s="26"/>
      <c r="AYM11" s="33"/>
      <c r="AYN11" s="27"/>
      <c r="AYO11" s="33"/>
      <c r="AYP11" s="28"/>
      <c r="AYQ11" s="29">
        <v>5</v>
      </c>
      <c r="AYR11" s="36">
        <f t="shared" si="454"/>
        <v>0.44444444444444442</v>
      </c>
      <c r="AYS11" s="26"/>
      <c r="AYT11" s="33"/>
      <c r="AYU11" s="27"/>
      <c r="AYV11" s="33"/>
      <c r="AYW11" s="28"/>
      <c r="AYX11" s="29">
        <v>5</v>
      </c>
      <c r="AYY11" s="36">
        <f t="shared" si="455"/>
        <v>0.45454545454545453</v>
      </c>
      <c r="AYZ11" s="26"/>
      <c r="AZA11" s="33"/>
      <c r="AZB11" s="27"/>
      <c r="AZC11" s="33"/>
      <c r="AZD11" s="28"/>
      <c r="AZE11" s="29">
        <v>5</v>
      </c>
      <c r="AZF11" s="36">
        <f t="shared" si="456"/>
        <v>0.46253469010175763</v>
      </c>
      <c r="AZG11" s="26"/>
      <c r="AZH11" s="33"/>
      <c r="AZI11" s="27"/>
      <c r="AZJ11" s="33"/>
      <c r="AZK11" s="28"/>
      <c r="AZL11" s="29">
        <v>5</v>
      </c>
      <c r="AZM11" s="36">
        <f t="shared" si="457"/>
        <v>0.47801147227533464</v>
      </c>
      <c r="AZN11" s="26"/>
      <c r="AZO11" s="33"/>
      <c r="AZP11" s="27"/>
      <c r="AZQ11" s="33"/>
      <c r="AZR11" s="28"/>
      <c r="AZS11" s="29">
        <v>4</v>
      </c>
      <c r="AZT11" s="36">
        <f t="shared" si="458"/>
        <v>0.38948393378773127</v>
      </c>
      <c r="AZU11" s="26"/>
      <c r="AZV11" s="33"/>
      <c r="AZW11" s="27"/>
      <c r="AZX11" s="33"/>
      <c r="AZY11" s="28"/>
      <c r="AZZ11" s="29">
        <v>4</v>
      </c>
      <c r="BAA11" s="36">
        <f t="shared" si="459"/>
        <v>0.39721946375372391</v>
      </c>
      <c r="BAB11" s="26"/>
      <c r="BAC11" s="33"/>
      <c r="BAD11" s="27"/>
      <c r="BAE11" s="33"/>
      <c r="BAF11" s="28"/>
      <c r="BAG11" s="29">
        <v>4</v>
      </c>
      <c r="BAH11" s="36">
        <f t="shared" si="460"/>
        <v>0.40774719673802245</v>
      </c>
      <c r="BAI11" s="26"/>
      <c r="BAJ11" s="33"/>
      <c r="BAK11" s="27"/>
      <c r="BAL11" s="33"/>
      <c r="BAM11" s="28"/>
      <c r="BAN11" s="29">
        <v>4</v>
      </c>
      <c r="BAO11" s="36">
        <f t="shared" si="461"/>
        <v>0.41580041580041582</v>
      </c>
      <c r="BAP11" s="26"/>
      <c r="BAQ11" s="33"/>
      <c r="BAR11" s="27"/>
      <c r="BAS11" s="33"/>
      <c r="BAT11" s="28"/>
      <c r="BAU11" s="29">
        <v>4</v>
      </c>
      <c r="BAV11" s="36">
        <f t="shared" si="462"/>
        <v>0.42462845010615713</v>
      </c>
      <c r="BAW11" s="26"/>
      <c r="BAX11" s="33"/>
      <c r="BAY11" s="27"/>
      <c r="BAZ11" s="33"/>
      <c r="BBA11" s="28"/>
      <c r="BBB11" s="29">
        <v>4</v>
      </c>
      <c r="BBC11" s="36">
        <f t="shared" si="463"/>
        <v>0.43620501635768816</v>
      </c>
      <c r="BBD11" s="26"/>
      <c r="BBE11" s="33"/>
      <c r="BBF11" s="27"/>
      <c r="BBG11" s="33"/>
      <c r="BBH11" s="28"/>
      <c r="BBI11" s="29">
        <v>3</v>
      </c>
      <c r="BBJ11" s="36">
        <f t="shared" si="464"/>
        <v>0.33333333333333337</v>
      </c>
      <c r="BBK11" s="26"/>
      <c r="BBL11" s="33"/>
      <c r="BBM11" s="27"/>
      <c r="BBN11" s="33"/>
      <c r="BBO11" s="28"/>
      <c r="BBP11" s="29">
        <v>3</v>
      </c>
      <c r="BBQ11" s="36">
        <f t="shared" si="465"/>
        <v>0.34129692832764508</v>
      </c>
      <c r="BBR11" s="26"/>
      <c r="BBS11" s="33"/>
      <c r="BBT11" s="27"/>
      <c r="BBU11" s="33"/>
      <c r="BBV11" s="28"/>
      <c r="BBW11" s="29">
        <v>3</v>
      </c>
      <c r="BBX11" s="36">
        <f t="shared" si="466"/>
        <v>0.34924330616996507</v>
      </c>
      <c r="BBY11" s="26"/>
      <c r="BBZ11" s="33"/>
      <c r="BCA11" s="27"/>
      <c r="BCB11" s="33"/>
      <c r="BCC11" s="28"/>
      <c r="BCD11" s="29">
        <v>3</v>
      </c>
      <c r="BCE11" s="36">
        <f t="shared" si="467"/>
        <v>0.36630036630036628</v>
      </c>
      <c r="BCF11" s="26"/>
      <c r="BCG11" s="33"/>
      <c r="BCH11" s="27"/>
      <c r="BCI11" s="33"/>
      <c r="BCJ11" s="28"/>
      <c r="BCK11" s="29">
        <v>3</v>
      </c>
      <c r="BCL11" s="36">
        <f t="shared" si="468"/>
        <v>0.37128712871287128</v>
      </c>
      <c r="BCM11" s="26"/>
      <c r="BCN11" s="33"/>
      <c r="BCO11" s="27"/>
      <c r="BCP11" s="33"/>
      <c r="BCQ11" s="28"/>
      <c r="BCR11" s="29">
        <v>3</v>
      </c>
      <c r="BCS11" s="36">
        <f t="shared" si="469"/>
        <v>0.37831021437578816</v>
      </c>
      <c r="BCT11" s="26"/>
      <c r="BCU11" s="33"/>
      <c r="BCV11" s="27"/>
      <c r="BCW11" s="33"/>
      <c r="BCX11" s="28"/>
      <c r="BCY11" s="29">
        <v>3</v>
      </c>
      <c r="BCZ11" s="36">
        <f t="shared" si="470"/>
        <v>0.38809831824062097</v>
      </c>
      <c r="BDA11" s="26"/>
      <c r="BDB11" s="33"/>
      <c r="BDC11" s="27"/>
      <c r="BDD11" s="33"/>
      <c r="BDE11" s="28"/>
      <c r="BDF11" s="29">
        <v>3</v>
      </c>
      <c r="BDG11" s="36">
        <f t="shared" si="471"/>
        <v>0.3968253968253968</v>
      </c>
      <c r="BDH11" s="26"/>
      <c r="BDI11" s="33"/>
      <c r="BDJ11" s="27"/>
      <c r="BDK11" s="33"/>
      <c r="BDL11" s="28"/>
      <c r="BDM11" s="29">
        <v>3</v>
      </c>
      <c r="BDN11" s="36">
        <f t="shared" si="478"/>
        <v>0.40595399188092013</v>
      </c>
      <c r="BDO11" s="26"/>
      <c r="BDP11" s="33"/>
      <c r="BDQ11" s="27"/>
      <c r="BDR11" s="33"/>
      <c r="BDS11" s="28"/>
      <c r="BDT11" s="29">
        <v>4</v>
      </c>
      <c r="BDU11" s="36">
        <f t="shared" si="479"/>
        <v>0.554016620498615</v>
      </c>
      <c r="BDV11" s="26"/>
      <c r="BDW11" s="33"/>
      <c r="BDX11" s="27"/>
      <c r="BDY11" s="33"/>
      <c r="BDZ11" s="28"/>
      <c r="BEA11" s="29">
        <v>3</v>
      </c>
      <c r="BEB11" s="36">
        <f t="shared" si="480"/>
        <v>0.42979942693409745</v>
      </c>
      <c r="BEC11" s="26"/>
      <c r="BED11" s="33"/>
      <c r="BEE11" s="27"/>
      <c r="BEF11" s="33"/>
      <c r="BEG11" s="28"/>
      <c r="BEH11" s="29">
        <v>2</v>
      </c>
      <c r="BEI11" s="36">
        <f t="shared" si="481"/>
        <v>0.29673590504451042</v>
      </c>
      <c r="BEJ11" s="26"/>
      <c r="BEK11" s="33"/>
      <c r="BEL11" s="27"/>
      <c r="BEM11" s="33"/>
      <c r="BEN11" s="28"/>
      <c r="BEO11" s="29">
        <v>2</v>
      </c>
      <c r="BEP11" s="36">
        <f t="shared" si="482"/>
        <v>0.30349013657056145</v>
      </c>
      <c r="BEQ11" s="26"/>
      <c r="BER11" s="33"/>
      <c r="BES11" s="27"/>
      <c r="BET11" s="33"/>
      <c r="BEU11" s="28"/>
      <c r="BEV11" s="29">
        <v>2</v>
      </c>
      <c r="BEW11" s="36">
        <f t="shared" si="483"/>
        <v>0.31007751937984496</v>
      </c>
      <c r="BEX11" s="26"/>
      <c r="BEY11" s="33"/>
      <c r="BEZ11" s="27"/>
      <c r="BFA11" s="33"/>
      <c r="BFB11" s="28"/>
      <c r="BFC11" s="29">
        <v>2</v>
      </c>
      <c r="BFD11" s="36">
        <f t="shared" si="484"/>
        <v>0.31545741324921134</v>
      </c>
      <c r="BFE11" s="26"/>
      <c r="BFF11" s="33"/>
      <c r="BFG11" s="27"/>
      <c r="BFH11" s="33"/>
      <c r="BFI11" s="28"/>
      <c r="BFJ11" s="29">
        <v>2</v>
      </c>
      <c r="BFK11" s="36">
        <f t="shared" si="485"/>
        <v>0.32679738562091504</v>
      </c>
      <c r="BFL11" s="26"/>
      <c r="BFM11" s="33"/>
      <c r="BFN11" s="27"/>
      <c r="BFO11" s="33"/>
      <c r="BFP11" s="28"/>
      <c r="BFQ11" s="29">
        <v>2</v>
      </c>
      <c r="BFR11" s="36">
        <f t="shared" si="486"/>
        <v>0.33333333333333337</v>
      </c>
      <c r="BFS11" s="26"/>
      <c r="BFT11" s="33"/>
      <c r="BFU11" s="27"/>
      <c r="BFV11" s="33"/>
      <c r="BFW11" s="28"/>
      <c r="BFX11" s="29">
        <v>2</v>
      </c>
      <c r="BFY11" s="36">
        <f t="shared" si="487"/>
        <v>0.34071550255536626</v>
      </c>
      <c r="BFZ11" s="26"/>
      <c r="BGA11" s="33"/>
      <c r="BGB11" s="27"/>
      <c r="BGC11" s="33"/>
      <c r="BGD11" s="28"/>
      <c r="BGE11" s="29">
        <v>2</v>
      </c>
      <c r="BGF11" s="36">
        <f t="shared" si="488"/>
        <v>0.34482758620689657</v>
      </c>
      <c r="BGG11" s="26"/>
      <c r="BGH11" s="33"/>
      <c r="BGI11" s="27"/>
      <c r="BGJ11" s="33"/>
      <c r="BGK11" s="28"/>
      <c r="BGL11" s="29">
        <v>2</v>
      </c>
      <c r="BGM11" s="36">
        <f t="shared" si="489"/>
        <v>0.34602076124567477</v>
      </c>
      <c r="BGN11" s="26"/>
      <c r="BGO11" s="33"/>
      <c r="BGP11" s="27"/>
      <c r="BGQ11" s="33"/>
      <c r="BGR11" s="28"/>
      <c r="BGS11" s="29">
        <v>2</v>
      </c>
      <c r="BGT11" s="36">
        <f t="shared" si="490"/>
        <v>0.34965034965034963</v>
      </c>
      <c r="BGU11" s="26"/>
      <c r="BGV11" s="33"/>
      <c r="BGW11" s="27"/>
      <c r="BGX11" s="33"/>
      <c r="BGY11" s="28"/>
      <c r="BGZ11" s="29">
        <v>2</v>
      </c>
      <c r="BHA11" s="36">
        <f t="shared" si="491"/>
        <v>0.3546099290780142</v>
      </c>
      <c r="BHB11" s="26"/>
      <c r="BHC11" s="33"/>
      <c r="BHD11" s="27"/>
      <c r="BHE11" s="33"/>
      <c r="BHF11" s="28"/>
      <c r="BHG11" s="29">
        <v>2</v>
      </c>
      <c r="BHH11" s="36">
        <f t="shared" si="492"/>
        <v>0.35971223021582738</v>
      </c>
      <c r="BHI11" s="26"/>
      <c r="BHJ11" s="33"/>
      <c r="BHK11" s="27"/>
      <c r="BHL11" s="33"/>
      <c r="BHM11" s="28"/>
      <c r="BHN11" s="29">
        <v>2</v>
      </c>
      <c r="BHO11" s="36">
        <f t="shared" si="493"/>
        <v>0.36231884057971014</v>
      </c>
      <c r="BHP11" s="26"/>
      <c r="BHQ11" s="33"/>
      <c r="BHR11" s="27"/>
      <c r="BHS11" s="33"/>
      <c r="BHT11" s="28"/>
      <c r="BHU11" s="29">
        <v>2</v>
      </c>
      <c r="BHV11" s="36">
        <f t="shared" si="494"/>
        <v>0.36429872495446264</v>
      </c>
      <c r="BHW11" s="26"/>
      <c r="BHX11" s="33"/>
      <c r="BHY11" s="27"/>
      <c r="BHZ11" s="33"/>
      <c r="BIA11" s="28"/>
      <c r="BIB11" s="29">
        <v>2</v>
      </c>
      <c r="BIC11" s="36">
        <f t="shared" si="495"/>
        <v>0.3669724770642202</v>
      </c>
      <c r="BID11" s="26"/>
      <c r="BIE11" s="33"/>
      <c r="BIF11" s="27"/>
      <c r="BIG11" s="33"/>
      <c r="BIH11" s="28"/>
      <c r="BII11" s="29">
        <v>2</v>
      </c>
      <c r="BIJ11" s="36">
        <f t="shared" si="496"/>
        <v>0.37037037037037041</v>
      </c>
      <c r="BIK11" s="26"/>
      <c r="BIL11" s="33"/>
      <c r="BIM11" s="27"/>
      <c r="BIN11" s="33"/>
      <c r="BIO11" s="28"/>
      <c r="BIP11" s="29">
        <v>2</v>
      </c>
      <c r="BIQ11" s="36">
        <f t="shared" si="497"/>
        <v>0.37313432835820892</v>
      </c>
      <c r="BIR11" s="26"/>
      <c r="BIS11" s="33"/>
      <c r="BIT11" s="27"/>
      <c r="BIU11" s="33"/>
      <c r="BIV11" s="28"/>
      <c r="BIW11" s="29">
        <v>2</v>
      </c>
      <c r="BIX11" s="36">
        <f t="shared" si="498"/>
        <v>0.3780718336483932</v>
      </c>
      <c r="BIY11" s="26"/>
      <c r="BIZ11" s="33"/>
      <c r="BJA11" s="27"/>
      <c r="BJB11" s="33"/>
      <c r="BJC11" s="28"/>
      <c r="BJD11" s="29">
        <v>2</v>
      </c>
      <c r="BJE11" s="36">
        <f t="shared" si="499"/>
        <v>0.38022813688212925</v>
      </c>
      <c r="BJF11" s="26"/>
      <c r="BJG11" s="33"/>
      <c r="BJH11" s="27"/>
      <c r="BJI11" s="33"/>
      <c r="BJJ11" s="28"/>
      <c r="BJK11" s="29">
        <v>2</v>
      </c>
      <c r="BJL11" s="36">
        <f t="shared" si="500"/>
        <v>0.38022813688212925</v>
      </c>
      <c r="BJM11" s="26"/>
      <c r="BJN11" s="33"/>
      <c r="BJO11" s="27"/>
      <c r="BJP11" s="33"/>
      <c r="BJQ11" s="28"/>
      <c r="BJR11" s="29">
        <v>2</v>
      </c>
      <c r="BJS11" s="36">
        <f t="shared" si="501"/>
        <v>0.38022813688212925</v>
      </c>
      <c r="BJT11" s="26"/>
      <c r="BJU11" s="33"/>
      <c r="BJV11" s="27"/>
      <c r="BJW11" s="33"/>
      <c r="BJX11" s="28"/>
      <c r="BJY11" s="29">
        <v>2</v>
      </c>
      <c r="BJZ11" s="36">
        <f t="shared" si="502"/>
        <v>0.38240917782026768</v>
      </c>
      <c r="BKA11" s="26"/>
      <c r="BKB11" s="33"/>
      <c r="BKC11" s="27"/>
      <c r="BKD11" s="33"/>
      <c r="BKE11" s="28"/>
      <c r="BKF11" s="29">
        <v>2</v>
      </c>
      <c r="BKG11" s="36">
        <f t="shared" si="503"/>
        <v>0.38314176245210724</v>
      </c>
      <c r="BKH11" s="26"/>
      <c r="BKI11" s="33"/>
      <c r="BKJ11" s="27"/>
      <c r="BKK11" s="33"/>
      <c r="BKL11" s="28"/>
      <c r="BKM11" s="29">
        <v>2</v>
      </c>
      <c r="BKN11" s="36">
        <f t="shared" si="504"/>
        <v>0.38759689922480622</v>
      </c>
      <c r="BKO11" s="26"/>
      <c r="BKP11" s="33"/>
      <c r="BKQ11" s="27"/>
      <c r="BKR11" s="33"/>
      <c r="BKS11" s="28"/>
      <c r="BKT11" s="29">
        <v>2</v>
      </c>
      <c r="BKU11" s="36">
        <f t="shared" si="505"/>
        <v>0.38834951456310679</v>
      </c>
      <c r="BKV11" s="26"/>
      <c r="BKW11" s="33"/>
      <c r="BKX11" s="27"/>
      <c r="BKY11" s="33"/>
      <c r="BKZ11" s="28"/>
      <c r="BLA11" s="29">
        <v>2</v>
      </c>
      <c r="BLB11" s="36">
        <f t="shared" si="506"/>
        <v>0.38986354775828458</v>
      </c>
      <c r="BLC11" s="26"/>
      <c r="BLD11" s="33"/>
      <c r="BLE11" s="27"/>
      <c r="BLF11" s="33"/>
      <c r="BLG11" s="28"/>
      <c r="BLH11" s="29">
        <v>2</v>
      </c>
      <c r="BLI11" s="36">
        <f t="shared" si="507"/>
        <v>0.39215686274509803</v>
      </c>
      <c r="BLJ11" s="26"/>
      <c r="BLK11" s="33"/>
      <c r="BLL11" s="27"/>
      <c r="BLM11" s="33"/>
      <c r="BLN11" s="28"/>
      <c r="BLO11" s="29">
        <v>2</v>
      </c>
      <c r="BLP11" s="36">
        <f t="shared" si="508"/>
        <v>0.39292730844793711</v>
      </c>
      <c r="BLQ11" s="26"/>
      <c r="BLR11" s="33"/>
      <c r="BLS11" s="27"/>
      <c r="BLT11" s="33"/>
      <c r="BLU11" s="28"/>
      <c r="BLV11" s="29">
        <v>2</v>
      </c>
      <c r="BLW11" s="36">
        <f t="shared" si="509"/>
        <v>0.39603960396039606</v>
      </c>
      <c r="BLX11" s="26"/>
      <c r="BLY11" s="33"/>
      <c r="BLZ11" s="27"/>
      <c r="BMA11" s="33"/>
      <c r="BMB11" s="28"/>
      <c r="BMC11" s="29">
        <v>2</v>
      </c>
      <c r="BMD11" s="36">
        <f t="shared" si="510"/>
        <v>0.39761431411530812</v>
      </c>
      <c r="BME11" s="26"/>
      <c r="BMF11" s="33"/>
      <c r="BMG11" s="27"/>
      <c r="BMH11" s="33"/>
      <c r="BMI11" s="28"/>
      <c r="BMJ11" s="29">
        <v>2</v>
      </c>
      <c r="BMK11" s="36">
        <f t="shared" si="511"/>
        <v>0.39920159680638717</v>
      </c>
      <c r="BML11" s="26"/>
      <c r="BMM11" s="33"/>
      <c r="BMN11" s="27"/>
      <c r="BMO11" s="33"/>
      <c r="BMP11" s="28"/>
      <c r="BMQ11" s="29">
        <v>2</v>
      </c>
      <c r="BMR11" s="36">
        <f t="shared" si="512"/>
        <v>0.40160642570281119</v>
      </c>
      <c r="BMS11" s="26"/>
      <c r="BMT11" s="33"/>
      <c r="BMU11" s="27"/>
      <c r="BMV11" s="33"/>
      <c r="BMW11" s="28"/>
      <c r="BMX11" s="29">
        <v>2</v>
      </c>
      <c r="BMY11" s="36">
        <f t="shared" si="513"/>
        <v>0.40322580645161288</v>
      </c>
      <c r="BMZ11" s="26"/>
      <c r="BNA11" s="33"/>
      <c r="BNB11" s="27"/>
      <c r="BNC11" s="33"/>
      <c r="BND11" s="28"/>
      <c r="BNE11" s="29">
        <v>2</v>
      </c>
      <c r="BNF11" s="36">
        <f t="shared" si="514"/>
        <v>0.40485829959514169</v>
      </c>
      <c r="BNG11" s="26"/>
      <c r="BNH11" s="33"/>
      <c r="BNI11" s="27"/>
      <c r="BNJ11" s="33"/>
      <c r="BNK11" s="28"/>
      <c r="BNL11" s="29">
        <v>2</v>
      </c>
      <c r="BNM11" s="36">
        <f t="shared" si="515"/>
        <v>0.40485829959514169</v>
      </c>
      <c r="BNN11" s="26"/>
      <c r="BNO11" s="33"/>
      <c r="BNP11" s="27"/>
      <c r="BNQ11" s="33"/>
      <c r="BNR11" s="28"/>
      <c r="BNS11" s="29">
        <v>2</v>
      </c>
      <c r="BNT11" s="36">
        <f t="shared" si="516"/>
        <v>0.40567951318458417</v>
      </c>
      <c r="BNU11" s="26"/>
      <c r="BNV11" s="33"/>
      <c r="BNW11" s="27"/>
      <c r="BNX11" s="33"/>
      <c r="BNY11" s="28"/>
      <c r="BNZ11" s="29">
        <v>2</v>
      </c>
      <c r="BOA11" s="36">
        <f t="shared" si="517"/>
        <v>0.40650406504065045</v>
      </c>
      <c r="BOB11" s="26"/>
      <c r="BOC11" s="33"/>
      <c r="BOD11" s="27"/>
      <c r="BOE11" s="33"/>
      <c r="BOF11" s="28"/>
      <c r="BOG11" s="29">
        <v>2</v>
      </c>
      <c r="BOH11" s="36">
        <f t="shared" si="518"/>
        <v>0.4098360655737705</v>
      </c>
      <c r="BOI11" s="26"/>
      <c r="BOJ11" s="33"/>
      <c r="BOK11" s="27"/>
      <c r="BOL11" s="33"/>
      <c r="BOM11" s="28"/>
      <c r="BON11" s="29">
        <v>2</v>
      </c>
      <c r="BOO11" s="36">
        <f t="shared" si="519"/>
        <v>0.41067761806981523</v>
      </c>
      <c r="BOP11" s="26"/>
      <c r="BOQ11" s="33"/>
      <c r="BOR11" s="27"/>
      <c r="BOS11" s="33"/>
      <c r="BOT11" s="28"/>
      <c r="BOU11" s="29">
        <v>2</v>
      </c>
      <c r="BOV11" s="36">
        <f t="shared" si="520"/>
        <v>0.41067761806981523</v>
      </c>
      <c r="BOW11" s="26"/>
      <c r="BOX11" s="33"/>
      <c r="BOY11" s="27"/>
      <c r="BOZ11" s="33"/>
      <c r="BPA11" s="28"/>
      <c r="BPB11" s="29">
        <v>2</v>
      </c>
      <c r="BPC11" s="36">
        <f t="shared" si="521"/>
        <v>0.41237113402061859</v>
      </c>
      <c r="BPD11" s="26"/>
      <c r="BPE11" s="33"/>
      <c r="BPF11" s="27"/>
      <c r="BPG11" s="33"/>
      <c r="BPH11" s="28"/>
      <c r="BPI11" s="29">
        <v>2</v>
      </c>
      <c r="BPJ11" s="36">
        <f t="shared" si="522"/>
        <v>0.41666666666666669</v>
      </c>
      <c r="BPK11" s="26"/>
      <c r="BPL11" s="33"/>
      <c r="BPM11" s="27"/>
      <c r="BPN11" s="33"/>
      <c r="BPO11" s="28"/>
      <c r="BPP11" s="29">
        <v>2</v>
      </c>
      <c r="BPQ11" s="36">
        <f t="shared" si="523"/>
        <v>0.41841004184100417</v>
      </c>
      <c r="BPR11" s="26"/>
      <c r="BPS11" s="33"/>
      <c r="BPT11" s="27"/>
      <c r="BPU11" s="33"/>
      <c r="BPV11" s="28"/>
      <c r="BPW11" s="29">
        <v>2</v>
      </c>
      <c r="BPX11" s="36">
        <f t="shared" si="524"/>
        <v>0.41928721174004197</v>
      </c>
      <c r="BPY11" s="26"/>
      <c r="BPZ11" s="33"/>
      <c r="BQA11" s="27"/>
      <c r="BQB11" s="33"/>
      <c r="BQC11" s="28"/>
      <c r="BQD11" s="29">
        <v>2</v>
      </c>
      <c r="BQE11" s="36">
        <f t="shared" si="525"/>
        <v>0.42016806722689076</v>
      </c>
      <c r="BQF11" s="26"/>
      <c r="BQG11" s="33"/>
      <c r="BQH11" s="27"/>
      <c r="BQI11" s="33"/>
      <c r="BQJ11" s="28"/>
      <c r="BQK11" s="29">
        <v>2</v>
      </c>
      <c r="BQL11" s="36">
        <f t="shared" si="526"/>
        <v>0.42105263157894735</v>
      </c>
      <c r="BQM11" s="26"/>
      <c r="BQN11" s="33"/>
      <c r="BQO11" s="27"/>
      <c r="BQP11" s="33"/>
      <c r="BQQ11" s="28"/>
      <c r="BQR11" s="29">
        <v>2</v>
      </c>
      <c r="BQS11" s="36">
        <f t="shared" si="527"/>
        <v>0.42194092827004215</v>
      </c>
      <c r="BQT11" s="26"/>
      <c r="BQU11" s="33"/>
      <c r="BQV11" s="27"/>
      <c r="BQW11" s="33"/>
      <c r="BQX11" s="28"/>
      <c r="BQY11" s="29">
        <v>2</v>
      </c>
      <c r="BQZ11" s="36">
        <f t="shared" si="528"/>
        <v>0.42372881355932202</v>
      </c>
      <c r="BRA11" s="26"/>
      <c r="BRB11" s="33"/>
      <c r="BRC11" s="27"/>
      <c r="BRD11" s="33"/>
      <c r="BRE11" s="28"/>
      <c r="BRF11" s="29">
        <v>2</v>
      </c>
      <c r="BRG11" s="36">
        <f t="shared" si="529"/>
        <v>0.42735042735042739</v>
      </c>
      <c r="BRH11" s="26"/>
      <c r="BRI11" s="33"/>
      <c r="BRJ11" s="27"/>
      <c r="BRK11" s="33"/>
      <c r="BRL11" s="28"/>
      <c r="BRM11" s="29">
        <v>2</v>
      </c>
      <c r="BRN11" s="36">
        <f t="shared" si="530"/>
        <v>0.42918454935622319</v>
      </c>
      <c r="BRO11" s="26"/>
      <c r="BRP11" s="33"/>
      <c r="BRQ11" s="27"/>
      <c r="BRR11" s="33"/>
      <c r="BRS11" s="28"/>
      <c r="BRT11" s="29">
        <v>2</v>
      </c>
      <c r="BRU11" s="36">
        <f t="shared" si="531"/>
        <v>0.43103448275862066</v>
      </c>
      <c r="BRV11" s="26"/>
      <c r="BRW11" s="33"/>
      <c r="BRX11" s="27"/>
      <c r="BRY11" s="33"/>
      <c r="BRZ11" s="28"/>
      <c r="BSA11" s="29">
        <v>2</v>
      </c>
      <c r="BSB11" s="36">
        <f t="shared" si="532"/>
        <v>0.43196544276457888</v>
      </c>
      <c r="BSC11" s="26"/>
      <c r="BSD11" s="33"/>
      <c r="BSE11" s="27"/>
      <c r="BSF11" s="33"/>
      <c r="BSG11" s="28"/>
      <c r="BSH11" s="29">
        <v>2</v>
      </c>
      <c r="BSI11" s="36">
        <f t="shared" si="533"/>
        <v>0.4329004329004329</v>
      </c>
      <c r="BSJ11" s="26"/>
      <c r="BSK11" s="33"/>
      <c r="BSL11" s="27"/>
      <c r="BSM11" s="33"/>
      <c r="BSN11" s="28"/>
      <c r="BSO11" s="29">
        <v>2</v>
      </c>
      <c r="BSP11" s="36">
        <f t="shared" si="534"/>
        <v>0.43383947939262474</v>
      </c>
      <c r="BSQ11" s="26"/>
      <c r="BSR11" s="33"/>
      <c r="BSS11" s="27"/>
      <c r="BST11" s="33"/>
      <c r="BSU11" s="28"/>
      <c r="BSV11" s="29">
        <v>2</v>
      </c>
      <c r="BSW11" s="36">
        <f t="shared" si="535"/>
        <v>0.43478260869565216</v>
      </c>
      <c r="BSX11" s="26"/>
      <c r="BSY11" s="33"/>
      <c r="BSZ11" s="27"/>
      <c r="BTA11" s="33"/>
      <c r="BTB11" s="28"/>
      <c r="BTC11" s="29">
        <v>2</v>
      </c>
      <c r="BTD11" s="36">
        <f t="shared" si="536"/>
        <v>0.43763676148796499</v>
      </c>
      <c r="BTE11" s="26"/>
      <c r="BTF11" s="33"/>
      <c r="BTG11" s="27"/>
      <c r="BTH11" s="33"/>
      <c r="BTI11" s="28"/>
      <c r="BTJ11" s="29">
        <v>2</v>
      </c>
      <c r="BTK11" s="36">
        <f t="shared" si="537"/>
        <v>0.43763676148796499</v>
      </c>
      <c r="BTL11" s="26"/>
      <c r="BTM11" s="33"/>
      <c r="BTN11" s="27"/>
      <c r="BTO11" s="33"/>
      <c r="BTP11" s="28"/>
      <c r="BTQ11" s="29">
        <v>2</v>
      </c>
      <c r="BTR11" s="36">
        <f t="shared" si="538"/>
        <v>0.43763676148796499</v>
      </c>
      <c r="BTS11" s="26"/>
      <c r="BTT11" s="33"/>
      <c r="BTU11" s="27"/>
      <c r="BTV11" s="33"/>
      <c r="BTW11" s="28"/>
      <c r="BTX11" s="29">
        <v>2</v>
      </c>
      <c r="BTY11" s="36">
        <f t="shared" si="539"/>
        <v>0.43956043956043955</v>
      </c>
      <c r="BTZ11" s="26"/>
      <c r="BUA11" s="33"/>
      <c r="BUB11" s="27"/>
      <c r="BUC11" s="33"/>
      <c r="BUD11" s="28"/>
      <c r="BUE11" s="29">
        <v>2</v>
      </c>
      <c r="BUF11" s="36">
        <f t="shared" si="540"/>
        <v>0.44150110375275936</v>
      </c>
      <c r="BUG11" s="26"/>
      <c r="BUH11" s="33"/>
      <c r="BUI11" s="27"/>
      <c r="BUJ11" s="33"/>
      <c r="BUK11" s="28"/>
      <c r="BUL11" s="29">
        <v>2</v>
      </c>
      <c r="BUM11" s="36">
        <f t="shared" si="541"/>
        <v>0.44444444444444442</v>
      </c>
      <c r="BUN11" s="26"/>
      <c r="BUO11" s="33"/>
      <c r="BUP11" s="27"/>
      <c r="BUQ11" s="33"/>
      <c r="BUR11" s="28"/>
      <c r="BUS11" s="29">
        <v>2</v>
      </c>
      <c r="BUT11" s="36">
        <f t="shared" si="542"/>
        <v>0.44742729306487694</v>
      </c>
      <c r="BUU11" s="26"/>
      <c r="BUV11" s="33"/>
      <c r="BUW11" s="27"/>
      <c r="BUX11" s="33"/>
      <c r="BUY11" s="28"/>
      <c r="BUZ11" s="29">
        <v>2</v>
      </c>
      <c r="BVA11" s="36">
        <f t="shared" si="543"/>
        <v>0.45045045045045046</v>
      </c>
      <c r="BVB11" s="26"/>
      <c r="BVC11" s="33"/>
      <c r="BVD11" s="27"/>
      <c r="BVE11" s="33"/>
      <c r="BVF11" s="28"/>
      <c r="BVG11" s="29">
        <v>2</v>
      </c>
      <c r="BVH11" s="36">
        <f t="shared" si="544"/>
        <v>0.45045045045045046</v>
      </c>
      <c r="BVI11" s="26"/>
      <c r="BVJ11" s="33"/>
      <c r="BVK11" s="27"/>
      <c r="BVL11" s="33"/>
      <c r="BVM11" s="28"/>
      <c r="BVN11" s="29">
        <v>2</v>
      </c>
      <c r="BVO11" s="36">
        <f t="shared" si="545"/>
        <v>0.45146726862302478</v>
      </c>
      <c r="BVP11" s="26"/>
      <c r="BVQ11" s="33"/>
      <c r="BVR11" s="27"/>
      <c r="BVS11" s="33"/>
      <c r="BVT11" s="28"/>
      <c r="BVU11" s="29">
        <v>2</v>
      </c>
      <c r="BVV11" s="36">
        <f t="shared" si="546"/>
        <v>0.45351473922902497</v>
      </c>
      <c r="BVW11" s="26"/>
      <c r="BVX11" s="33"/>
      <c r="BVY11" s="27"/>
      <c r="BVZ11" s="33"/>
      <c r="BWA11" s="28"/>
      <c r="BWB11" s="29">
        <v>2</v>
      </c>
      <c r="BWC11" s="36">
        <f t="shared" si="547"/>
        <v>0.45558086560364464</v>
      </c>
      <c r="BWD11" s="26"/>
      <c r="BWE11" s="33"/>
      <c r="BWF11" s="27"/>
      <c r="BWG11" s="33"/>
      <c r="BWH11" s="28"/>
      <c r="BWI11" s="29">
        <v>2</v>
      </c>
      <c r="BWJ11" s="36">
        <f t="shared" si="548"/>
        <v>0.45662100456621002</v>
      </c>
      <c r="BWK11" s="26"/>
      <c r="BWL11" s="33"/>
      <c r="BWM11" s="27"/>
      <c r="BWN11" s="33"/>
      <c r="BWO11" s="28"/>
      <c r="BWP11" s="29">
        <v>2</v>
      </c>
      <c r="BWQ11" s="36">
        <f t="shared" si="549"/>
        <v>0.46082949308755761</v>
      </c>
      <c r="BWR11" s="26"/>
      <c r="BWS11" s="33"/>
      <c r="BWT11" s="27"/>
      <c r="BWU11" s="33"/>
      <c r="BWV11" s="28"/>
      <c r="BWW11" s="29">
        <v>2</v>
      </c>
      <c r="BWX11" s="36">
        <f t="shared" si="550"/>
        <v>0.46189376443418012</v>
      </c>
      <c r="BWY11" s="26"/>
      <c r="BWZ11" s="33"/>
      <c r="BXA11" s="27"/>
      <c r="BXB11" s="33"/>
      <c r="BXC11" s="28"/>
      <c r="BXD11" s="29">
        <v>2</v>
      </c>
      <c r="BXE11" s="36">
        <f t="shared" si="551"/>
        <v>0.46296296296296291</v>
      </c>
      <c r="BXF11" s="26"/>
      <c r="BXG11" s="33"/>
      <c r="BXH11" s="27"/>
      <c r="BXI11" s="33"/>
      <c r="BXJ11" s="28"/>
      <c r="BXK11" s="29">
        <v>2</v>
      </c>
      <c r="BXL11" s="36">
        <f t="shared" si="552"/>
        <v>0.46511627906976744</v>
      </c>
      <c r="BXM11" s="26"/>
      <c r="BXN11" s="33"/>
      <c r="BXO11" s="27"/>
      <c r="BXP11" s="33"/>
      <c r="BXQ11" s="28"/>
      <c r="BXR11" s="29">
        <v>2</v>
      </c>
      <c r="BXS11" s="36">
        <f t="shared" si="553"/>
        <v>0.46728971962616817</v>
      </c>
      <c r="BXT11" s="26"/>
      <c r="BXU11" s="33"/>
      <c r="BXV11" s="27"/>
      <c r="BXW11" s="33"/>
      <c r="BXX11" s="28"/>
      <c r="BXY11" s="29">
        <v>2</v>
      </c>
      <c r="BXZ11" s="36">
        <f t="shared" si="554"/>
        <v>0.46838407494145201</v>
      </c>
      <c r="BYA11" s="26"/>
      <c r="BYB11" s="33"/>
      <c r="BYC11" s="27"/>
      <c r="BYD11" s="33"/>
      <c r="BYE11" s="28"/>
      <c r="BYF11" s="29">
        <v>2</v>
      </c>
      <c r="BYG11" s="36">
        <f t="shared" si="555"/>
        <v>0.47058823529411759</v>
      </c>
      <c r="BYH11" s="26"/>
      <c r="BYI11" s="33"/>
      <c r="BYJ11" s="27"/>
      <c r="BYK11" s="33"/>
      <c r="BYL11" s="28"/>
      <c r="BYM11" s="29">
        <v>2</v>
      </c>
      <c r="BYN11" s="36">
        <f t="shared" si="556"/>
        <v>0.47393364928909953</v>
      </c>
      <c r="BYO11" s="26"/>
      <c r="BYP11" s="33"/>
      <c r="BYQ11" s="27"/>
      <c r="BYR11" s="33"/>
      <c r="BYS11" s="28"/>
      <c r="BYT11" s="29">
        <v>2</v>
      </c>
      <c r="BYU11" s="36">
        <f t="shared" si="557"/>
        <v>0.47393364928909953</v>
      </c>
      <c r="BYV11" s="26"/>
      <c r="BYW11" s="33"/>
      <c r="BYX11" s="27"/>
      <c r="BYY11" s="33"/>
      <c r="BYZ11" s="28"/>
      <c r="BZA11" s="29">
        <v>2</v>
      </c>
      <c r="BZB11" s="36">
        <f t="shared" si="558"/>
        <v>0.47505938242280288</v>
      </c>
      <c r="BZC11" s="26"/>
      <c r="BZD11" s="33"/>
      <c r="BZE11" s="27"/>
      <c r="BZF11" s="33"/>
      <c r="BZG11" s="28"/>
      <c r="BZH11" s="29">
        <v>2</v>
      </c>
      <c r="BZI11" s="36">
        <f t="shared" si="559"/>
        <v>0.47619047619047622</v>
      </c>
      <c r="BZJ11" s="26"/>
      <c r="BZK11" s="33"/>
      <c r="BZL11" s="27"/>
      <c r="BZM11" s="33"/>
      <c r="BZN11" s="28"/>
      <c r="BZO11" s="29">
        <v>2</v>
      </c>
      <c r="BZP11" s="36">
        <f t="shared" si="560"/>
        <v>0.48076923076923078</v>
      </c>
      <c r="BZQ11" s="26"/>
      <c r="BZR11" s="33"/>
      <c r="BZS11" s="27"/>
      <c r="BZT11" s="33"/>
      <c r="BZU11" s="28"/>
      <c r="BZV11" s="29">
        <v>2</v>
      </c>
      <c r="BZW11" s="36">
        <f t="shared" si="561"/>
        <v>0.48192771084337355</v>
      </c>
      <c r="BZX11" s="26"/>
      <c r="BZY11" s="33"/>
      <c r="BZZ11" s="27"/>
      <c r="CAA11" s="33"/>
      <c r="CAB11" s="28"/>
      <c r="CAC11" s="29">
        <v>2</v>
      </c>
      <c r="CAD11" s="36">
        <f t="shared" si="562"/>
        <v>0.48426150121065376</v>
      </c>
      <c r="CAE11" s="26"/>
      <c r="CAF11" s="33"/>
      <c r="CAG11" s="27"/>
      <c r="CAH11" s="33"/>
      <c r="CAI11" s="28"/>
      <c r="CAJ11" s="29">
        <v>2</v>
      </c>
      <c r="CAK11" s="36">
        <f t="shared" si="563"/>
        <v>0.49140049140049141</v>
      </c>
      <c r="CAL11" s="26"/>
      <c r="CAM11" s="33"/>
      <c r="CAN11" s="27"/>
      <c r="CAO11" s="33"/>
      <c r="CAP11" s="28"/>
      <c r="CAQ11" s="29">
        <v>2</v>
      </c>
      <c r="CAR11" s="36">
        <f t="shared" si="564"/>
        <v>0.49261083743842365</v>
      </c>
      <c r="CAS11" s="26"/>
      <c r="CAT11" s="33"/>
      <c r="CAU11" s="27"/>
      <c r="CAV11" s="33"/>
      <c r="CAW11" s="28"/>
      <c r="CAX11" s="29">
        <v>2</v>
      </c>
      <c r="CAY11" s="36">
        <f t="shared" si="565"/>
        <v>0.49875311720698251</v>
      </c>
      <c r="CAZ11" s="26"/>
      <c r="CBA11" s="33"/>
      <c r="CBB11" s="27"/>
      <c r="CBC11" s="33"/>
      <c r="CBD11" s="28"/>
      <c r="CBE11" s="29">
        <v>2</v>
      </c>
      <c r="CBF11" s="36">
        <f t="shared" si="566"/>
        <v>0.50125313283208017</v>
      </c>
      <c r="CBG11" s="26"/>
      <c r="CBH11" s="33"/>
      <c r="CBI11" s="27"/>
      <c r="CBJ11" s="33"/>
      <c r="CBK11" s="28"/>
      <c r="CBL11" s="29">
        <v>2</v>
      </c>
      <c r="CBM11" s="36">
        <f t="shared" si="567"/>
        <v>0.50632911392405067</v>
      </c>
      <c r="CBN11" s="26"/>
      <c r="CBO11" s="33"/>
      <c r="CBP11" s="27"/>
      <c r="CBQ11" s="33"/>
      <c r="CBR11" s="28"/>
      <c r="CBS11" s="29">
        <v>2</v>
      </c>
      <c r="CBT11" s="36">
        <f t="shared" si="568"/>
        <v>0.5089058524173028</v>
      </c>
      <c r="CBU11" s="26"/>
      <c r="CBV11" s="33"/>
      <c r="CBW11" s="27"/>
      <c r="CBX11" s="33"/>
      <c r="CBY11" s="28"/>
      <c r="CBZ11" s="29">
        <v>2</v>
      </c>
      <c r="CCA11" s="36">
        <f t="shared" si="569"/>
        <v>0.51546391752577314</v>
      </c>
      <c r="CCB11" s="26"/>
      <c r="CCC11" s="33"/>
      <c r="CCD11" s="27"/>
      <c r="CCE11" s="33"/>
      <c r="CCF11" s="28"/>
      <c r="CCG11" s="29">
        <v>2</v>
      </c>
      <c r="CCH11" s="36">
        <f t="shared" si="570"/>
        <v>0.51546391752577314</v>
      </c>
      <c r="CCI11" s="26"/>
      <c r="CCJ11" s="33"/>
      <c r="CCK11" s="27"/>
      <c r="CCL11" s="33"/>
      <c r="CCM11" s="28"/>
      <c r="CCN11" s="29">
        <v>2</v>
      </c>
      <c r="CCO11" s="36">
        <f t="shared" si="571"/>
        <v>0.51948051948051943</v>
      </c>
      <c r="CCP11" s="26"/>
      <c r="CCQ11" s="33"/>
      <c r="CCR11" s="27"/>
      <c r="CCS11" s="33"/>
      <c r="CCT11" s="28"/>
      <c r="CCU11" s="29">
        <v>2</v>
      </c>
      <c r="CCV11" s="36">
        <f t="shared" si="572"/>
        <v>0.52219321148825071</v>
      </c>
      <c r="CCW11" s="26"/>
      <c r="CCX11" s="33"/>
      <c r="CCY11" s="27"/>
      <c r="CCZ11" s="33"/>
      <c r="CDA11" s="28"/>
      <c r="CDB11" s="29">
        <v>2</v>
      </c>
      <c r="CDC11" s="36">
        <f t="shared" si="573"/>
        <v>0.52910052910052907</v>
      </c>
      <c r="CDD11" s="26"/>
      <c r="CDE11" s="33"/>
      <c r="CDF11" s="27"/>
      <c r="CDG11" s="33"/>
      <c r="CDH11" s="28"/>
      <c r="CDI11" s="29">
        <v>2</v>
      </c>
      <c r="CDJ11" s="36">
        <f t="shared" si="574"/>
        <v>0.53050397877984079</v>
      </c>
      <c r="CDK11" s="26"/>
      <c r="CDL11" s="33"/>
      <c r="CDM11" s="27"/>
      <c r="CDN11" s="33"/>
      <c r="CDO11" s="28"/>
      <c r="CDP11" s="29">
        <v>2</v>
      </c>
      <c r="CDQ11" s="36">
        <f t="shared" si="575"/>
        <v>0.53763440860215062</v>
      </c>
      <c r="CDR11" s="26"/>
      <c r="CDS11" s="33"/>
      <c r="CDT11" s="27"/>
      <c r="CDU11" s="33"/>
      <c r="CDV11" s="28"/>
      <c r="CDW11" s="29">
        <v>2</v>
      </c>
      <c r="CDX11" s="36">
        <f t="shared" si="576"/>
        <v>0.54495912806539504</v>
      </c>
      <c r="CDY11" s="26"/>
      <c r="CDZ11" s="33"/>
      <c r="CEA11" s="27"/>
      <c r="CEB11" s="33"/>
      <c r="CEC11" s="28"/>
      <c r="CED11" s="29">
        <v>2</v>
      </c>
      <c r="CEE11" s="36">
        <f t="shared" si="577"/>
        <v>0.54495912806539504</v>
      </c>
      <c r="CEF11" s="26"/>
      <c r="CEG11" s="33"/>
      <c r="CEH11" s="27"/>
      <c r="CEI11" s="33"/>
      <c r="CEJ11" s="28"/>
      <c r="CEK11" s="29">
        <v>2</v>
      </c>
      <c r="CEL11" s="36">
        <f t="shared" si="578"/>
        <v>0.55096418732782371</v>
      </c>
      <c r="CEM11" s="26"/>
      <c r="CEN11" s="33"/>
      <c r="CEO11" s="27"/>
      <c r="CEP11" s="33"/>
      <c r="CEQ11" s="28"/>
      <c r="CER11" s="29">
        <v>2</v>
      </c>
      <c r="CES11" s="36">
        <f t="shared" si="579"/>
        <v>0.55865921787709494</v>
      </c>
      <c r="CET11" s="26"/>
      <c r="CEU11" s="33"/>
      <c r="CEV11" s="27"/>
      <c r="CEW11" s="33"/>
      <c r="CEX11" s="28"/>
      <c r="CEY11" s="29">
        <v>2</v>
      </c>
      <c r="CEZ11" s="36">
        <f t="shared" si="580"/>
        <v>0.56338028169014087</v>
      </c>
      <c r="CFA11" s="26"/>
      <c r="CFB11" s="33"/>
      <c r="CFC11" s="27"/>
      <c r="CFD11" s="33"/>
      <c r="CFE11" s="28"/>
      <c r="CFF11" s="29">
        <v>2</v>
      </c>
      <c r="CFG11" s="36">
        <f t="shared" si="581"/>
        <v>0.5714285714285714</v>
      </c>
      <c r="CFH11" s="26"/>
      <c r="CFI11" s="33"/>
      <c r="CFJ11" s="27"/>
      <c r="CFK11" s="33"/>
      <c r="CFL11" s="28"/>
      <c r="CFM11" s="29">
        <v>2</v>
      </c>
      <c r="CFN11" s="36">
        <f t="shared" si="582"/>
        <v>0.57803468208092479</v>
      </c>
      <c r="CFO11" s="26"/>
      <c r="CFP11" s="33"/>
      <c r="CFQ11" s="27"/>
      <c r="CFR11" s="33"/>
      <c r="CFS11" s="28"/>
      <c r="CFT11" s="29">
        <v>2</v>
      </c>
      <c r="CFU11" s="36">
        <f t="shared" si="583"/>
        <v>0.58139534883720934</v>
      </c>
      <c r="CFV11" s="26"/>
      <c r="CFW11" s="33"/>
      <c r="CFX11" s="27"/>
      <c r="CFY11" s="33"/>
      <c r="CFZ11" s="28"/>
      <c r="CGA11" s="29">
        <v>2</v>
      </c>
      <c r="CGB11" s="36">
        <f t="shared" si="584"/>
        <v>0.5865102639296188</v>
      </c>
      <c r="CGC11" s="26"/>
      <c r="CGD11" s="33"/>
      <c r="CGE11" s="27"/>
      <c r="CGF11" s="33"/>
      <c r="CGG11" s="28"/>
      <c r="CGH11" s="29">
        <v>2</v>
      </c>
      <c r="CGI11" s="36">
        <f t="shared" si="585"/>
        <v>0.59523809523809523</v>
      </c>
      <c r="CGJ11" s="26"/>
      <c r="CGK11" s="33"/>
      <c r="CGL11" s="27"/>
      <c r="CGM11" s="33"/>
      <c r="CGN11" s="28"/>
      <c r="CGO11" s="29">
        <v>2</v>
      </c>
      <c r="CGP11" s="36">
        <f t="shared" si="586"/>
        <v>0.5988023952095809</v>
      </c>
      <c r="CGQ11" s="26"/>
      <c r="CGR11" s="33"/>
      <c r="CGS11" s="27"/>
      <c r="CGT11" s="33"/>
      <c r="CGU11" s="28"/>
      <c r="CGV11" s="29">
        <v>2</v>
      </c>
      <c r="CGW11" s="36">
        <f t="shared" si="587"/>
        <v>0.60060060060060061</v>
      </c>
      <c r="CGX11" s="26"/>
      <c r="CGY11" s="33"/>
      <c r="CGZ11" s="27"/>
      <c r="CHA11" s="33"/>
      <c r="CHB11" s="28"/>
      <c r="CHC11" s="29">
        <v>2</v>
      </c>
      <c r="CHD11" s="36">
        <f t="shared" si="588"/>
        <v>0.60422960725075525</v>
      </c>
      <c r="CHE11" s="26"/>
      <c r="CHF11" s="33"/>
      <c r="CHG11" s="27"/>
      <c r="CHH11" s="33"/>
      <c r="CHI11" s="28"/>
      <c r="CHJ11" s="29">
        <v>2</v>
      </c>
      <c r="CHK11" s="36">
        <f t="shared" si="589"/>
        <v>0.60790273556231</v>
      </c>
      <c r="CHL11" s="26"/>
      <c r="CHM11" s="33"/>
      <c r="CHN11" s="27"/>
      <c r="CHO11" s="33"/>
      <c r="CHP11" s="28"/>
      <c r="CHQ11" s="29">
        <v>2</v>
      </c>
      <c r="CHR11" s="36">
        <f t="shared" si="590"/>
        <v>0.61349693251533743</v>
      </c>
      <c r="CHS11" s="26"/>
      <c r="CHT11" s="33"/>
      <c r="CHU11" s="27"/>
      <c r="CHV11" s="33"/>
      <c r="CHW11" s="28"/>
      <c r="CHX11" s="29">
        <v>2</v>
      </c>
      <c r="CHY11" s="36">
        <f t="shared" si="591"/>
        <v>0.61728395061728392</v>
      </c>
      <c r="CHZ11" s="26"/>
      <c r="CIA11" s="33"/>
      <c r="CIB11" s="27"/>
      <c r="CIC11" s="33"/>
      <c r="CID11" s="28"/>
      <c r="CIE11" s="29">
        <v>2</v>
      </c>
      <c r="CIF11" s="36">
        <f t="shared" si="592"/>
        <v>0.61728395061728392</v>
      </c>
      <c r="CIG11" s="26"/>
      <c r="CIH11" s="33"/>
      <c r="CII11" s="27"/>
      <c r="CIJ11" s="33"/>
      <c r="CIK11" s="28"/>
      <c r="CIL11" s="29">
        <v>2</v>
      </c>
      <c r="CIM11" s="36">
        <f t="shared" si="593"/>
        <v>0.61919504643962853</v>
      </c>
      <c r="CIN11" s="26"/>
      <c r="CIO11" s="33"/>
      <c r="CIP11" s="27"/>
      <c r="CIQ11" s="33"/>
      <c r="CIR11" s="28"/>
      <c r="CIS11" s="29">
        <v>2</v>
      </c>
      <c r="CIT11" s="36">
        <f t="shared" si="594"/>
        <v>0.62305295950155759</v>
      </c>
      <c r="CIU11" s="26"/>
      <c r="CIV11" s="33"/>
      <c r="CIW11" s="27"/>
      <c r="CIX11" s="33"/>
      <c r="CIY11" s="28"/>
      <c r="CIZ11" s="29">
        <v>2</v>
      </c>
      <c r="CJA11" s="36">
        <f t="shared" si="595"/>
        <v>0.63291139240506333</v>
      </c>
      <c r="CJB11" s="26"/>
      <c r="CJC11" s="33"/>
      <c r="CJD11" s="27"/>
      <c r="CJE11" s="33"/>
      <c r="CJF11" s="28"/>
      <c r="CJG11" s="29">
        <v>2</v>
      </c>
      <c r="CJH11" s="36">
        <f t="shared" si="596"/>
        <v>0.70921985815602839</v>
      </c>
      <c r="CJI11" s="26">
        <v>1</v>
      </c>
      <c r="CJJ11" s="33">
        <f t="shared" si="597"/>
        <v>0.84745762711864403</v>
      </c>
      <c r="CJK11" s="27">
        <v>0</v>
      </c>
      <c r="CJL11" s="33">
        <f t="shared" si="598"/>
        <v>0</v>
      </c>
      <c r="CJM11" s="28">
        <v>0</v>
      </c>
      <c r="CJN11" s="29">
        <v>1</v>
      </c>
      <c r="CJO11" s="36">
        <f t="shared" si="599"/>
        <v>0.44444444444444442</v>
      </c>
      <c r="CJP11" s="39"/>
      <c r="CJQ11" s="31"/>
      <c r="CJR11" s="18"/>
      <c r="CJS11" s="31"/>
      <c r="CJT11" s="32"/>
      <c r="CJU11" s="29">
        <v>1</v>
      </c>
      <c r="CJV11" s="36">
        <f t="shared" si="600"/>
        <v>0.47393364928909953</v>
      </c>
      <c r="CJW11" s="26">
        <v>1</v>
      </c>
      <c r="CJX11" s="33">
        <f t="shared" si="601"/>
        <v>0.99009900990099009</v>
      </c>
      <c r="CJY11" s="27">
        <v>0</v>
      </c>
      <c r="CJZ11" s="33">
        <f t="shared" si="601"/>
        <v>0</v>
      </c>
      <c r="CKA11" s="28">
        <v>0</v>
      </c>
      <c r="CKB11" s="29">
        <v>1</v>
      </c>
      <c r="CKC11" s="36">
        <f t="shared" si="600"/>
        <v>0.52083333333333326</v>
      </c>
      <c r="CKD11" s="26">
        <v>1</v>
      </c>
      <c r="CKE11" s="33">
        <f t="shared" si="602"/>
        <v>1.0309278350515463</v>
      </c>
      <c r="CKF11" s="27">
        <v>0</v>
      </c>
      <c r="CKG11" s="33">
        <f t="shared" si="602"/>
        <v>0</v>
      </c>
      <c r="CKH11" s="28">
        <v>0</v>
      </c>
      <c r="CKI11" s="29">
        <v>1</v>
      </c>
      <c r="CKJ11" s="36">
        <f t="shared" si="603"/>
        <v>0.54644808743169404</v>
      </c>
      <c r="CKK11" s="26">
        <v>1</v>
      </c>
      <c r="CKL11" s="33">
        <f t="shared" si="604"/>
        <v>1.0869565217391304</v>
      </c>
      <c r="CKM11" s="27">
        <v>0</v>
      </c>
      <c r="CKN11" s="33">
        <f t="shared" si="605"/>
        <v>0</v>
      </c>
      <c r="CKO11" s="28">
        <v>0</v>
      </c>
      <c r="CKP11" s="29">
        <v>1</v>
      </c>
      <c r="CKQ11" s="36">
        <f t="shared" si="606"/>
        <v>0.57471264367816088</v>
      </c>
      <c r="CKR11" s="26">
        <v>1</v>
      </c>
      <c r="CKS11" s="33">
        <f t="shared" si="607"/>
        <v>1.1904761904761905</v>
      </c>
      <c r="CKT11" s="27">
        <v>0</v>
      </c>
      <c r="CKU11" s="33">
        <f t="shared" si="608"/>
        <v>0</v>
      </c>
      <c r="CKV11" s="28">
        <v>0</v>
      </c>
      <c r="CKW11" s="29">
        <v>1</v>
      </c>
      <c r="CKX11" s="36">
        <f t="shared" si="609"/>
        <v>0.60606060606060608</v>
      </c>
      <c r="CKY11" s="26">
        <v>1</v>
      </c>
      <c r="CKZ11" s="33">
        <f t="shared" si="610"/>
        <v>1.25</v>
      </c>
      <c r="CLA11" s="27">
        <v>0</v>
      </c>
      <c r="CLB11" s="33">
        <f t="shared" si="611"/>
        <v>0</v>
      </c>
      <c r="CLC11" s="28">
        <v>0</v>
      </c>
      <c r="CLD11" s="29">
        <v>1</v>
      </c>
      <c r="CLE11" s="34">
        <f t="shared" si="612"/>
        <v>0.63291139240506333</v>
      </c>
      <c r="CLF11" s="26">
        <v>1</v>
      </c>
      <c r="CLG11" s="33">
        <f t="shared" si="613"/>
        <v>1.2987012987012987</v>
      </c>
      <c r="CLH11" s="27">
        <v>0</v>
      </c>
      <c r="CLI11" s="33">
        <f t="shared" si="614"/>
        <v>0</v>
      </c>
      <c r="CLJ11" s="28">
        <v>0</v>
      </c>
      <c r="CLK11" s="29">
        <v>1</v>
      </c>
      <c r="CLL11" s="34">
        <f t="shared" si="615"/>
        <v>0.69444444444444442</v>
      </c>
      <c r="CLM11" s="26">
        <v>1</v>
      </c>
      <c r="CLN11" s="33">
        <f t="shared" si="616"/>
        <v>1.4705882352941175</v>
      </c>
      <c r="CLO11" s="27">
        <v>0</v>
      </c>
      <c r="CLP11" s="33">
        <f t="shared" si="617"/>
        <v>0</v>
      </c>
      <c r="CLQ11" s="28">
        <v>0</v>
      </c>
      <c r="CLR11" s="29">
        <v>1</v>
      </c>
      <c r="CLS11" s="34">
        <f t="shared" si="618"/>
        <v>0.76335877862595414</v>
      </c>
      <c r="CLT11" s="26">
        <v>1</v>
      </c>
      <c r="CLU11" s="33">
        <f t="shared" si="619"/>
        <v>1.6666666666666667</v>
      </c>
      <c r="CLV11" s="27">
        <v>0</v>
      </c>
      <c r="CLW11" s="33">
        <f t="shared" si="620"/>
        <v>0</v>
      </c>
      <c r="CLX11" s="28">
        <v>0</v>
      </c>
      <c r="CLY11" s="35">
        <v>1</v>
      </c>
      <c r="CLZ11" s="34">
        <f t="shared" si="621"/>
        <v>0.83333333333333337</v>
      </c>
      <c r="CMA11" s="26">
        <v>1</v>
      </c>
      <c r="CMB11" s="33">
        <f t="shared" si="622"/>
        <v>1.8181818181818181</v>
      </c>
      <c r="CMC11" s="27">
        <v>0</v>
      </c>
      <c r="CMD11" s="33">
        <f t="shared" si="623"/>
        <v>0</v>
      </c>
      <c r="CME11" s="28">
        <v>0</v>
      </c>
      <c r="CMF11" s="96">
        <f t="shared" si="624"/>
        <v>1</v>
      </c>
      <c r="CMG11" s="36">
        <f t="shared" si="625"/>
        <v>0.96153846153846156</v>
      </c>
      <c r="CMH11" s="39"/>
      <c r="CMI11" s="31"/>
      <c r="CMJ11" s="18"/>
      <c r="CMK11" s="31"/>
      <c r="CML11" s="32"/>
      <c r="CMM11" s="35">
        <v>1</v>
      </c>
      <c r="CMN11" s="36">
        <f t="shared" si="626"/>
        <v>1.0638297872340425</v>
      </c>
      <c r="CMO11" s="39"/>
      <c r="CMP11" s="31"/>
      <c r="CMQ11" s="18"/>
      <c r="CMR11" s="31"/>
      <c r="CMS11" s="32"/>
      <c r="CMT11" s="35">
        <v>1</v>
      </c>
      <c r="CMU11" s="36">
        <f t="shared" si="627"/>
        <v>1.1904761904761905</v>
      </c>
      <c r="CMV11" s="39"/>
      <c r="CMW11" s="31"/>
      <c r="CMX11" s="18"/>
      <c r="CMY11" s="31"/>
      <c r="CMZ11" s="32"/>
      <c r="CNA11" s="35">
        <v>1</v>
      </c>
      <c r="CNB11" s="36">
        <f t="shared" si="628"/>
        <v>1.2345679012345678</v>
      </c>
      <c r="CNC11" s="39"/>
      <c r="CND11" s="31"/>
      <c r="CNE11" s="18"/>
      <c r="CNF11" s="31"/>
      <c r="CNG11" s="32"/>
      <c r="CNH11" s="35">
        <v>1</v>
      </c>
      <c r="CNI11" s="36">
        <f t="shared" si="629"/>
        <v>1.3333333333333335</v>
      </c>
      <c r="CNJ11" s="39"/>
      <c r="CNK11" s="31"/>
      <c r="CNL11" s="18"/>
      <c r="CNM11" s="31"/>
      <c r="CNN11" s="32"/>
      <c r="CNO11" s="35">
        <v>1</v>
      </c>
      <c r="CNP11" s="36">
        <f t="shared" si="630"/>
        <v>1.3333333333333335</v>
      </c>
      <c r="CNQ11" s="26">
        <v>1</v>
      </c>
      <c r="CNR11" s="33">
        <f t="shared" si="631"/>
        <v>2.4390243902439024</v>
      </c>
      <c r="CNS11" s="27">
        <v>0</v>
      </c>
      <c r="CNT11" s="33">
        <f t="shared" si="632"/>
        <v>0</v>
      </c>
      <c r="CNU11" s="27">
        <v>0</v>
      </c>
      <c r="CNV11" s="35">
        <v>1</v>
      </c>
      <c r="CNW11" s="36">
        <f t="shared" si="630"/>
        <v>1.3888888888888888</v>
      </c>
      <c r="CNX11" s="39"/>
      <c r="CNY11" s="31"/>
      <c r="CNZ11" s="18"/>
      <c r="COA11" s="31"/>
      <c r="COB11" s="32"/>
      <c r="COC11" s="35">
        <v>1</v>
      </c>
      <c r="COD11" s="34">
        <f t="shared" si="633"/>
        <v>1.4925373134328357</v>
      </c>
      <c r="COE11" s="26">
        <v>1</v>
      </c>
      <c r="COF11" s="33">
        <f t="shared" si="634"/>
        <v>2.6315789473684208</v>
      </c>
      <c r="COG11" s="27">
        <v>0</v>
      </c>
      <c r="COH11" s="33">
        <f t="shared" si="635"/>
        <v>0</v>
      </c>
      <c r="COI11" s="37">
        <v>0</v>
      </c>
      <c r="COJ11" s="37">
        <v>1</v>
      </c>
      <c r="COK11" s="36">
        <f t="shared" si="636"/>
        <v>1.5151515151515151</v>
      </c>
      <c r="COL11" s="39"/>
      <c r="COM11" s="31"/>
      <c r="CON11" s="18"/>
      <c r="COO11" s="31"/>
      <c r="COP11" s="32"/>
      <c r="COQ11" s="37">
        <v>1</v>
      </c>
      <c r="COR11" s="34">
        <f t="shared" si="637"/>
        <v>1.6666666666666667</v>
      </c>
      <c r="COS11" s="26">
        <v>1</v>
      </c>
      <c r="COT11" s="33">
        <f t="shared" si="638"/>
        <v>3.0303030303030303</v>
      </c>
      <c r="COU11" s="27">
        <v>0</v>
      </c>
      <c r="COV11" s="33">
        <f t="shared" si="639"/>
        <v>0</v>
      </c>
      <c r="COW11" s="37">
        <v>0</v>
      </c>
      <c r="COX11" s="37">
        <v>1</v>
      </c>
      <c r="COY11" s="34">
        <f t="shared" si="640"/>
        <v>1.8518518518518516</v>
      </c>
      <c r="COZ11" s="26">
        <v>1</v>
      </c>
      <c r="CPA11" s="33">
        <f t="shared" si="641"/>
        <v>3.3333333333333335</v>
      </c>
      <c r="CPB11" s="27">
        <v>0</v>
      </c>
      <c r="CPC11" s="33">
        <f t="shared" si="642"/>
        <v>0</v>
      </c>
      <c r="CPD11" s="37">
        <v>0</v>
      </c>
      <c r="CPE11" s="38">
        <v>1</v>
      </c>
      <c r="CPF11" s="36">
        <f t="shared" si="643"/>
        <v>2</v>
      </c>
      <c r="CPG11" s="39"/>
      <c r="CPH11" s="31"/>
      <c r="CPI11" s="18"/>
      <c r="CPJ11" s="31"/>
      <c r="CPK11" s="32"/>
      <c r="CPL11" s="37">
        <v>1</v>
      </c>
      <c r="CPM11" s="36">
        <f t="shared" si="644"/>
        <v>2.2727272727272729</v>
      </c>
      <c r="CPN11" s="39"/>
      <c r="CPO11" s="31"/>
      <c r="CPP11" s="18"/>
      <c r="CPQ11" s="31"/>
      <c r="CPR11" s="32"/>
      <c r="CPS11" s="37">
        <v>1</v>
      </c>
      <c r="CPT11" s="36">
        <f t="shared" si="645"/>
        <v>2.3809523809523809</v>
      </c>
      <c r="CPU11" s="39"/>
      <c r="CPV11" s="31"/>
      <c r="CPW11" s="18"/>
      <c r="CPX11" s="31"/>
      <c r="CPY11" s="32"/>
      <c r="CPZ11" s="37">
        <v>1</v>
      </c>
      <c r="CQA11" s="36">
        <f t="shared" si="646"/>
        <v>3.125</v>
      </c>
    </row>
    <row r="12" spans="1:2916">
      <c r="A12" s="25" t="s">
        <v>4</v>
      </c>
      <c r="B12" s="24">
        <v>4263630</v>
      </c>
      <c r="C12" s="33">
        <f t="shared" si="472"/>
        <v>16.485529850272187</v>
      </c>
      <c r="D12" s="24">
        <v>4125651</v>
      </c>
      <c r="E12" s="33">
        <f t="shared" si="473"/>
        <v>15.877264596946983</v>
      </c>
      <c r="F12" s="132">
        <f t="shared" si="647"/>
        <v>8389281</v>
      </c>
      <c r="G12" s="33">
        <f t="shared" ref="G12" si="650">F12/F$19*100</f>
        <v>16.180682855949744</v>
      </c>
      <c r="H12" s="26"/>
      <c r="I12" s="178"/>
      <c r="K12" s="178"/>
      <c r="L12" s="179"/>
      <c r="M12" s="180">
        <v>281</v>
      </c>
      <c r="N12" s="181">
        <f t="shared" si="475"/>
        <v>1.2846888858409911</v>
      </c>
      <c r="O12" s="26"/>
      <c r="P12" s="178"/>
      <c r="R12" s="178"/>
      <c r="S12" s="179"/>
      <c r="T12" s="180">
        <v>264</v>
      </c>
      <c r="U12" s="181">
        <f t="shared" si="476"/>
        <v>1.2805587892898718</v>
      </c>
      <c r="V12" s="26"/>
      <c r="W12" s="178"/>
      <c r="Y12" s="178"/>
      <c r="Z12" s="179"/>
      <c r="AA12" s="180">
        <v>261</v>
      </c>
      <c r="AB12" s="181">
        <f t="shared" si="477"/>
        <v>1.2824292452830188</v>
      </c>
      <c r="AC12" s="26"/>
      <c r="AD12" s="178"/>
      <c r="AE12" s="182"/>
      <c r="AF12" s="178"/>
      <c r="AG12" s="179"/>
      <c r="AH12" s="180">
        <v>247</v>
      </c>
      <c r="AI12" s="181">
        <f t="shared" si="267"/>
        <v>1.3170523621627386</v>
      </c>
      <c r="AJ12" s="26"/>
      <c r="AK12" s="178"/>
      <c r="AL12" s="182"/>
      <c r="AM12" s="178"/>
      <c r="AN12" s="179"/>
      <c r="AO12" s="183">
        <v>245</v>
      </c>
      <c r="AP12" s="181">
        <f t="shared" si="268"/>
        <v>1.3328981013002557</v>
      </c>
      <c r="AQ12" s="26"/>
      <c r="AR12" s="178"/>
      <c r="AS12" s="182"/>
      <c r="AT12" s="178"/>
      <c r="AU12" s="179"/>
      <c r="AV12" s="180">
        <v>208</v>
      </c>
      <c r="AW12" s="181">
        <f t="shared" si="269"/>
        <v>1.2537673297166967</v>
      </c>
      <c r="AX12" s="26"/>
      <c r="AY12" s="178"/>
      <c r="AZ12" s="182"/>
      <c r="BA12" s="178"/>
      <c r="BB12" s="179"/>
      <c r="BC12" s="184">
        <v>182</v>
      </c>
      <c r="BD12" s="181">
        <f t="shared" si="270"/>
        <v>1.3091641490433032</v>
      </c>
      <c r="BE12" s="26"/>
      <c r="BF12" s="178"/>
      <c r="BG12" s="182"/>
      <c r="BH12" s="178"/>
      <c r="BI12" s="179"/>
      <c r="BJ12" s="184">
        <v>153</v>
      </c>
      <c r="BK12" s="181">
        <f t="shared" si="271"/>
        <v>1.2985910711254456</v>
      </c>
      <c r="BL12" s="26"/>
      <c r="BM12" s="178"/>
      <c r="BN12" s="182"/>
      <c r="BO12" s="178"/>
      <c r="BP12" s="179"/>
      <c r="BQ12" s="184">
        <v>150</v>
      </c>
      <c r="BR12" s="181">
        <f t="shared" si="272"/>
        <v>1.3065064018813692</v>
      </c>
      <c r="BS12" s="26"/>
      <c r="BT12" s="33"/>
      <c r="BU12" s="27"/>
      <c r="BV12" s="33"/>
      <c r="BW12" s="28"/>
      <c r="BX12" s="29">
        <v>132</v>
      </c>
      <c r="BY12" s="36">
        <f t="shared" si="273"/>
        <v>1.3367088607594937</v>
      </c>
      <c r="BZ12" s="26"/>
      <c r="CA12" s="33"/>
      <c r="CB12" s="27"/>
      <c r="CC12" s="33"/>
      <c r="CD12" s="28"/>
      <c r="CE12" s="29">
        <v>118</v>
      </c>
      <c r="CF12" s="36">
        <f t="shared" si="274"/>
        <v>1.3752913752913754</v>
      </c>
      <c r="CG12" s="26"/>
      <c r="CH12" s="33"/>
      <c r="CI12" s="27"/>
      <c r="CJ12" s="33"/>
      <c r="CK12" s="28"/>
      <c r="CL12" s="29">
        <v>107</v>
      </c>
      <c r="CM12" s="36">
        <f t="shared" si="275"/>
        <v>1.3747912116150585</v>
      </c>
      <c r="CN12" s="26"/>
      <c r="CO12" s="33"/>
      <c r="CP12" s="27"/>
      <c r="CQ12" s="33"/>
      <c r="CR12" s="28"/>
      <c r="CS12" s="29">
        <v>105</v>
      </c>
      <c r="CT12" s="36">
        <f t="shared" si="276"/>
        <v>1.4417135795688591</v>
      </c>
      <c r="CU12" s="26"/>
      <c r="CV12" s="33"/>
      <c r="CW12" s="27"/>
      <c r="CX12" s="33"/>
      <c r="CY12" s="28"/>
      <c r="CZ12" s="29">
        <v>100</v>
      </c>
      <c r="DA12" s="36">
        <f t="shared" si="277"/>
        <v>1.4261266400456361</v>
      </c>
      <c r="DB12" s="26"/>
      <c r="DC12" s="33"/>
      <c r="DD12" s="27"/>
      <c r="DE12" s="33"/>
      <c r="DF12" s="28"/>
      <c r="DG12" s="29">
        <v>98</v>
      </c>
      <c r="DH12" s="36">
        <f t="shared" si="278"/>
        <v>1.4335868929198363</v>
      </c>
      <c r="DI12" s="26"/>
      <c r="DJ12" s="33"/>
      <c r="DK12" s="27"/>
      <c r="DL12" s="33"/>
      <c r="DM12" s="28"/>
      <c r="DN12" s="29">
        <v>95</v>
      </c>
      <c r="DO12" s="36">
        <f t="shared" si="279"/>
        <v>1.4225816112608565</v>
      </c>
      <c r="DP12" s="26"/>
      <c r="DQ12" s="33"/>
      <c r="DR12" s="27"/>
      <c r="DS12" s="33"/>
      <c r="DT12" s="28"/>
      <c r="DU12" s="29">
        <v>92</v>
      </c>
      <c r="DV12" s="36">
        <f t="shared" si="280"/>
        <v>1.4151668974003999</v>
      </c>
      <c r="DW12" s="26"/>
      <c r="DX12" s="33"/>
      <c r="DY12" s="27"/>
      <c r="DZ12" s="33"/>
      <c r="EA12" s="28"/>
      <c r="EB12" s="29">
        <v>87</v>
      </c>
      <c r="EC12" s="36">
        <f t="shared" si="281"/>
        <v>1.3899984023006871</v>
      </c>
      <c r="ED12" s="26"/>
      <c r="EE12" s="33"/>
      <c r="EF12" s="27"/>
      <c r="EG12" s="33"/>
      <c r="EH12" s="28"/>
      <c r="EI12" s="29">
        <v>81</v>
      </c>
      <c r="EJ12" s="36">
        <f t="shared" si="282"/>
        <v>1.3654753877275791</v>
      </c>
      <c r="EK12" s="26"/>
      <c r="EL12" s="33"/>
      <c r="EM12" s="27"/>
      <c r="EN12" s="33"/>
      <c r="EO12" s="28"/>
      <c r="EP12" s="29">
        <v>77</v>
      </c>
      <c r="EQ12" s="36">
        <f t="shared" si="283"/>
        <v>1.3841452453712024</v>
      </c>
      <c r="ER12" s="26"/>
      <c r="ES12" s="33"/>
      <c r="ET12" s="27"/>
      <c r="EU12" s="33"/>
      <c r="EV12" s="28"/>
      <c r="EW12" s="29">
        <v>69</v>
      </c>
      <c r="EX12" s="36">
        <f t="shared" si="284"/>
        <v>1.3606783671859592</v>
      </c>
      <c r="EY12" s="26"/>
      <c r="EZ12" s="33"/>
      <c r="FA12" s="27"/>
      <c r="FB12" s="33"/>
      <c r="FC12" s="28"/>
      <c r="FD12" s="29">
        <v>61</v>
      </c>
      <c r="FE12" s="36">
        <f t="shared" si="285"/>
        <v>1.328686560662165</v>
      </c>
      <c r="FF12" s="26"/>
      <c r="FG12" s="33"/>
      <c r="FH12" s="27"/>
      <c r="FI12" s="33"/>
      <c r="FJ12" s="28"/>
      <c r="FK12" s="29">
        <v>55</v>
      </c>
      <c r="FL12" s="36">
        <f t="shared" si="286"/>
        <v>1.331719128329298</v>
      </c>
      <c r="FM12" s="26"/>
      <c r="FN12" s="33"/>
      <c r="FO12" s="27"/>
      <c r="FP12" s="33"/>
      <c r="FQ12" s="28"/>
      <c r="FR12" s="29">
        <v>52</v>
      </c>
      <c r="FS12" s="36">
        <f t="shared" si="287"/>
        <v>1.3907461888205404</v>
      </c>
      <c r="FT12" s="26"/>
      <c r="FU12" s="33"/>
      <c r="FV12" s="27"/>
      <c r="FW12" s="33"/>
      <c r="FX12" s="28"/>
      <c r="FY12" s="29">
        <v>49</v>
      </c>
      <c r="FZ12" s="36">
        <f t="shared" si="288"/>
        <v>1.4244186046511629</v>
      </c>
      <c r="GA12" s="26"/>
      <c r="GB12" s="33"/>
      <c r="GC12" s="27"/>
      <c r="GD12" s="33"/>
      <c r="GE12" s="28"/>
      <c r="GF12" s="29">
        <v>47</v>
      </c>
      <c r="GG12" s="36">
        <f t="shared" si="289"/>
        <v>1.4618973561430793</v>
      </c>
      <c r="GH12" s="26"/>
      <c r="GI12" s="33"/>
      <c r="GJ12" s="27"/>
      <c r="GK12" s="33"/>
      <c r="GL12" s="28"/>
      <c r="GM12" s="29">
        <v>45</v>
      </c>
      <c r="GN12" s="36">
        <f t="shared" si="290"/>
        <v>1.4749262536873156</v>
      </c>
      <c r="GO12" s="26"/>
      <c r="GP12" s="33"/>
      <c r="GQ12" s="27"/>
      <c r="GR12" s="33"/>
      <c r="GS12" s="28"/>
      <c r="GT12" s="29">
        <v>45</v>
      </c>
      <c r="GU12" s="36">
        <f t="shared" si="291"/>
        <v>1.5326975476839237</v>
      </c>
      <c r="GV12" s="159"/>
      <c r="GW12" s="160"/>
      <c r="GX12" s="161"/>
      <c r="GY12" s="160"/>
      <c r="GZ12" s="162"/>
      <c r="HA12" s="2">
        <v>43</v>
      </c>
      <c r="HB12" s="36">
        <f t="shared" si="292"/>
        <v>1.5264465743698969</v>
      </c>
      <c r="HC12" s="159"/>
      <c r="HD12" s="160"/>
      <c r="HE12" s="161"/>
      <c r="HF12" s="160"/>
      <c r="HG12" s="162"/>
      <c r="HH12" s="2">
        <v>42</v>
      </c>
      <c r="HI12" s="36">
        <f t="shared" si="293"/>
        <v>1.5412844036697249</v>
      </c>
      <c r="HJ12" s="159"/>
      <c r="HK12" s="160"/>
      <c r="HL12" s="161"/>
      <c r="HM12" s="160"/>
      <c r="HN12" s="162"/>
      <c r="HO12" s="2">
        <v>39</v>
      </c>
      <c r="HP12" s="36">
        <f t="shared" si="294"/>
        <v>1.4851485148514851</v>
      </c>
      <c r="HQ12" s="159"/>
      <c r="HR12" s="160"/>
      <c r="HS12" s="161"/>
      <c r="HT12" s="160"/>
      <c r="HU12" s="162"/>
      <c r="HV12" s="2">
        <v>37</v>
      </c>
      <c r="HW12" s="36">
        <f t="shared" si="295"/>
        <v>1.4487079091620987</v>
      </c>
      <c r="HX12" s="159"/>
      <c r="HY12" s="160"/>
      <c r="HZ12" s="161"/>
      <c r="IA12" s="160"/>
      <c r="IB12" s="162"/>
      <c r="IC12" s="2">
        <v>33</v>
      </c>
      <c r="ID12" s="36">
        <f t="shared" si="296"/>
        <v>1.3215859030837005</v>
      </c>
      <c r="IE12" s="159"/>
      <c r="IF12" s="160"/>
      <c r="IG12" s="161"/>
      <c r="IH12" s="160"/>
      <c r="II12" s="162"/>
      <c r="IJ12" s="2">
        <v>29</v>
      </c>
      <c r="IK12" s="36">
        <f t="shared" si="297"/>
        <v>1.191454396055875</v>
      </c>
      <c r="IL12" s="159"/>
      <c r="IM12" s="160"/>
      <c r="IN12" s="161"/>
      <c r="IO12" s="160"/>
      <c r="IP12" s="162"/>
      <c r="IQ12" s="2">
        <v>26</v>
      </c>
      <c r="IR12" s="36">
        <f t="shared" si="298"/>
        <v>1.088321473419841</v>
      </c>
      <c r="IS12" s="159"/>
      <c r="IT12" s="160"/>
      <c r="IU12" s="161"/>
      <c r="IV12" s="160"/>
      <c r="IW12" s="162"/>
      <c r="IX12" s="2">
        <v>25</v>
      </c>
      <c r="IY12" s="36">
        <f t="shared" si="299"/>
        <v>1.0647359454855196</v>
      </c>
      <c r="IZ12" s="159"/>
      <c r="JA12" s="160"/>
      <c r="JB12" s="161"/>
      <c r="JC12" s="160"/>
      <c r="JD12" s="162"/>
      <c r="JE12" s="2">
        <v>23</v>
      </c>
      <c r="JF12" s="36">
        <f t="shared" si="300"/>
        <v>0.99653379549393406</v>
      </c>
      <c r="JG12" s="159"/>
      <c r="JH12" s="160"/>
      <c r="JI12" s="161"/>
      <c r="JJ12" s="160"/>
      <c r="JK12" s="162"/>
      <c r="JL12" s="2">
        <v>22</v>
      </c>
      <c r="JM12" s="36">
        <f t="shared" si="301"/>
        <v>0.9713024282560706</v>
      </c>
      <c r="JN12" s="159"/>
      <c r="JO12" s="160"/>
      <c r="JP12" s="161"/>
      <c r="JQ12" s="160"/>
      <c r="JR12" s="162"/>
      <c r="JS12" s="2">
        <v>20</v>
      </c>
      <c r="JT12" s="36">
        <f t="shared" si="302"/>
        <v>0.91033227127901672</v>
      </c>
      <c r="JU12" s="159"/>
      <c r="JV12" s="160"/>
      <c r="JW12" s="161"/>
      <c r="JX12" s="160"/>
      <c r="JY12" s="162"/>
      <c r="JZ12" s="2">
        <v>19</v>
      </c>
      <c r="KA12" s="36">
        <f t="shared" si="303"/>
        <v>0.88619402985074625</v>
      </c>
      <c r="KB12" s="159"/>
      <c r="KC12" s="160"/>
      <c r="KD12" s="161"/>
      <c r="KE12" s="160"/>
      <c r="KF12" s="162"/>
      <c r="KG12" s="2">
        <v>18</v>
      </c>
      <c r="KH12" s="36">
        <f t="shared" si="304"/>
        <v>0.85186938002839563</v>
      </c>
      <c r="KI12" s="159"/>
      <c r="KJ12" s="160"/>
      <c r="KK12" s="161"/>
      <c r="KL12" s="160"/>
      <c r="KM12" s="162"/>
      <c r="KN12" s="2">
        <v>17</v>
      </c>
      <c r="KO12" s="36">
        <f t="shared" si="305"/>
        <v>0.81378650071804692</v>
      </c>
      <c r="KP12" s="159"/>
      <c r="KQ12" s="160"/>
      <c r="KR12" s="161"/>
      <c r="KS12" s="160"/>
      <c r="KT12" s="162"/>
      <c r="KU12" s="2">
        <v>16</v>
      </c>
      <c r="KV12" s="36">
        <f t="shared" si="306"/>
        <v>0.77444336882865439</v>
      </c>
      <c r="KW12" s="159"/>
      <c r="KX12" s="160"/>
      <c r="KY12" s="161"/>
      <c r="KZ12" s="160"/>
      <c r="LA12" s="162"/>
      <c r="LB12" s="2">
        <v>16</v>
      </c>
      <c r="LC12" s="36">
        <f t="shared" si="307"/>
        <v>0.78010726474890291</v>
      </c>
      <c r="LD12" s="159"/>
      <c r="LE12" s="160"/>
      <c r="LF12" s="161"/>
      <c r="LG12" s="160"/>
      <c r="LH12" s="162"/>
      <c r="LI12" s="2">
        <v>15</v>
      </c>
      <c r="LJ12" s="36">
        <f t="shared" si="308"/>
        <v>0.73673870333988212</v>
      </c>
      <c r="LK12" s="159"/>
      <c r="LL12" s="160"/>
      <c r="LM12" s="161"/>
      <c r="LN12" s="160"/>
      <c r="LO12" s="162"/>
      <c r="LP12" s="2">
        <v>15</v>
      </c>
      <c r="LQ12" s="36">
        <f t="shared" si="309"/>
        <v>0.74110671936758887</v>
      </c>
      <c r="LR12" s="159"/>
      <c r="LS12" s="160"/>
      <c r="LT12" s="161"/>
      <c r="LU12" s="160"/>
      <c r="LV12" s="162"/>
      <c r="LW12" s="2">
        <v>15</v>
      </c>
      <c r="LX12" s="36">
        <f t="shared" si="310"/>
        <v>0.74664011946241915</v>
      </c>
      <c r="LY12" s="159"/>
      <c r="LZ12" s="160"/>
      <c r="MA12" s="161"/>
      <c r="MB12" s="160"/>
      <c r="MC12" s="162"/>
      <c r="MD12" s="2">
        <v>15</v>
      </c>
      <c r="ME12" s="36">
        <f t="shared" si="311"/>
        <v>0.75150300601202402</v>
      </c>
      <c r="MF12" s="159"/>
      <c r="MG12" s="160"/>
      <c r="MH12" s="161"/>
      <c r="MI12" s="160"/>
      <c r="MJ12" s="162"/>
      <c r="MK12" s="2">
        <v>15</v>
      </c>
      <c r="ML12" s="36">
        <f t="shared" si="312"/>
        <v>0.75719333669863709</v>
      </c>
      <c r="MM12" s="26"/>
      <c r="MN12" s="33"/>
      <c r="MO12" s="27"/>
      <c r="MP12" s="33"/>
      <c r="MQ12" s="28"/>
      <c r="MR12" s="29">
        <v>15</v>
      </c>
      <c r="MS12" s="36">
        <f t="shared" si="313"/>
        <v>0.76180802437785677</v>
      </c>
      <c r="MT12" s="26"/>
      <c r="MU12" s="33"/>
      <c r="MV12" s="27"/>
      <c r="MW12" s="33"/>
      <c r="MX12" s="28"/>
      <c r="MY12" s="29">
        <v>15</v>
      </c>
      <c r="MZ12" s="36">
        <f t="shared" si="314"/>
        <v>0.76219512195121952</v>
      </c>
      <c r="NA12" s="26"/>
      <c r="NB12" s="33"/>
      <c r="NC12" s="27"/>
      <c r="ND12" s="33"/>
      <c r="NE12" s="28"/>
      <c r="NF12" s="29">
        <v>15</v>
      </c>
      <c r="NG12" s="36">
        <f t="shared" si="315"/>
        <v>0.76335877862595414</v>
      </c>
      <c r="NH12" s="26"/>
      <c r="NI12" s="33"/>
      <c r="NJ12" s="27"/>
      <c r="NK12" s="33"/>
      <c r="NL12" s="28"/>
      <c r="NM12" s="29">
        <v>15</v>
      </c>
      <c r="NN12" s="36">
        <f t="shared" si="316"/>
        <v>0.76413652572592972</v>
      </c>
      <c r="NO12" s="26"/>
      <c r="NP12" s="33"/>
      <c r="NQ12" s="27"/>
      <c r="NR12" s="33"/>
      <c r="NS12" s="28"/>
      <c r="NT12" s="29">
        <v>15</v>
      </c>
      <c r="NU12" s="36">
        <f t="shared" si="317"/>
        <v>0.76569678407350694</v>
      </c>
      <c r="NV12" s="26"/>
      <c r="NW12" s="33"/>
      <c r="NX12" s="27"/>
      <c r="NY12" s="33"/>
      <c r="NZ12" s="28"/>
      <c r="OA12" s="29">
        <v>15</v>
      </c>
      <c r="OB12" s="36">
        <f t="shared" si="318"/>
        <v>0.76647930505876349</v>
      </c>
      <c r="OC12" s="26"/>
      <c r="OD12" s="33"/>
      <c r="OE12" s="27"/>
      <c r="OF12" s="33"/>
      <c r="OG12" s="28"/>
      <c r="OH12" s="29">
        <v>15</v>
      </c>
      <c r="OI12" s="36">
        <f t="shared" si="319"/>
        <v>0.76883649410558697</v>
      </c>
      <c r="OJ12" s="26"/>
      <c r="OK12" s="33"/>
      <c r="OL12" s="27"/>
      <c r="OM12" s="33"/>
      <c r="ON12" s="28"/>
      <c r="OO12" s="29">
        <v>15</v>
      </c>
      <c r="OP12" s="36">
        <f t="shared" si="320"/>
        <v>0.77081192189105863</v>
      </c>
      <c r="OQ12" s="26"/>
      <c r="OR12" s="33"/>
      <c r="OS12" s="27"/>
      <c r="OT12" s="33"/>
      <c r="OU12" s="28"/>
      <c r="OV12" s="29">
        <v>15</v>
      </c>
      <c r="OW12" s="36">
        <f t="shared" si="321"/>
        <v>0.77200205867215643</v>
      </c>
      <c r="OX12" s="26"/>
      <c r="OY12" s="33"/>
      <c r="OZ12" s="27"/>
      <c r="PA12" s="33"/>
      <c r="PB12" s="28"/>
      <c r="PC12" s="29">
        <v>15</v>
      </c>
      <c r="PD12" s="36">
        <f t="shared" si="322"/>
        <v>0.77319587628865982</v>
      </c>
      <c r="PE12" s="26"/>
      <c r="PF12" s="33"/>
      <c r="PG12" s="27"/>
      <c r="PH12" s="33"/>
      <c r="PI12" s="28"/>
      <c r="PJ12" s="29">
        <v>15</v>
      </c>
      <c r="PK12" s="36">
        <f t="shared" si="323"/>
        <v>0.77399380804953566</v>
      </c>
      <c r="PL12" s="26"/>
      <c r="PM12" s="33"/>
      <c r="PN12" s="27"/>
      <c r="PO12" s="33"/>
      <c r="PP12" s="28"/>
      <c r="PQ12" s="29">
        <v>15</v>
      </c>
      <c r="PR12" s="36">
        <f t="shared" si="324"/>
        <v>0.7755946225439504</v>
      </c>
      <c r="PS12" s="26"/>
      <c r="PT12" s="33"/>
      <c r="PU12" s="27"/>
      <c r="PV12" s="33"/>
      <c r="PW12" s="28"/>
      <c r="PX12" s="29">
        <v>15</v>
      </c>
      <c r="PY12" s="36">
        <f t="shared" si="325"/>
        <v>0.77679958570688767</v>
      </c>
      <c r="PZ12" s="26"/>
      <c r="QA12" s="33"/>
      <c r="QB12" s="27"/>
      <c r="QC12" s="33"/>
      <c r="QD12" s="28"/>
      <c r="QE12" s="29">
        <v>15</v>
      </c>
      <c r="QF12" s="36">
        <f t="shared" si="326"/>
        <v>0.77881619937694702</v>
      </c>
      <c r="QG12" s="26"/>
      <c r="QH12" s="33"/>
      <c r="QI12" s="27"/>
      <c r="QJ12" s="33"/>
      <c r="QK12" s="28"/>
      <c r="QL12" s="29">
        <v>15</v>
      </c>
      <c r="QM12" s="36">
        <f t="shared" si="327"/>
        <v>0.78043704474505715</v>
      </c>
      <c r="QN12" s="26"/>
      <c r="QO12" s="33"/>
      <c r="QP12" s="27"/>
      <c r="QQ12" s="33"/>
      <c r="QR12" s="28"/>
      <c r="QS12" s="29">
        <v>15</v>
      </c>
      <c r="QT12" s="36">
        <f t="shared" si="328"/>
        <v>0.78288100208768263</v>
      </c>
      <c r="QU12" s="26"/>
      <c r="QV12" s="33"/>
      <c r="QW12" s="27"/>
      <c r="QX12" s="33"/>
      <c r="QY12" s="28"/>
      <c r="QZ12" s="29">
        <v>15</v>
      </c>
      <c r="RA12" s="36">
        <f t="shared" si="329"/>
        <v>0.78451882845188281</v>
      </c>
      <c r="RB12" s="26"/>
      <c r="RC12" s="33"/>
      <c r="RD12" s="27"/>
      <c r="RE12" s="33"/>
      <c r="RF12" s="28"/>
      <c r="RG12" s="29">
        <v>15</v>
      </c>
      <c r="RH12" s="36">
        <f t="shared" si="330"/>
        <v>0.78781512605042014</v>
      </c>
      <c r="RI12" s="26"/>
      <c r="RJ12" s="33"/>
      <c r="RK12" s="27"/>
      <c r="RL12" s="33"/>
      <c r="RM12" s="28"/>
      <c r="RN12" s="29">
        <v>15</v>
      </c>
      <c r="RO12" s="36">
        <f t="shared" si="331"/>
        <v>0.78822911192853384</v>
      </c>
      <c r="RP12" s="26"/>
      <c r="RQ12" s="33"/>
      <c r="RR12" s="27"/>
      <c r="RS12" s="33"/>
      <c r="RT12" s="28"/>
      <c r="RU12" s="29">
        <v>15</v>
      </c>
      <c r="RV12" s="36">
        <f t="shared" si="332"/>
        <v>0.78947368421052633</v>
      </c>
      <c r="RW12" s="26"/>
      <c r="RX12" s="33"/>
      <c r="RY12" s="27"/>
      <c r="RZ12" s="33"/>
      <c r="SA12" s="28"/>
      <c r="SB12" s="29">
        <v>15</v>
      </c>
      <c r="SC12" s="36">
        <f t="shared" si="333"/>
        <v>0.79113924050632911</v>
      </c>
      <c r="SD12" s="26"/>
      <c r="SE12" s="33"/>
      <c r="SF12" s="27"/>
      <c r="SG12" s="33"/>
      <c r="SH12" s="28"/>
      <c r="SI12" s="29">
        <v>15</v>
      </c>
      <c r="SJ12" s="36">
        <f t="shared" si="334"/>
        <v>0.79239302694136293</v>
      </c>
      <c r="SK12" s="26"/>
      <c r="SL12" s="33"/>
      <c r="SM12" s="27"/>
      <c r="SN12" s="33"/>
      <c r="SO12" s="28"/>
      <c r="SP12" s="29">
        <v>15</v>
      </c>
      <c r="SQ12" s="36">
        <f t="shared" si="335"/>
        <v>0.79323109465891073</v>
      </c>
      <c r="SR12" s="26"/>
      <c r="SS12" s="33"/>
      <c r="ST12" s="27"/>
      <c r="SU12" s="33"/>
      <c r="SV12" s="28"/>
      <c r="SW12" s="29">
        <v>15</v>
      </c>
      <c r="SX12" s="36">
        <f t="shared" si="336"/>
        <v>0.79617834394904463</v>
      </c>
      <c r="SY12" s="26"/>
      <c r="SZ12" s="33"/>
      <c r="TA12" s="27"/>
      <c r="TB12" s="33"/>
      <c r="TC12" s="28"/>
      <c r="TD12" s="29">
        <v>15</v>
      </c>
      <c r="TE12" s="36">
        <f t="shared" si="337"/>
        <v>0.79829696647152737</v>
      </c>
      <c r="TF12" s="26"/>
      <c r="TG12" s="33"/>
      <c r="TH12" s="27"/>
      <c r="TI12" s="33"/>
      <c r="TJ12" s="28"/>
      <c r="TK12" s="29">
        <v>14</v>
      </c>
      <c r="TL12" s="36">
        <f t="shared" si="338"/>
        <v>0.7466666666666667</v>
      </c>
      <c r="TM12" s="26"/>
      <c r="TN12" s="33"/>
      <c r="TO12" s="27"/>
      <c r="TP12" s="33"/>
      <c r="TQ12" s="28"/>
      <c r="TR12" s="29">
        <v>14</v>
      </c>
      <c r="TS12" s="36">
        <f t="shared" si="339"/>
        <v>0.74706510138740656</v>
      </c>
      <c r="TT12" s="26"/>
      <c r="TU12" s="33"/>
      <c r="TV12" s="27"/>
      <c r="TW12" s="33"/>
      <c r="TX12" s="28"/>
      <c r="TY12" s="29">
        <v>14</v>
      </c>
      <c r="TZ12" s="36">
        <f t="shared" si="340"/>
        <v>0.75067024128686333</v>
      </c>
      <c r="UA12" s="26"/>
      <c r="UB12" s="33"/>
      <c r="UC12" s="27"/>
      <c r="UD12" s="33"/>
      <c r="UE12" s="28"/>
      <c r="UF12" s="29">
        <v>14</v>
      </c>
      <c r="UG12" s="36">
        <f t="shared" si="341"/>
        <v>0.75268817204301075</v>
      </c>
      <c r="UH12" s="26"/>
      <c r="UI12" s="33"/>
      <c r="UJ12" s="27"/>
      <c r="UK12" s="33"/>
      <c r="UL12" s="28"/>
      <c r="UM12" s="29">
        <v>14</v>
      </c>
      <c r="UN12" s="36">
        <f t="shared" si="342"/>
        <v>0.75634792004321993</v>
      </c>
      <c r="UO12" s="26"/>
      <c r="UP12" s="33"/>
      <c r="UQ12" s="27"/>
      <c r="UR12" s="33"/>
      <c r="US12" s="28"/>
      <c r="UT12" s="29">
        <v>14</v>
      </c>
      <c r="UU12" s="36">
        <f t="shared" si="343"/>
        <v>0.7579859231185706</v>
      </c>
      <c r="UV12" s="26"/>
      <c r="UW12" s="33"/>
      <c r="UX12" s="27"/>
      <c r="UY12" s="33"/>
      <c r="UZ12" s="28"/>
      <c r="VA12" s="29">
        <v>14</v>
      </c>
      <c r="VB12" s="36">
        <f t="shared" si="344"/>
        <v>0.76086956521739135</v>
      </c>
      <c r="VC12" s="26"/>
      <c r="VD12" s="33"/>
      <c r="VE12" s="27"/>
      <c r="VF12" s="33"/>
      <c r="VG12" s="28"/>
      <c r="VH12" s="29">
        <v>14</v>
      </c>
      <c r="VI12" s="36">
        <f t="shared" si="345"/>
        <v>0.76335877862595414</v>
      </c>
      <c r="VJ12" s="26"/>
      <c r="VK12" s="33"/>
      <c r="VL12" s="27"/>
      <c r="VM12" s="33"/>
      <c r="VN12" s="28"/>
      <c r="VO12" s="29">
        <v>14</v>
      </c>
      <c r="VP12" s="36">
        <f t="shared" si="346"/>
        <v>0.76377523186033824</v>
      </c>
      <c r="VQ12" s="26"/>
      <c r="VR12" s="33"/>
      <c r="VS12" s="27"/>
      <c r="VT12" s="33"/>
      <c r="VU12" s="28"/>
      <c r="VV12" s="29">
        <v>14</v>
      </c>
      <c r="VW12" s="36">
        <f t="shared" si="347"/>
        <v>0.76460950300382313</v>
      </c>
      <c r="VX12" s="26"/>
      <c r="VY12" s="33"/>
      <c r="VZ12" s="27"/>
      <c r="WA12" s="33"/>
      <c r="WB12" s="28"/>
      <c r="WC12" s="29">
        <v>14</v>
      </c>
      <c r="WD12" s="36">
        <f t="shared" si="348"/>
        <v>0.76586433260393871</v>
      </c>
      <c r="WE12" s="26"/>
      <c r="WF12" s="33"/>
      <c r="WG12" s="27"/>
      <c r="WH12" s="33"/>
      <c r="WI12" s="28"/>
      <c r="WJ12" s="29">
        <v>14</v>
      </c>
      <c r="WK12" s="36">
        <f t="shared" si="349"/>
        <v>0.76712328767123283</v>
      </c>
      <c r="WL12" s="26"/>
      <c r="WM12" s="33"/>
      <c r="WN12" s="27"/>
      <c r="WO12" s="33"/>
      <c r="WP12" s="28"/>
      <c r="WQ12" s="29">
        <v>14</v>
      </c>
      <c r="WR12" s="36">
        <f t="shared" si="350"/>
        <v>0.76880834706205381</v>
      </c>
      <c r="WS12" s="26"/>
      <c r="WT12" s="33"/>
      <c r="WU12" s="27"/>
      <c r="WV12" s="33"/>
      <c r="WW12" s="28"/>
      <c r="WX12" s="29">
        <v>14</v>
      </c>
      <c r="WY12" s="36">
        <f t="shared" si="351"/>
        <v>0.76923076923076927</v>
      </c>
      <c r="WZ12" s="26"/>
      <c r="XA12" s="33"/>
      <c r="XB12" s="27"/>
      <c r="XC12" s="33"/>
      <c r="XD12" s="28"/>
      <c r="XE12" s="29">
        <v>14</v>
      </c>
      <c r="XF12" s="36">
        <f t="shared" si="352"/>
        <v>0.77050082553659882</v>
      </c>
      <c r="XG12" s="26"/>
      <c r="XH12" s="33"/>
      <c r="XI12" s="27"/>
      <c r="XJ12" s="33"/>
      <c r="XK12" s="28"/>
      <c r="XL12" s="29">
        <v>14</v>
      </c>
      <c r="XM12" s="36">
        <f t="shared" si="353"/>
        <v>0.77220077220077221</v>
      </c>
      <c r="XN12" s="26"/>
      <c r="XO12" s="33"/>
      <c r="XP12" s="27"/>
      <c r="XQ12" s="33"/>
      <c r="XR12" s="28"/>
      <c r="XS12" s="29">
        <v>14</v>
      </c>
      <c r="XT12" s="36">
        <f t="shared" si="354"/>
        <v>0.77262693156732898</v>
      </c>
      <c r="XU12" s="26"/>
      <c r="XV12" s="33"/>
      <c r="XW12" s="27"/>
      <c r="XX12" s="33"/>
      <c r="XY12" s="28"/>
      <c r="XZ12" s="29">
        <v>14</v>
      </c>
      <c r="YA12" s="36">
        <f t="shared" si="355"/>
        <v>0.77305356156819438</v>
      </c>
      <c r="YB12" s="26"/>
      <c r="YC12" s="33"/>
      <c r="YD12" s="27"/>
      <c r="YE12" s="33"/>
      <c r="YF12" s="28"/>
      <c r="YG12" s="29">
        <v>14</v>
      </c>
      <c r="YH12" s="36">
        <f t="shared" si="356"/>
        <v>0.77433628318584069</v>
      </c>
      <c r="YI12" s="26"/>
      <c r="YJ12" s="33"/>
      <c r="YK12" s="27"/>
      <c r="YL12" s="33"/>
      <c r="YM12" s="28"/>
      <c r="YN12" s="29">
        <v>14</v>
      </c>
      <c r="YO12" s="36">
        <f t="shared" si="357"/>
        <v>0.77519379844961245</v>
      </c>
      <c r="YP12" s="26"/>
      <c r="YQ12" s="33"/>
      <c r="YR12" s="27"/>
      <c r="YS12" s="33"/>
      <c r="YT12" s="28"/>
      <c r="YU12" s="29">
        <v>14</v>
      </c>
      <c r="YV12" s="36">
        <f t="shared" si="358"/>
        <v>0.77691453940066602</v>
      </c>
      <c r="YW12" s="26"/>
      <c r="YX12" s="33"/>
      <c r="YY12" s="27"/>
      <c r="YZ12" s="33"/>
      <c r="ZA12" s="28"/>
      <c r="ZB12" s="29">
        <v>14</v>
      </c>
      <c r="ZC12" s="36">
        <f t="shared" si="359"/>
        <v>0.77734591893392557</v>
      </c>
      <c r="ZD12" s="26"/>
      <c r="ZE12" s="33"/>
      <c r="ZF12" s="27"/>
      <c r="ZG12" s="33"/>
      <c r="ZH12" s="28"/>
      <c r="ZI12" s="29">
        <v>14</v>
      </c>
      <c r="ZJ12" s="36">
        <f t="shared" si="360"/>
        <v>0.7790762381747357</v>
      </c>
      <c r="ZK12" s="26"/>
      <c r="ZL12" s="33"/>
      <c r="ZM12" s="27"/>
      <c r="ZN12" s="33"/>
      <c r="ZO12" s="28"/>
      <c r="ZP12" s="29">
        <v>14</v>
      </c>
      <c r="ZQ12" s="36">
        <f t="shared" si="361"/>
        <v>0.78037904124860646</v>
      </c>
      <c r="ZR12" s="26"/>
      <c r="ZS12" s="33"/>
      <c r="ZT12" s="27"/>
      <c r="ZU12" s="33"/>
      <c r="ZV12" s="28"/>
      <c r="ZW12" s="29">
        <v>14</v>
      </c>
      <c r="ZX12" s="36">
        <f t="shared" si="362"/>
        <v>0.78212290502793302</v>
      </c>
      <c r="ZY12" s="26"/>
      <c r="ZZ12" s="33"/>
      <c r="AAA12" s="27"/>
      <c r="AAB12" s="33"/>
      <c r="AAC12" s="28"/>
      <c r="AAD12" s="29">
        <v>14</v>
      </c>
      <c r="AAE12" s="36">
        <f t="shared" si="363"/>
        <v>0.78299776286353473</v>
      </c>
      <c r="AAF12" s="26"/>
      <c r="AAG12" s="33"/>
      <c r="AAH12" s="27"/>
      <c r="AAI12" s="33"/>
      <c r="AAJ12" s="28"/>
      <c r="AAK12" s="29">
        <v>14</v>
      </c>
      <c r="AAL12" s="36">
        <f t="shared" si="364"/>
        <v>0.78563411896745239</v>
      </c>
      <c r="AAM12" s="26"/>
      <c r="AAN12" s="33"/>
      <c r="AAO12" s="27"/>
      <c r="AAP12" s="33"/>
      <c r="AAQ12" s="28"/>
      <c r="AAR12" s="29">
        <v>14</v>
      </c>
      <c r="AAS12" s="36">
        <f t="shared" si="365"/>
        <v>0.78873239436619713</v>
      </c>
      <c r="AAT12" s="26"/>
      <c r="AAU12" s="33"/>
      <c r="AAV12" s="27"/>
      <c r="AAW12" s="33"/>
      <c r="AAX12" s="28"/>
      <c r="AAY12" s="29">
        <v>14</v>
      </c>
      <c r="AAZ12" s="36">
        <f t="shared" si="366"/>
        <v>0.79096045197740106</v>
      </c>
      <c r="ABA12" s="26"/>
      <c r="ABB12" s="33"/>
      <c r="ABC12" s="27"/>
      <c r="ABD12" s="33"/>
      <c r="ABE12" s="28"/>
      <c r="ABF12" s="29">
        <v>14</v>
      </c>
      <c r="ABG12" s="36">
        <f t="shared" si="367"/>
        <v>0.79185520361990946</v>
      </c>
      <c r="ABH12" s="26"/>
      <c r="ABI12" s="33"/>
      <c r="ABJ12" s="27"/>
      <c r="ABK12" s="33"/>
      <c r="ABL12" s="28"/>
      <c r="ABM12" s="29">
        <v>14</v>
      </c>
      <c r="ABN12" s="36">
        <f t="shared" si="368"/>
        <v>0.79320113314447593</v>
      </c>
      <c r="ABO12" s="26"/>
      <c r="ABP12" s="33"/>
      <c r="ABQ12" s="27"/>
      <c r="ABR12" s="33"/>
      <c r="ABS12" s="28"/>
      <c r="ABT12" s="29">
        <v>14</v>
      </c>
      <c r="ABU12" s="36">
        <f t="shared" si="369"/>
        <v>0.79365079365079361</v>
      </c>
      <c r="ABV12" s="26"/>
      <c r="ABW12" s="33"/>
      <c r="ABX12" s="27"/>
      <c r="ABY12" s="33"/>
      <c r="ABZ12" s="28"/>
      <c r="ACA12" s="29">
        <v>14</v>
      </c>
      <c r="ACB12" s="36">
        <f t="shared" si="370"/>
        <v>0.79635949943117168</v>
      </c>
      <c r="ACC12" s="26"/>
      <c r="ACD12" s="33"/>
      <c r="ACE12" s="27"/>
      <c r="ACF12" s="33"/>
      <c r="ACG12" s="28"/>
      <c r="ACH12" s="29">
        <v>14</v>
      </c>
      <c r="ACI12" s="36">
        <f t="shared" si="371"/>
        <v>0.79726651480637822</v>
      </c>
      <c r="ACJ12" s="26"/>
      <c r="ACK12" s="33"/>
      <c r="ACL12" s="27"/>
      <c r="ACM12" s="33"/>
      <c r="ACN12" s="28"/>
      <c r="ACO12" s="29">
        <v>14</v>
      </c>
      <c r="ACP12" s="36">
        <f t="shared" si="372"/>
        <v>0.79908675799086759</v>
      </c>
      <c r="ACQ12" s="26"/>
      <c r="ACR12" s="33"/>
      <c r="ACS12" s="27"/>
      <c r="ACT12" s="33"/>
      <c r="ACU12" s="28"/>
      <c r="ACV12" s="29">
        <v>14</v>
      </c>
      <c r="ACW12" s="36">
        <f t="shared" si="373"/>
        <v>0.8009153318077803</v>
      </c>
      <c r="ACX12" s="26"/>
      <c r="ACY12" s="33"/>
      <c r="ACZ12" s="27"/>
      <c r="ADA12" s="33"/>
      <c r="ADB12" s="28"/>
      <c r="ADC12" s="29">
        <v>14</v>
      </c>
      <c r="ADD12" s="36">
        <f t="shared" si="374"/>
        <v>0.80275229357798172</v>
      </c>
      <c r="ADE12" s="26"/>
      <c r="ADF12" s="33"/>
      <c r="ADG12" s="27"/>
      <c r="ADH12" s="33"/>
      <c r="ADI12" s="28"/>
      <c r="ADJ12" s="29">
        <v>14</v>
      </c>
      <c r="ADK12" s="36">
        <f t="shared" si="375"/>
        <v>0.8045977011494253</v>
      </c>
      <c r="ADL12" s="26"/>
      <c r="ADM12" s="33"/>
      <c r="ADN12" s="27"/>
      <c r="ADO12" s="33"/>
      <c r="ADP12" s="28"/>
      <c r="ADQ12" s="29">
        <v>14</v>
      </c>
      <c r="ADR12" s="36">
        <f t="shared" si="376"/>
        <v>0.80598733448474369</v>
      </c>
      <c r="ADS12" s="26"/>
      <c r="ADT12" s="33"/>
      <c r="ADU12" s="27"/>
      <c r="ADV12" s="33"/>
      <c r="ADW12" s="28"/>
      <c r="ADX12" s="29">
        <v>14</v>
      </c>
      <c r="ADY12" s="36">
        <f t="shared" si="377"/>
        <v>0.80691642651296824</v>
      </c>
      <c r="ADZ12" s="26"/>
      <c r="AEA12" s="33"/>
      <c r="AEB12" s="27"/>
      <c r="AEC12" s="33"/>
      <c r="AED12" s="28"/>
      <c r="AEE12" s="29">
        <v>14</v>
      </c>
      <c r="AEF12" s="36">
        <f t="shared" si="378"/>
        <v>0.80878105141536683</v>
      </c>
      <c r="AEG12" s="26"/>
      <c r="AEH12" s="33"/>
      <c r="AEI12" s="27"/>
      <c r="AEJ12" s="33"/>
      <c r="AEK12" s="28"/>
      <c r="AEL12" s="29">
        <v>14</v>
      </c>
      <c r="AEM12" s="36">
        <f t="shared" si="379"/>
        <v>0.80971659919028338</v>
      </c>
      <c r="AEN12" s="26"/>
      <c r="AEO12" s="33"/>
      <c r="AEP12" s="27"/>
      <c r="AEQ12" s="33"/>
      <c r="AER12" s="28"/>
      <c r="AES12" s="29">
        <v>14</v>
      </c>
      <c r="AET12" s="36">
        <f t="shared" si="380"/>
        <v>0.81112398609501735</v>
      </c>
      <c r="AEU12" s="26"/>
      <c r="AEV12" s="33"/>
      <c r="AEW12" s="27"/>
      <c r="AEX12" s="33"/>
      <c r="AEY12" s="28"/>
      <c r="AEZ12" s="29">
        <v>14</v>
      </c>
      <c r="AFA12" s="36">
        <f t="shared" si="381"/>
        <v>0.81300813008130091</v>
      </c>
      <c r="AFB12" s="26"/>
      <c r="AFC12" s="33"/>
      <c r="AFD12" s="27"/>
      <c r="AFE12" s="33"/>
      <c r="AFF12" s="28"/>
      <c r="AFG12" s="29">
        <v>14</v>
      </c>
      <c r="AFH12" s="36">
        <f t="shared" si="382"/>
        <v>0.81348053457292269</v>
      </c>
      <c r="AFI12" s="26"/>
      <c r="AFJ12" s="33"/>
      <c r="AFK12" s="27"/>
      <c r="AFL12" s="33"/>
      <c r="AFM12" s="28"/>
      <c r="AFN12" s="29">
        <v>14</v>
      </c>
      <c r="AFO12" s="36">
        <f t="shared" si="383"/>
        <v>0.81585081585081576</v>
      </c>
      <c r="AFP12" s="26"/>
      <c r="AFQ12" s="33"/>
      <c r="AFR12" s="27"/>
      <c r="AFS12" s="33"/>
      <c r="AFT12" s="28"/>
      <c r="AFU12" s="29">
        <v>14</v>
      </c>
      <c r="AFV12" s="36">
        <f t="shared" si="384"/>
        <v>0.81919251023990647</v>
      </c>
      <c r="AFW12" s="26"/>
      <c r="AFX12" s="33"/>
      <c r="AFY12" s="27"/>
      <c r="AFZ12" s="33"/>
      <c r="AGA12" s="28"/>
      <c r="AGB12" s="29">
        <v>14</v>
      </c>
      <c r="AGC12" s="36">
        <f t="shared" si="385"/>
        <v>0.82015231400117161</v>
      </c>
      <c r="AGD12" s="26"/>
      <c r="AGE12" s="33"/>
      <c r="AGF12" s="27"/>
      <c r="AGG12" s="33"/>
      <c r="AGH12" s="28"/>
      <c r="AGI12" s="29">
        <v>14</v>
      </c>
      <c r="AGJ12" s="36">
        <f t="shared" si="386"/>
        <v>0.82498526812021211</v>
      </c>
      <c r="AGK12" s="26"/>
      <c r="AGL12" s="33"/>
      <c r="AGM12" s="27"/>
      <c r="AGN12" s="33"/>
      <c r="AGO12" s="28"/>
      <c r="AGP12" s="29">
        <v>14</v>
      </c>
      <c r="AGQ12" s="36">
        <f t="shared" si="387"/>
        <v>0.82547169811320753</v>
      </c>
      <c r="AGR12" s="26"/>
      <c r="AGS12" s="33"/>
      <c r="AGT12" s="27"/>
      <c r="AGU12" s="33"/>
      <c r="AGV12" s="28"/>
      <c r="AGW12" s="29">
        <v>14</v>
      </c>
      <c r="AGX12" s="36">
        <f t="shared" si="388"/>
        <v>0.8269344359125812</v>
      </c>
      <c r="AGY12" s="26"/>
      <c r="AGZ12" s="33"/>
      <c r="AHA12" s="27"/>
      <c r="AHB12" s="33"/>
      <c r="AHC12" s="28"/>
      <c r="AHD12" s="29">
        <v>14</v>
      </c>
      <c r="AHE12" s="36">
        <f t="shared" si="389"/>
        <v>0.82840236686390534</v>
      </c>
      <c r="AHF12" s="26"/>
      <c r="AHG12" s="33"/>
      <c r="AHH12" s="27"/>
      <c r="AHI12" s="33"/>
      <c r="AHJ12" s="28"/>
      <c r="AHK12" s="29">
        <v>14</v>
      </c>
      <c r="AHL12" s="36">
        <f t="shared" si="390"/>
        <v>0.82938388625592419</v>
      </c>
      <c r="AHM12" s="26"/>
      <c r="AHN12" s="33"/>
      <c r="AHO12" s="27"/>
      <c r="AHP12" s="33"/>
      <c r="AHQ12" s="28"/>
      <c r="AHR12" s="29">
        <v>14</v>
      </c>
      <c r="AHS12" s="36">
        <f t="shared" si="391"/>
        <v>0.83036773428232491</v>
      </c>
      <c r="AHT12" s="26"/>
      <c r="AHU12" s="33"/>
      <c r="AHV12" s="27"/>
      <c r="AHW12" s="33"/>
      <c r="AHX12" s="28"/>
      <c r="AHY12" s="29">
        <v>14</v>
      </c>
      <c r="AHZ12" s="36">
        <f t="shared" si="392"/>
        <v>0.83432657926102505</v>
      </c>
      <c r="AIA12" s="26"/>
      <c r="AIB12" s="33"/>
      <c r="AIC12" s="27"/>
      <c r="AID12" s="33"/>
      <c r="AIE12" s="28"/>
      <c r="AIF12" s="29">
        <v>14</v>
      </c>
      <c r="AIG12" s="36">
        <f t="shared" si="393"/>
        <v>0.83582089552238803</v>
      </c>
      <c r="AIH12" s="26"/>
      <c r="AII12" s="33"/>
      <c r="AIJ12" s="27"/>
      <c r="AIK12" s="33"/>
      <c r="AIL12" s="28"/>
      <c r="AIM12" s="29">
        <v>14</v>
      </c>
      <c r="AIN12" s="36">
        <f t="shared" si="394"/>
        <v>0.83882564409826244</v>
      </c>
      <c r="AIO12" s="26"/>
      <c r="AIP12" s="33"/>
      <c r="AIQ12" s="27"/>
      <c r="AIR12" s="33"/>
      <c r="AIS12" s="28"/>
      <c r="AIT12" s="29">
        <v>14</v>
      </c>
      <c r="AIU12" s="36">
        <f t="shared" si="395"/>
        <v>0.8398320335932814</v>
      </c>
      <c r="AIV12" s="26"/>
      <c r="AIW12" s="33"/>
      <c r="AIX12" s="27"/>
      <c r="AIY12" s="33"/>
      <c r="AIZ12" s="28"/>
      <c r="AJA12" s="29">
        <v>14</v>
      </c>
      <c r="AJB12" s="36">
        <f t="shared" si="396"/>
        <v>0.84235860409145602</v>
      </c>
      <c r="AJC12" s="26"/>
      <c r="AJD12" s="33"/>
      <c r="AJE12" s="27"/>
      <c r="AJF12" s="33"/>
      <c r="AJG12" s="28"/>
      <c r="AJH12" s="29">
        <v>14</v>
      </c>
      <c r="AJI12" s="36">
        <f t="shared" si="397"/>
        <v>0.84745762711864403</v>
      </c>
      <c r="AJJ12" s="26"/>
      <c r="AJK12" s="33"/>
      <c r="AJL12" s="27"/>
      <c r="AJM12" s="33"/>
      <c r="AJN12" s="28"/>
      <c r="AJO12" s="29">
        <v>14</v>
      </c>
      <c r="AJP12" s="36">
        <f t="shared" si="398"/>
        <v>0.84951456310679607</v>
      </c>
      <c r="AJQ12" s="26"/>
      <c r="AJR12" s="33"/>
      <c r="AJS12" s="27"/>
      <c r="AJT12" s="33"/>
      <c r="AJU12" s="28"/>
      <c r="AJV12" s="29">
        <v>14</v>
      </c>
      <c r="AJW12" s="36">
        <f t="shared" si="399"/>
        <v>0.85106382978723405</v>
      </c>
      <c r="AJX12" s="26"/>
      <c r="AJY12" s="33"/>
      <c r="AJZ12" s="27"/>
      <c r="AKA12" s="33"/>
      <c r="AKB12" s="28"/>
      <c r="AKC12" s="29">
        <v>14</v>
      </c>
      <c r="AKD12" s="36">
        <f t="shared" si="400"/>
        <v>0.85261875761266748</v>
      </c>
      <c r="AKE12" s="26"/>
      <c r="AKF12" s="33"/>
      <c r="AKG12" s="27"/>
      <c r="AKH12" s="33"/>
      <c r="AKI12" s="28"/>
      <c r="AKJ12" s="29">
        <v>14</v>
      </c>
      <c r="AKK12" s="36">
        <f t="shared" si="401"/>
        <v>0.85679314565483466</v>
      </c>
      <c r="AKL12" s="26"/>
      <c r="AKM12" s="33"/>
      <c r="AKN12" s="27"/>
      <c r="AKO12" s="33"/>
      <c r="AKP12" s="28"/>
      <c r="AKQ12" s="29">
        <v>14</v>
      </c>
      <c r="AKR12" s="36">
        <f t="shared" si="402"/>
        <v>0.85784313725490202</v>
      </c>
      <c r="AKS12" s="26"/>
      <c r="AKT12" s="33"/>
      <c r="AKU12" s="27"/>
      <c r="AKV12" s="33"/>
      <c r="AKW12" s="28"/>
      <c r="AKX12" s="29">
        <v>14</v>
      </c>
      <c r="AKY12" s="36">
        <f t="shared" si="403"/>
        <v>0.86047940995697614</v>
      </c>
      <c r="AKZ12" s="26"/>
      <c r="ALA12" s="33"/>
      <c r="ALB12" s="27"/>
      <c r="ALC12" s="33"/>
      <c r="ALD12" s="28"/>
      <c r="ALE12" s="29">
        <v>14</v>
      </c>
      <c r="ALF12" s="36">
        <f t="shared" si="404"/>
        <v>0.86848635235732019</v>
      </c>
      <c r="ALG12" s="26"/>
      <c r="ALH12" s="33"/>
      <c r="ALI12" s="27"/>
      <c r="ALJ12" s="33"/>
      <c r="ALK12" s="28"/>
      <c r="ALL12" s="29">
        <v>14</v>
      </c>
      <c r="ALM12" s="36">
        <f t="shared" si="405"/>
        <v>0.87173100871731013</v>
      </c>
      <c r="ALN12" s="26"/>
      <c r="ALO12" s="33"/>
      <c r="ALP12" s="27"/>
      <c r="ALQ12" s="33"/>
      <c r="ALR12" s="28"/>
      <c r="ALS12" s="29">
        <v>14</v>
      </c>
      <c r="ALT12" s="36">
        <f t="shared" si="406"/>
        <v>0.87227414330218067</v>
      </c>
      <c r="ALU12" s="26"/>
      <c r="ALV12" s="33"/>
      <c r="ALW12" s="27"/>
      <c r="ALX12" s="33"/>
      <c r="ALY12" s="28"/>
      <c r="ALZ12" s="29">
        <v>14</v>
      </c>
      <c r="AMA12" s="36">
        <f t="shared" si="407"/>
        <v>0.87336244541484709</v>
      </c>
      <c r="AMB12" s="26"/>
      <c r="AMC12" s="33"/>
      <c r="AMD12" s="27"/>
      <c r="AME12" s="33"/>
      <c r="AMF12" s="28"/>
      <c r="AMG12" s="29">
        <v>13</v>
      </c>
      <c r="AMH12" s="36">
        <f t="shared" si="408"/>
        <v>0.8150470219435737</v>
      </c>
      <c r="AMI12" s="26"/>
      <c r="AMJ12" s="33"/>
      <c r="AMK12" s="27"/>
      <c r="AML12" s="33"/>
      <c r="AMM12" s="28"/>
      <c r="AMN12" s="29">
        <v>12</v>
      </c>
      <c r="AMO12" s="36">
        <f t="shared" si="409"/>
        <v>0.75709779179810721</v>
      </c>
      <c r="AMP12" s="26"/>
      <c r="AMQ12" s="33"/>
      <c r="AMR12" s="27"/>
      <c r="AMS12" s="33"/>
      <c r="AMT12" s="28"/>
      <c r="AMU12" s="29">
        <v>12</v>
      </c>
      <c r="AMV12" s="36">
        <f t="shared" si="410"/>
        <v>0.75901328273244784</v>
      </c>
      <c r="AMW12" s="26"/>
      <c r="AMX12" s="33"/>
      <c r="AMY12" s="27"/>
      <c r="AMZ12" s="33"/>
      <c r="ANA12" s="28"/>
      <c r="ANB12" s="29">
        <v>12</v>
      </c>
      <c r="ANC12" s="36">
        <f t="shared" si="411"/>
        <v>0.76142131979695438</v>
      </c>
      <c r="AND12" s="26"/>
      <c r="ANE12" s="33"/>
      <c r="ANF12" s="27"/>
      <c r="ANG12" s="33"/>
      <c r="ANH12" s="28"/>
      <c r="ANI12" s="29">
        <v>12</v>
      </c>
      <c r="ANJ12" s="36">
        <f t="shared" si="412"/>
        <v>0.76287349014621741</v>
      </c>
      <c r="ANK12" s="26"/>
      <c r="ANL12" s="33"/>
      <c r="ANM12" s="27"/>
      <c r="ANN12" s="33"/>
      <c r="ANO12" s="28"/>
      <c r="ANP12" s="29">
        <v>12</v>
      </c>
      <c r="ANQ12" s="36">
        <f t="shared" si="413"/>
        <v>0.76824583866837381</v>
      </c>
      <c r="ANR12" s="26"/>
      <c r="ANS12" s="33"/>
      <c r="ANT12" s="27"/>
      <c r="ANU12" s="33"/>
      <c r="ANV12" s="28"/>
      <c r="ANW12" s="29">
        <v>12</v>
      </c>
      <c r="ANX12" s="36">
        <f t="shared" si="414"/>
        <v>0.77071290944123316</v>
      </c>
      <c r="ANY12" s="26"/>
      <c r="ANZ12" s="33"/>
      <c r="AOA12" s="27"/>
      <c r="AOB12" s="33"/>
      <c r="AOC12" s="28"/>
      <c r="AOD12" s="29">
        <v>12</v>
      </c>
      <c r="AOE12" s="36">
        <f t="shared" si="415"/>
        <v>0.77269800386349008</v>
      </c>
      <c r="AOF12" s="26"/>
      <c r="AOG12" s="33"/>
      <c r="AOH12" s="27"/>
      <c r="AOI12" s="33"/>
      <c r="AOJ12" s="28"/>
      <c r="AOK12" s="29">
        <v>12</v>
      </c>
      <c r="AOL12" s="36">
        <f t="shared" si="416"/>
        <v>0.77419354838709675</v>
      </c>
      <c r="AOM12" s="26"/>
      <c r="AON12" s="33"/>
      <c r="AOO12" s="27"/>
      <c r="AOP12" s="33"/>
      <c r="AOQ12" s="28"/>
      <c r="AOR12" s="29">
        <v>12</v>
      </c>
      <c r="AOS12" s="36">
        <f t="shared" si="417"/>
        <v>0.77720207253886009</v>
      </c>
      <c r="AOT12" s="26"/>
      <c r="AOU12" s="33"/>
      <c r="AOV12" s="27"/>
      <c r="AOW12" s="33"/>
      <c r="AOX12" s="28"/>
      <c r="AOY12" s="29">
        <v>12</v>
      </c>
      <c r="AOZ12" s="36">
        <f t="shared" si="418"/>
        <v>0.78023407022106639</v>
      </c>
      <c r="APA12" s="26"/>
      <c r="APB12" s="33"/>
      <c r="APC12" s="27"/>
      <c r="APD12" s="33"/>
      <c r="APE12" s="28"/>
      <c r="APF12" s="29">
        <v>12</v>
      </c>
      <c r="APG12" s="36">
        <f t="shared" si="419"/>
        <v>0.78226857887874846</v>
      </c>
      <c r="APH12" s="26"/>
      <c r="API12" s="33"/>
      <c r="APJ12" s="27"/>
      <c r="APK12" s="33"/>
      <c r="APL12" s="28"/>
      <c r="APM12" s="29">
        <v>12</v>
      </c>
      <c r="APN12" s="36">
        <f t="shared" si="420"/>
        <v>0.78585461689587421</v>
      </c>
      <c r="APO12" s="26"/>
      <c r="APP12" s="33"/>
      <c r="APQ12" s="27"/>
      <c r="APR12" s="33"/>
      <c r="APS12" s="28"/>
      <c r="APT12" s="29">
        <v>12</v>
      </c>
      <c r="APU12" s="36">
        <f t="shared" si="421"/>
        <v>0.78843626806833111</v>
      </c>
      <c r="APV12" s="26"/>
      <c r="APW12" s="33"/>
      <c r="APX12" s="27"/>
      <c r="APY12" s="33"/>
      <c r="APZ12" s="28"/>
      <c r="AQA12" s="29">
        <v>12</v>
      </c>
      <c r="AQB12" s="36">
        <f t="shared" si="422"/>
        <v>0.79260237780713338</v>
      </c>
      <c r="AQC12" s="26"/>
      <c r="AQD12" s="33"/>
      <c r="AQE12" s="27"/>
      <c r="AQF12" s="33"/>
      <c r="AQG12" s="28"/>
      <c r="AQH12" s="29">
        <v>12</v>
      </c>
      <c r="AQI12" s="36">
        <f t="shared" si="423"/>
        <v>0.79628400796284016</v>
      </c>
      <c r="AQJ12" s="26"/>
      <c r="AQK12" s="33"/>
      <c r="AQL12" s="27"/>
      <c r="AQM12" s="33"/>
      <c r="AQN12" s="28"/>
      <c r="AQO12" s="29">
        <v>12</v>
      </c>
      <c r="AQP12" s="36">
        <f t="shared" si="424"/>
        <v>0.80753701211305517</v>
      </c>
      <c r="AQQ12" s="26"/>
      <c r="AQR12" s="33"/>
      <c r="AQS12" s="27"/>
      <c r="AQT12" s="33"/>
      <c r="AQU12" s="28"/>
      <c r="AQV12" s="29">
        <v>12</v>
      </c>
      <c r="AQW12" s="36">
        <f t="shared" si="425"/>
        <v>0.80971659919028338</v>
      </c>
      <c r="AQX12" s="26"/>
      <c r="AQY12" s="33"/>
      <c r="AQZ12" s="27"/>
      <c r="ARA12" s="33"/>
      <c r="ARB12" s="28"/>
      <c r="ARC12" s="29">
        <v>12</v>
      </c>
      <c r="ARD12" s="36">
        <f t="shared" si="426"/>
        <v>0.81411126187245586</v>
      </c>
      <c r="ARE12" s="26"/>
      <c r="ARF12" s="33"/>
      <c r="ARG12" s="27"/>
      <c r="ARH12" s="33"/>
      <c r="ARI12" s="28"/>
      <c r="ARJ12" s="29">
        <v>12</v>
      </c>
      <c r="ARK12" s="36">
        <f t="shared" si="427"/>
        <v>0.81577158395649219</v>
      </c>
      <c r="ARL12" s="26"/>
      <c r="ARM12" s="33"/>
      <c r="ARN12" s="27"/>
      <c r="ARO12" s="33"/>
      <c r="ARP12" s="28"/>
      <c r="ARQ12" s="29">
        <v>12</v>
      </c>
      <c r="ARR12" s="36">
        <f t="shared" si="428"/>
        <v>0.81967213114754101</v>
      </c>
      <c r="ARS12" s="26"/>
      <c r="ART12" s="33"/>
      <c r="ARU12" s="27"/>
      <c r="ARV12" s="33"/>
      <c r="ARW12" s="28"/>
      <c r="ARX12" s="29">
        <v>12</v>
      </c>
      <c r="ARY12" s="36">
        <f t="shared" si="429"/>
        <v>0.822481151473612</v>
      </c>
      <c r="ARZ12" s="26"/>
      <c r="ASA12" s="33"/>
      <c r="ASB12" s="27"/>
      <c r="ASC12" s="33"/>
      <c r="ASD12" s="28"/>
      <c r="ASE12" s="29">
        <v>12</v>
      </c>
      <c r="ASF12" s="36">
        <f t="shared" si="430"/>
        <v>0.82872928176795579</v>
      </c>
      <c r="ASG12" s="26"/>
      <c r="ASH12" s="33"/>
      <c r="ASI12" s="27"/>
      <c r="ASJ12" s="33"/>
      <c r="ASK12" s="28"/>
      <c r="ASL12" s="29">
        <v>12</v>
      </c>
      <c r="ASM12" s="36">
        <f t="shared" si="431"/>
        <v>0.83275503122831362</v>
      </c>
      <c r="ASN12" s="26"/>
      <c r="ASO12" s="33"/>
      <c r="ASP12" s="27"/>
      <c r="ASQ12" s="33"/>
      <c r="ASR12" s="28"/>
      <c r="ASS12" s="29">
        <v>12</v>
      </c>
      <c r="AST12" s="36">
        <f t="shared" si="432"/>
        <v>0.83623693379790942</v>
      </c>
      <c r="ASU12" s="26"/>
      <c r="ASV12" s="33"/>
      <c r="ASW12" s="27"/>
      <c r="ASX12" s="33"/>
      <c r="ASY12" s="28"/>
      <c r="ASZ12" s="29">
        <v>10</v>
      </c>
      <c r="ATA12" s="36">
        <f t="shared" si="433"/>
        <v>0.70175438596491224</v>
      </c>
      <c r="ATB12" s="26"/>
      <c r="ATC12" s="33"/>
      <c r="ATD12" s="27"/>
      <c r="ATE12" s="33"/>
      <c r="ATF12" s="28"/>
      <c r="ATG12" s="29">
        <v>10</v>
      </c>
      <c r="ATH12" s="36">
        <f t="shared" si="434"/>
        <v>0.70422535211267612</v>
      </c>
      <c r="ATI12" s="26"/>
      <c r="ATJ12" s="33"/>
      <c r="ATK12" s="27"/>
      <c r="ATL12" s="33"/>
      <c r="ATM12" s="28"/>
      <c r="ATN12" s="29">
        <v>10</v>
      </c>
      <c r="ATO12" s="36">
        <f t="shared" si="435"/>
        <v>0.71479628305932807</v>
      </c>
      <c r="ATP12" s="26"/>
      <c r="ATQ12" s="33"/>
      <c r="ATR12" s="27"/>
      <c r="ATS12" s="33"/>
      <c r="ATT12" s="28"/>
      <c r="ATU12" s="29">
        <v>10</v>
      </c>
      <c r="ATV12" s="36">
        <f t="shared" si="436"/>
        <v>0.72150072150072153</v>
      </c>
      <c r="ATW12" s="26"/>
      <c r="ATX12" s="33"/>
      <c r="ATY12" s="27"/>
      <c r="ATZ12" s="33"/>
      <c r="AUA12" s="28"/>
      <c r="AUB12" s="29">
        <v>10</v>
      </c>
      <c r="AUC12" s="36">
        <f t="shared" si="437"/>
        <v>0.72568940493468792</v>
      </c>
      <c r="AUD12" s="26"/>
      <c r="AUE12" s="33"/>
      <c r="AUF12" s="27"/>
      <c r="AUG12" s="33"/>
      <c r="AUH12" s="28"/>
      <c r="AUI12" s="29">
        <v>10</v>
      </c>
      <c r="AUJ12" s="36">
        <f t="shared" si="438"/>
        <v>0.7293946024799417</v>
      </c>
      <c r="AUK12" s="26"/>
      <c r="AUL12" s="33"/>
      <c r="AUM12" s="27"/>
      <c r="AUN12" s="33"/>
      <c r="AUO12" s="28"/>
      <c r="AUP12" s="29">
        <v>10</v>
      </c>
      <c r="AUQ12" s="36">
        <f t="shared" si="439"/>
        <v>0.73529411764705876</v>
      </c>
      <c r="AUR12" s="26"/>
      <c r="AUS12" s="33"/>
      <c r="AUT12" s="27"/>
      <c r="AUU12" s="33"/>
      <c r="AUV12" s="28"/>
      <c r="AUW12" s="29">
        <v>10</v>
      </c>
      <c r="AUX12" s="36">
        <f t="shared" si="440"/>
        <v>0.7412898443291327</v>
      </c>
      <c r="AUY12" s="26"/>
      <c r="AUZ12" s="33"/>
      <c r="AVA12" s="27"/>
      <c r="AVB12" s="33"/>
      <c r="AVC12" s="28"/>
      <c r="AVD12" s="29">
        <v>10</v>
      </c>
      <c r="AVE12" s="36">
        <f t="shared" si="441"/>
        <v>0.74794315632011965</v>
      </c>
      <c r="AVF12" s="26"/>
      <c r="AVG12" s="33"/>
      <c r="AVH12" s="27"/>
      <c r="AVI12" s="33"/>
      <c r="AVJ12" s="28"/>
      <c r="AVK12" s="29">
        <v>9</v>
      </c>
      <c r="AVL12" s="36">
        <f t="shared" si="442"/>
        <v>0.67771084337349397</v>
      </c>
      <c r="AVM12" s="26"/>
      <c r="AVN12" s="33"/>
      <c r="AVO12" s="27"/>
      <c r="AVP12" s="33"/>
      <c r="AVQ12" s="28"/>
      <c r="AVR12" s="29">
        <v>9</v>
      </c>
      <c r="AVS12" s="36">
        <f t="shared" si="443"/>
        <v>0.68389057750759874</v>
      </c>
      <c r="AVT12" s="26"/>
      <c r="AVU12" s="33"/>
      <c r="AVV12" s="27"/>
      <c r="AVW12" s="33"/>
      <c r="AVX12" s="28"/>
      <c r="AVY12" s="29">
        <v>9</v>
      </c>
      <c r="AVZ12" s="36">
        <f t="shared" si="444"/>
        <v>0.69230769230769229</v>
      </c>
      <c r="AWA12" s="26"/>
      <c r="AWB12" s="33"/>
      <c r="AWC12" s="27"/>
      <c r="AWD12" s="33"/>
      <c r="AWE12" s="28"/>
      <c r="AWF12" s="29">
        <v>9</v>
      </c>
      <c r="AWG12" s="36">
        <f t="shared" si="445"/>
        <v>0.70148090413094311</v>
      </c>
      <c r="AWH12" s="26"/>
      <c r="AWI12" s="33"/>
      <c r="AWJ12" s="27"/>
      <c r="AWK12" s="33"/>
      <c r="AWL12" s="28"/>
      <c r="AWM12" s="29">
        <v>9</v>
      </c>
      <c r="AWN12" s="36">
        <f t="shared" si="446"/>
        <v>0.71202531645569622</v>
      </c>
      <c r="AWO12" s="26"/>
      <c r="AWP12" s="33"/>
      <c r="AWQ12" s="27"/>
      <c r="AWR12" s="33"/>
      <c r="AWS12" s="28"/>
      <c r="AWT12" s="29">
        <v>9</v>
      </c>
      <c r="AWU12" s="36">
        <f t="shared" si="447"/>
        <v>0.72057646116893515</v>
      </c>
      <c r="AWV12" s="26"/>
      <c r="AWW12" s="33"/>
      <c r="AWX12" s="27"/>
      <c r="AWY12" s="33"/>
      <c r="AWZ12" s="28"/>
      <c r="AXA12" s="29">
        <v>9</v>
      </c>
      <c r="AXB12" s="36">
        <f t="shared" si="448"/>
        <v>0.72815533980582525</v>
      </c>
      <c r="AXC12" s="26"/>
      <c r="AXD12" s="33"/>
      <c r="AXE12" s="27"/>
      <c r="AXF12" s="33"/>
      <c r="AXG12" s="28"/>
      <c r="AXH12" s="29">
        <v>9</v>
      </c>
      <c r="AXI12" s="36">
        <f t="shared" si="449"/>
        <v>0.73952341824157763</v>
      </c>
      <c r="AXJ12" s="26"/>
      <c r="AXK12" s="33"/>
      <c r="AXL12" s="27"/>
      <c r="AXM12" s="33"/>
      <c r="AXN12" s="28"/>
      <c r="AXO12" s="29">
        <v>9</v>
      </c>
      <c r="AXP12" s="36">
        <f t="shared" si="450"/>
        <v>0.7531380753138075</v>
      </c>
      <c r="AXQ12" s="26"/>
      <c r="AXR12" s="33"/>
      <c r="AXS12" s="27"/>
      <c r="AXT12" s="33"/>
      <c r="AXU12" s="28"/>
      <c r="AXV12" s="29">
        <v>9</v>
      </c>
      <c r="AXW12" s="36">
        <f t="shared" si="451"/>
        <v>0.75949367088607589</v>
      </c>
      <c r="AXX12" s="26"/>
      <c r="AXY12" s="33"/>
      <c r="AXZ12" s="27"/>
      <c r="AYA12" s="33"/>
      <c r="AYB12" s="28"/>
      <c r="AYC12" s="29">
        <v>9</v>
      </c>
      <c r="AYD12" s="36">
        <f t="shared" si="452"/>
        <v>0.77253218884120167</v>
      </c>
      <c r="AYE12" s="26"/>
      <c r="AYF12" s="33"/>
      <c r="AYG12" s="27"/>
      <c r="AYH12" s="33"/>
      <c r="AYI12" s="28"/>
      <c r="AYJ12" s="29">
        <v>9</v>
      </c>
      <c r="AYK12" s="36">
        <f t="shared" si="453"/>
        <v>0.78947368421052633</v>
      </c>
      <c r="AYL12" s="26"/>
      <c r="AYM12" s="33"/>
      <c r="AYN12" s="27"/>
      <c r="AYO12" s="33"/>
      <c r="AYP12" s="28"/>
      <c r="AYQ12" s="29">
        <v>9</v>
      </c>
      <c r="AYR12" s="36">
        <f t="shared" si="454"/>
        <v>0.8</v>
      </c>
      <c r="AYS12" s="26"/>
      <c r="AYT12" s="33"/>
      <c r="AYU12" s="27"/>
      <c r="AYV12" s="33"/>
      <c r="AYW12" s="28"/>
      <c r="AYX12" s="29">
        <v>8</v>
      </c>
      <c r="AYY12" s="36">
        <f t="shared" si="455"/>
        <v>0.72727272727272729</v>
      </c>
      <c r="AYZ12" s="26"/>
      <c r="AZA12" s="33"/>
      <c r="AZB12" s="27"/>
      <c r="AZC12" s="33"/>
      <c r="AZD12" s="28"/>
      <c r="AZE12" s="29">
        <v>8</v>
      </c>
      <c r="AZF12" s="36">
        <f t="shared" si="456"/>
        <v>0.74005550416281229</v>
      </c>
      <c r="AZG12" s="26"/>
      <c r="AZH12" s="33"/>
      <c r="AZI12" s="27"/>
      <c r="AZJ12" s="33"/>
      <c r="AZK12" s="28"/>
      <c r="AZL12" s="29">
        <v>8</v>
      </c>
      <c r="AZM12" s="36">
        <f t="shared" si="457"/>
        <v>0.76481835564053535</v>
      </c>
      <c r="AZN12" s="26"/>
      <c r="AZO12" s="33"/>
      <c r="AZP12" s="27"/>
      <c r="AZQ12" s="33"/>
      <c r="AZR12" s="28"/>
      <c r="AZS12" s="29">
        <v>8</v>
      </c>
      <c r="AZT12" s="36">
        <f t="shared" si="458"/>
        <v>0.77896786757546255</v>
      </c>
      <c r="AZU12" s="26"/>
      <c r="AZV12" s="33"/>
      <c r="AZW12" s="27"/>
      <c r="AZX12" s="33"/>
      <c r="AZY12" s="28"/>
      <c r="AZZ12" s="29">
        <v>7</v>
      </c>
      <c r="BAA12" s="36">
        <f t="shared" si="459"/>
        <v>0.6951340615690168</v>
      </c>
      <c r="BAB12" s="26"/>
      <c r="BAC12" s="33"/>
      <c r="BAD12" s="27"/>
      <c r="BAE12" s="33"/>
      <c r="BAF12" s="28"/>
      <c r="BAG12" s="29">
        <v>7</v>
      </c>
      <c r="BAH12" s="36">
        <f t="shared" si="460"/>
        <v>0.7135575942915392</v>
      </c>
      <c r="BAI12" s="26"/>
      <c r="BAJ12" s="33"/>
      <c r="BAK12" s="27"/>
      <c r="BAL12" s="33"/>
      <c r="BAM12" s="28"/>
      <c r="BAN12" s="29">
        <v>7</v>
      </c>
      <c r="BAO12" s="36">
        <f t="shared" si="461"/>
        <v>0.72765072765072769</v>
      </c>
      <c r="BAP12" s="26"/>
      <c r="BAQ12" s="33"/>
      <c r="BAR12" s="27"/>
      <c r="BAS12" s="33"/>
      <c r="BAT12" s="28"/>
      <c r="BAU12" s="29">
        <v>7</v>
      </c>
      <c r="BAV12" s="36">
        <f t="shared" si="462"/>
        <v>0.743099787685775</v>
      </c>
      <c r="BAW12" s="26"/>
      <c r="BAX12" s="33"/>
      <c r="BAY12" s="27"/>
      <c r="BAZ12" s="33"/>
      <c r="BBA12" s="28"/>
      <c r="BBB12" s="29">
        <v>7</v>
      </c>
      <c r="BBC12" s="36">
        <f t="shared" si="463"/>
        <v>0.76335877862595414</v>
      </c>
      <c r="BBD12" s="26"/>
      <c r="BBE12" s="33"/>
      <c r="BBF12" s="27"/>
      <c r="BBG12" s="33"/>
      <c r="BBH12" s="28"/>
      <c r="BBI12" s="29">
        <v>7</v>
      </c>
      <c r="BBJ12" s="36">
        <f t="shared" si="464"/>
        <v>0.77777777777777779</v>
      </c>
      <c r="BBK12" s="26"/>
      <c r="BBL12" s="33"/>
      <c r="BBM12" s="27"/>
      <c r="BBN12" s="33"/>
      <c r="BBO12" s="28"/>
      <c r="BBP12" s="29">
        <v>7</v>
      </c>
      <c r="BBQ12" s="36">
        <f t="shared" si="465"/>
        <v>0.79635949943117168</v>
      </c>
      <c r="BBR12" s="26"/>
      <c r="BBS12" s="33"/>
      <c r="BBT12" s="27"/>
      <c r="BBU12" s="33"/>
      <c r="BBV12" s="28"/>
      <c r="BBW12" s="29">
        <v>7</v>
      </c>
      <c r="BBX12" s="36">
        <f t="shared" si="466"/>
        <v>0.81490104772991845</v>
      </c>
      <c r="BBY12" s="26"/>
      <c r="BBZ12" s="33"/>
      <c r="BCA12" s="27"/>
      <c r="BCB12" s="33"/>
      <c r="BCC12" s="28"/>
      <c r="BCD12" s="29">
        <v>7</v>
      </c>
      <c r="BCE12" s="36">
        <f t="shared" si="467"/>
        <v>0.85470085470085477</v>
      </c>
      <c r="BCF12" s="26"/>
      <c r="BCG12" s="33"/>
      <c r="BCH12" s="27"/>
      <c r="BCI12" s="33"/>
      <c r="BCJ12" s="28"/>
      <c r="BCK12" s="29">
        <v>7</v>
      </c>
      <c r="BCL12" s="36">
        <f t="shared" si="468"/>
        <v>0.86633663366336644</v>
      </c>
      <c r="BCM12" s="26"/>
      <c r="BCN12" s="33"/>
      <c r="BCO12" s="27"/>
      <c r="BCP12" s="33"/>
      <c r="BCQ12" s="28"/>
      <c r="BCR12" s="29">
        <v>7</v>
      </c>
      <c r="BCS12" s="36">
        <f t="shared" si="469"/>
        <v>0.88272383354350581</v>
      </c>
      <c r="BCT12" s="26"/>
      <c r="BCU12" s="33"/>
      <c r="BCV12" s="27"/>
      <c r="BCW12" s="33"/>
      <c r="BCX12" s="28"/>
      <c r="BCY12" s="29">
        <v>7</v>
      </c>
      <c r="BCZ12" s="36">
        <f t="shared" si="470"/>
        <v>0.90556274256144886</v>
      </c>
      <c r="BDA12" s="26"/>
      <c r="BDB12" s="33"/>
      <c r="BDC12" s="27"/>
      <c r="BDD12" s="33"/>
      <c r="BDE12" s="28"/>
      <c r="BDF12" s="29">
        <v>6</v>
      </c>
      <c r="BDG12" s="36">
        <f t="shared" si="471"/>
        <v>0.79365079365079361</v>
      </c>
      <c r="BDH12" s="26"/>
      <c r="BDI12" s="33"/>
      <c r="BDJ12" s="27"/>
      <c r="BDK12" s="33"/>
      <c r="BDL12" s="28"/>
      <c r="BDM12" s="29">
        <v>6</v>
      </c>
      <c r="BDN12" s="36">
        <f t="shared" si="478"/>
        <v>0.81190798376184026</v>
      </c>
      <c r="BDO12" s="26"/>
      <c r="BDP12" s="33"/>
      <c r="BDQ12" s="27"/>
      <c r="BDR12" s="33"/>
      <c r="BDS12" s="28"/>
      <c r="BDT12" s="29">
        <v>6</v>
      </c>
      <c r="BDU12" s="36">
        <f t="shared" si="479"/>
        <v>0.8310249307479225</v>
      </c>
      <c r="BDV12" s="26"/>
      <c r="BDW12" s="33"/>
      <c r="BDX12" s="27"/>
      <c r="BDY12" s="33"/>
      <c r="BDZ12" s="28"/>
      <c r="BEA12" s="29">
        <v>6</v>
      </c>
      <c r="BEB12" s="36">
        <f t="shared" si="480"/>
        <v>0.8595988538681949</v>
      </c>
      <c r="BEC12" s="26"/>
      <c r="BED12" s="33"/>
      <c r="BEE12" s="27"/>
      <c r="BEF12" s="33"/>
      <c r="BEG12" s="28"/>
      <c r="BEH12" s="29">
        <v>6</v>
      </c>
      <c r="BEI12" s="36">
        <f t="shared" si="481"/>
        <v>0.89020771513353114</v>
      </c>
      <c r="BEJ12" s="26"/>
      <c r="BEK12" s="33"/>
      <c r="BEL12" s="27"/>
      <c r="BEM12" s="33"/>
      <c r="BEN12" s="28"/>
      <c r="BEO12" s="29">
        <v>6</v>
      </c>
      <c r="BEP12" s="36">
        <f t="shared" si="482"/>
        <v>0.91047040971168436</v>
      </c>
      <c r="BEQ12" s="26"/>
      <c r="BER12" s="33"/>
      <c r="BES12" s="27"/>
      <c r="BET12" s="33"/>
      <c r="BEU12" s="28"/>
      <c r="BEV12" s="29">
        <v>6</v>
      </c>
      <c r="BEW12" s="36">
        <f t="shared" si="483"/>
        <v>0.93023255813953487</v>
      </c>
      <c r="BEX12" s="26"/>
      <c r="BEY12" s="33"/>
      <c r="BEZ12" s="27"/>
      <c r="BFA12" s="33"/>
      <c r="BFB12" s="28"/>
      <c r="BFC12" s="29">
        <v>6</v>
      </c>
      <c r="BFD12" s="36">
        <f t="shared" si="484"/>
        <v>0.94637223974763407</v>
      </c>
      <c r="BFE12" s="26"/>
      <c r="BFF12" s="33"/>
      <c r="BFG12" s="27"/>
      <c r="BFH12" s="33"/>
      <c r="BFI12" s="28"/>
      <c r="BFJ12" s="29">
        <v>6</v>
      </c>
      <c r="BFK12" s="36">
        <f t="shared" si="485"/>
        <v>0.98039215686274506</v>
      </c>
      <c r="BFL12" s="26"/>
      <c r="BFM12" s="33"/>
      <c r="BFN12" s="27"/>
      <c r="BFO12" s="33"/>
      <c r="BFP12" s="28"/>
      <c r="BFQ12" s="29">
        <v>5</v>
      </c>
      <c r="BFR12" s="36">
        <f t="shared" si="486"/>
        <v>0.83333333333333337</v>
      </c>
      <c r="BFS12" s="26"/>
      <c r="BFT12" s="33"/>
      <c r="BFU12" s="27"/>
      <c r="BFV12" s="33"/>
      <c r="BFW12" s="28"/>
      <c r="BFX12" s="29">
        <v>5</v>
      </c>
      <c r="BFY12" s="36">
        <f t="shared" si="487"/>
        <v>0.85178875638841567</v>
      </c>
      <c r="BFZ12" s="26"/>
      <c r="BGA12" s="33"/>
      <c r="BGB12" s="27"/>
      <c r="BGC12" s="33"/>
      <c r="BGD12" s="28"/>
      <c r="BGE12" s="29">
        <v>5</v>
      </c>
      <c r="BGF12" s="36">
        <f t="shared" si="488"/>
        <v>0.86206896551724133</v>
      </c>
      <c r="BGG12" s="26"/>
      <c r="BGH12" s="33"/>
      <c r="BGI12" s="27"/>
      <c r="BGJ12" s="33"/>
      <c r="BGK12" s="28"/>
      <c r="BGL12" s="29">
        <v>5</v>
      </c>
      <c r="BGM12" s="36">
        <f t="shared" si="489"/>
        <v>0.86505190311418689</v>
      </c>
      <c r="BGN12" s="26"/>
      <c r="BGO12" s="33"/>
      <c r="BGP12" s="27"/>
      <c r="BGQ12" s="33"/>
      <c r="BGR12" s="28"/>
      <c r="BGS12" s="29">
        <v>5</v>
      </c>
      <c r="BGT12" s="36">
        <f t="shared" si="490"/>
        <v>0.87412587412587417</v>
      </c>
      <c r="BGU12" s="26"/>
      <c r="BGV12" s="33"/>
      <c r="BGW12" s="27"/>
      <c r="BGX12" s="33"/>
      <c r="BGY12" s="28"/>
      <c r="BGZ12" s="29">
        <v>5</v>
      </c>
      <c r="BHA12" s="36">
        <f t="shared" si="491"/>
        <v>0.88652482269503552</v>
      </c>
      <c r="BHB12" s="26"/>
      <c r="BHC12" s="33"/>
      <c r="BHD12" s="27"/>
      <c r="BHE12" s="33"/>
      <c r="BHF12" s="28"/>
      <c r="BHG12" s="29">
        <v>5</v>
      </c>
      <c r="BHH12" s="36">
        <f t="shared" si="492"/>
        <v>0.89928057553956831</v>
      </c>
      <c r="BHI12" s="26"/>
      <c r="BHJ12" s="33"/>
      <c r="BHK12" s="27"/>
      <c r="BHL12" s="33"/>
      <c r="BHM12" s="28"/>
      <c r="BHN12" s="29">
        <v>5</v>
      </c>
      <c r="BHO12" s="36">
        <f t="shared" si="493"/>
        <v>0.90579710144927539</v>
      </c>
      <c r="BHP12" s="26"/>
      <c r="BHQ12" s="33"/>
      <c r="BHR12" s="27"/>
      <c r="BHS12" s="33"/>
      <c r="BHT12" s="28"/>
      <c r="BHU12" s="29">
        <v>5</v>
      </c>
      <c r="BHV12" s="36">
        <f t="shared" si="494"/>
        <v>0.91074681238615673</v>
      </c>
      <c r="BHW12" s="26"/>
      <c r="BHX12" s="33"/>
      <c r="BHY12" s="27"/>
      <c r="BHZ12" s="33"/>
      <c r="BIA12" s="28"/>
      <c r="BIB12" s="29">
        <v>5</v>
      </c>
      <c r="BIC12" s="36">
        <f t="shared" si="495"/>
        <v>0.91743119266055051</v>
      </c>
      <c r="BID12" s="26"/>
      <c r="BIE12" s="33"/>
      <c r="BIF12" s="27"/>
      <c r="BIG12" s="33"/>
      <c r="BIH12" s="28"/>
      <c r="BII12" s="29">
        <v>5</v>
      </c>
      <c r="BIJ12" s="36">
        <f t="shared" si="496"/>
        <v>0.92592592592592582</v>
      </c>
      <c r="BIK12" s="26"/>
      <c r="BIL12" s="33"/>
      <c r="BIM12" s="27"/>
      <c r="BIN12" s="33"/>
      <c r="BIO12" s="28"/>
      <c r="BIP12" s="29">
        <v>5</v>
      </c>
      <c r="BIQ12" s="36">
        <f t="shared" si="497"/>
        <v>0.93283582089552231</v>
      </c>
      <c r="BIR12" s="26"/>
      <c r="BIS12" s="33"/>
      <c r="BIT12" s="27"/>
      <c r="BIU12" s="33"/>
      <c r="BIV12" s="28"/>
      <c r="BIW12" s="29">
        <v>5</v>
      </c>
      <c r="BIX12" s="36">
        <f t="shared" si="498"/>
        <v>0.94517958412098302</v>
      </c>
      <c r="BIY12" s="26"/>
      <c r="BIZ12" s="33"/>
      <c r="BJA12" s="27"/>
      <c r="BJB12" s="33"/>
      <c r="BJC12" s="28"/>
      <c r="BJD12" s="29">
        <v>4</v>
      </c>
      <c r="BJE12" s="36">
        <f t="shared" si="499"/>
        <v>0.76045627376425851</v>
      </c>
      <c r="BJF12" s="26"/>
      <c r="BJG12" s="33"/>
      <c r="BJH12" s="27"/>
      <c r="BJI12" s="33"/>
      <c r="BJJ12" s="28"/>
      <c r="BJK12" s="29">
        <v>4</v>
      </c>
      <c r="BJL12" s="36">
        <f t="shared" si="500"/>
        <v>0.76045627376425851</v>
      </c>
      <c r="BJM12" s="26"/>
      <c r="BJN12" s="33"/>
      <c r="BJO12" s="27"/>
      <c r="BJP12" s="33"/>
      <c r="BJQ12" s="28"/>
      <c r="BJR12" s="29">
        <v>4</v>
      </c>
      <c r="BJS12" s="36">
        <f t="shared" si="501"/>
        <v>0.76045627376425851</v>
      </c>
      <c r="BJT12" s="26"/>
      <c r="BJU12" s="33"/>
      <c r="BJV12" s="27"/>
      <c r="BJW12" s="33"/>
      <c r="BJX12" s="28"/>
      <c r="BJY12" s="29">
        <v>4</v>
      </c>
      <c r="BJZ12" s="36">
        <f t="shared" si="502"/>
        <v>0.76481835564053535</v>
      </c>
      <c r="BKA12" s="26"/>
      <c r="BKB12" s="33"/>
      <c r="BKC12" s="27"/>
      <c r="BKD12" s="33"/>
      <c r="BKE12" s="28"/>
      <c r="BKF12" s="29">
        <v>4</v>
      </c>
      <c r="BKG12" s="36">
        <f t="shared" si="503"/>
        <v>0.76628352490421447</v>
      </c>
      <c r="BKH12" s="26"/>
      <c r="BKI12" s="33"/>
      <c r="BKJ12" s="27"/>
      <c r="BKK12" s="33"/>
      <c r="BKL12" s="28"/>
      <c r="BKM12" s="29">
        <v>4</v>
      </c>
      <c r="BKN12" s="36">
        <f t="shared" si="504"/>
        <v>0.77519379844961245</v>
      </c>
      <c r="BKO12" s="26"/>
      <c r="BKP12" s="33"/>
      <c r="BKQ12" s="27"/>
      <c r="BKR12" s="33"/>
      <c r="BKS12" s="28"/>
      <c r="BKT12" s="29">
        <v>4</v>
      </c>
      <c r="BKU12" s="36">
        <f t="shared" si="505"/>
        <v>0.77669902912621358</v>
      </c>
      <c r="BKV12" s="26"/>
      <c r="BKW12" s="33"/>
      <c r="BKX12" s="27"/>
      <c r="BKY12" s="33"/>
      <c r="BKZ12" s="28"/>
      <c r="BLA12" s="29">
        <v>4</v>
      </c>
      <c r="BLB12" s="36">
        <f t="shared" si="506"/>
        <v>0.77972709551656916</v>
      </c>
      <c r="BLC12" s="26"/>
      <c r="BLD12" s="33"/>
      <c r="BLE12" s="27"/>
      <c r="BLF12" s="33"/>
      <c r="BLG12" s="28"/>
      <c r="BLH12" s="29">
        <v>4</v>
      </c>
      <c r="BLI12" s="36">
        <f t="shared" si="507"/>
        <v>0.78431372549019607</v>
      </c>
      <c r="BLJ12" s="26"/>
      <c r="BLK12" s="33"/>
      <c r="BLL12" s="27"/>
      <c r="BLM12" s="33"/>
      <c r="BLN12" s="28"/>
      <c r="BLO12" s="29">
        <v>4</v>
      </c>
      <c r="BLP12" s="36">
        <f t="shared" si="508"/>
        <v>0.78585461689587421</v>
      </c>
      <c r="BLQ12" s="26"/>
      <c r="BLR12" s="33"/>
      <c r="BLS12" s="27"/>
      <c r="BLT12" s="33"/>
      <c r="BLU12" s="28"/>
      <c r="BLV12" s="29">
        <v>4</v>
      </c>
      <c r="BLW12" s="36">
        <f t="shared" si="509"/>
        <v>0.79207920792079212</v>
      </c>
      <c r="BLX12" s="26"/>
      <c r="BLY12" s="33"/>
      <c r="BLZ12" s="27"/>
      <c r="BMA12" s="33"/>
      <c r="BMB12" s="28"/>
      <c r="BMC12" s="29">
        <v>4</v>
      </c>
      <c r="BMD12" s="36">
        <f t="shared" si="510"/>
        <v>0.79522862823061624</v>
      </c>
      <c r="BME12" s="26"/>
      <c r="BMF12" s="33"/>
      <c r="BMG12" s="27"/>
      <c r="BMH12" s="33"/>
      <c r="BMI12" s="28"/>
      <c r="BMJ12" s="29">
        <v>4</v>
      </c>
      <c r="BMK12" s="36">
        <f t="shared" si="511"/>
        <v>0.79840319361277434</v>
      </c>
      <c r="BML12" s="26"/>
      <c r="BMM12" s="33"/>
      <c r="BMN12" s="27"/>
      <c r="BMO12" s="33"/>
      <c r="BMP12" s="28"/>
      <c r="BMQ12" s="29">
        <v>4</v>
      </c>
      <c r="BMR12" s="36">
        <f t="shared" si="512"/>
        <v>0.80321285140562237</v>
      </c>
      <c r="BMS12" s="26"/>
      <c r="BMT12" s="33"/>
      <c r="BMU12" s="27"/>
      <c r="BMV12" s="33"/>
      <c r="BMW12" s="28"/>
      <c r="BMX12" s="29">
        <v>4</v>
      </c>
      <c r="BMY12" s="36">
        <f t="shared" si="513"/>
        <v>0.80645161290322576</v>
      </c>
      <c r="BMZ12" s="26"/>
      <c r="BNA12" s="33"/>
      <c r="BNB12" s="27"/>
      <c r="BNC12" s="33"/>
      <c r="BND12" s="28"/>
      <c r="BNE12" s="29">
        <v>4</v>
      </c>
      <c r="BNF12" s="36">
        <f t="shared" si="514"/>
        <v>0.80971659919028338</v>
      </c>
      <c r="BNG12" s="26"/>
      <c r="BNH12" s="33"/>
      <c r="BNI12" s="27"/>
      <c r="BNJ12" s="33"/>
      <c r="BNK12" s="28"/>
      <c r="BNL12" s="29">
        <v>4</v>
      </c>
      <c r="BNM12" s="36">
        <f t="shared" si="515"/>
        <v>0.80971659919028338</v>
      </c>
      <c r="BNN12" s="26"/>
      <c r="BNO12" s="33"/>
      <c r="BNP12" s="27"/>
      <c r="BNQ12" s="33"/>
      <c r="BNR12" s="28"/>
      <c r="BNS12" s="29">
        <v>4</v>
      </c>
      <c r="BNT12" s="36">
        <f t="shared" si="516"/>
        <v>0.81135902636916835</v>
      </c>
      <c r="BNU12" s="26"/>
      <c r="BNV12" s="33"/>
      <c r="BNW12" s="27"/>
      <c r="BNX12" s="33"/>
      <c r="BNY12" s="28"/>
      <c r="BNZ12" s="29">
        <v>4</v>
      </c>
      <c r="BOA12" s="36">
        <f t="shared" si="517"/>
        <v>0.81300813008130091</v>
      </c>
      <c r="BOB12" s="26"/>
      <c r="BOC12" s="33"/>
      <c r="BOD12" s="27"/>
      <c r="BOE12" s="33"/>
      <c r="BOF12" s="28"/>
      <c r="BOG12" s="29">
        <v>4</v>
      </c>
      <c r="BOH12" s="36">
        <f t="shared" si="518"/>
        <v>0.81967213114754101</v>
      </c>
      <c r="BOI12" s="26"/>
      <c r="BOJ12" s="33"/>
      <c r="BOK12" s="27"/>
      <c r="BOL12" s="33"/>
      <c r="BOM12" s="28"/>
      <c r="BON12" s="29">
        <v>4</v>
      </c>
      <c r="BOO12" s="36">
        <f t="shared" si="519"/>
        <v>0.82135523613963046</v>
      </c>
      <c r="BOP12" s="26"/>
      <c r="BOQ12" s="33"/>
      <c r="BOR12" s="27"/>
      <c r="BOS12" s="33"/>
      <c r="BOT12" s="28"/>
      <c r="BOU12" s="29">
        <v>4</v>
      </c>
      <c r="BOV12" s="36">
        <f t="shared" si="520"/>
        <v>0.82135523613963046</v>
      </c>
      <c r="BOW12" s="26"/>
      <c r="BOX12" s="33"/>
      <c r="BOY12" s="27"/>
      <c r="BOZ12" s="33"/>
      <c r="BPA12" s="28"/>
      <c r="BPB12" s="29">
        <v>4</v>
      </c>
      <c r="BPC12" s="36">
        <f t="shared" si="521"/>
        <v>0.82474226804123718</v>
      </c>
      <c r="BPD12" s="26"/>
      <c r="BPE12" s="33"/>
      <c r="BPF12" s="27"/>
      <c r="BPG12" s="33"/>
      <c r="BPH12" s="28"/>
      <c r="BPI12" s="29">
        <v>4</v>
      </c>
      <c r="BPJ12" s="36">
        <f t="shared" si="522"/>
        <v>0.83333333333333337</v>
      </c>
      <c r="BPK12" s="26"/>
      <c r="BPL12" s="33"/>
      <c r="BPM12" s="27"/>
      <c r="BPN12" s="33"/>
      <c r="BPO12" s="28"/>
      <c r="BPP12" s="29">
        <v>4</v>
      </c>
      <c r="BPQ12" s="36">
        <f t="shared" si="523"/>
        <v>0.83682008368200833</v>
      </c>
      <c r="BPR12" s="26"/>
      <c r="BPS12" s="33"/>
      <c r="BPT12" s="27"/>
      <c r="BPU12" s="33"/>
      <c r="BPV12" s="28"/>
      <c r="BPW12" s="29">
        <v>4</v>
      </c>
      <c r="BPX12" s="36">
        <f t="shared" si="524"/>
        <v>0.83857442348008393</v>
      </c>
      <c r="BPY12" s="26"/>
      <c r="BPZ12" s="33"/>
      <c r="BQA12" s="27"/>
      <c r="BQB12" s="33"/>
      <c r="BQC12" s="28"/>
      <c r="BQD12" s="29">
        <v>4</v>
      </c>
      <c r="BQE12" s="36">
        <f t="shared" si="525"/>
        <v>0.84033613445378152</v>
      </c>
      <c r="BQF12" s="26"/>
      <c r="BQG12" s="33"/>
      <c r="BQH12" s="27"/>
      <c r="BQI12" s="33"/>
      <c r="BQJ12" s="28"/>
      <c r="BQK12" s="29">
        <v>4</v>
      </c>
      <c r="BQL12" s="36">
        <f t="shared" si="526"/>
        <v>0.84210526315789469</v>
      </c>
      <c r="BQM12" s="26"/>
      <c r="BQN12" s="33"/>
      <c r="BQO12" s="27"/>
      <c r="BQP12" s="33"/>
      <c r="BQQ12" s="28"/>
      <c r="BQR12" s="29">
        <v>4</v>
      </c>
      <c r="BQS12" s="36">
        <f t="shared" si="527"/>
        <v>0.8438818565400843</v>
      </c>
      <c r="BQT12" s="26"/>
      <c r="BQU12" s="33"/>
      <c r="BQV12" s="27"/>
      <c r="BQW12" s="33"/>
      <c r="BQX12" s="28"/>
      <c r="BQY12" s="29">
        <v>4</v>
      </c>
      <c r="BQZ12" s="36">
        <f t="shared" si="528"/>
        <v>0.84745762711864403</v>
      </c>
      <c r="BRA12" s="26"/>
      <c r="BRB12" s="33"/>
      <c r="BRC12" s="27"/>
      <c r="BRD12" s="33"/>
      <c r="BRE12" s="28"/>
      <c r="BRF12" s="29">
        <v>4</v>
      </c>
      <c r="BRG12" s="36">
        <f t="shared" si="529"/>
        <v>0.85470085470085477</v>
      </c>
      <c r="BRH12" s="26"/>
      <c r="BRI12" s="33"/>
      <c r="BRJ12" s="27"/>
      <c r="BRK12" s="33"/>
      <c r="BRL12" s="28"/>
      <c r="BRM12" s="29">
        <v>4</v>
      </c>
      <c r="BRN12" s="36">
        <f t="shared" si="530"/>
        <v>0.85836909871244638</v>
      </c>
      <c r="BRO12" s="26"/>
      <c r="BRP12" s="33"/>
      <c r="BRQ12" s="27"/>
      <c r="BRR12" s="33"/>
      <c r="BRS12" s="28"/>
      <c r="BRT12" s="29">
        <v>4</v>
      </c>
      <c r="BRU12" s="36">
        <f t="shared" si="531"/>
        <v>0.86206896551724133</v>
      </c>
      <c r="BRV12" s="26"/>
      <c r="BRW12" s="33"/>
      <c r="BRX12" s="27"/>
      <c r="BRY12" s="33"/>
      <c r="BRZ12" s="28"/>
      <c r="BSA12" s="29">
        <v>4</v>
      </c>
      <c r="BSB12" s="36">
        <f t="shared" si="532"/>
        <v>0.86393088552915775</v>
      </c>
      <c r="BSC12" s="26"/>
      <c r="BSD12" s="33"/>
      <c r="BSE12" s="27"/>
      <c r="BSF12" s="33"/>
      <c r="BSG12" s="28"/>
      <c r="BSH12" s="29">
        <v>4</v>
      </c>
      <c r="BSI12" s="36">
        <f t="shared" si="533"/>
        <v>0.86580086580086579</v>
      </c>
      <c r="BSJ12" s="26"/>
      <c r="BSK12" s="33"/>
      <c r="BSL12" s="27"/>
      <c r="BSM12" s="33"/>
      <c r="BSN12" s="28"/>
      <c r="BSO12" s="29">
        <v>4</v>
      </c>
      <c r="BSP12" s="36">
        <f t="shared" si="534"/>
        <v>0.86767895878524948</v>
      </c>
      <c r="BSQ12" s="26"/>
      <c r="BSR12" s="33"/>
      <c r="BSS12" s="27"/>
      <c r="BST12" s="33"/>
      <c r="BSU12" s="28"/>
      <c r="BSV12" s="29">
        <v>4</v>
      </c>
      <c r="BSW12" s="36">
        <f t="shared" si="535"/>
        <v>0.86956521739130432</v>
      </c>
      <c r="BSX12" s="26"/>
      <c r="BSY12" s="33"/>
      <c r="BSZ12" s="27"/>
      <c r="BTA12" s="33"/>
      <c r="BTB12" s="28"/>
      <c r="BTC12" s="29">
        <v>4</v>
      </c>
      <c r="BTD12" s="36">
        <f t="shared" si="536"/>
        <v>0.87527352297592997</v>
      </c>
      <c r="BTE12" s="26"/>
      <c r="BTF12" s="33"/>
      <c r="BTG12" s="27"/>
      <c r="BTH12" s="33"/>
      <c r="BTI12" s="28"/>
      <c r="BTJ12" s="29">
        <v>4</v>
      </c>
      <c r="BTK12" s="36">
        <f t="shared" si="537"/>
        <v>0.87527352297592997</v>
      </c>
      <c r="BTL12" s="26"/>
      <c r="BTM12" s="33"/>
      <c r="BTN12" s="27"/>
      <c r="BTO12" s="33"/>
      <c r="BTP12" s="28"/>
      <c r="BTQ12" s="29">
        <v>4</v>
      </c>
      <c r="BTR12" s="36">
        <f t="shared" si="538"/>
        <v>0.87527352297592997</v>
      </c>
      <c r="BTS12" s="26"/>
      <c r="BTT12" s="33"/>
      <c r="BTU12" s="27"/>
      <c r="BTV12" s="33"/>
      <c r="BTW12" s="28"/>
      <c r="BTX12" s="29">
        <v>4</v>
      </c>
      <c r="BTY12" s="36">
        <f t="shared" si="539"/>
        <v>0.87912087912087911</v>
      </c>
      <c r="BTZ12" s="26"/>
      <c r="BUA12" s="33"/>
      <c r="BUB12" s="27"/>
      <c r="BUC12" s="33"/>
      <c r="BUD12" s="28"/>
      <c r="BUE12" s="29">
        <v>4</v>
      </c>
      <c r="BUF12" s="36">
        <f t="shared" si="540"/>
        <v>0.88300220750551872</v>
      </c>
      <c r="BUG12" s="26"/>
      <c r="BUH12" s="33"/>
      <c r="BUI12" s="27"/>
      <c r="BUJ12" s="33"/>
      <c r="BUK12" s="28"/>
      <c r="BUL12" s="29">
        <v>4</v>
      </c>
      <c r="BUM12" s="36">
        <f t="shared" si="541"/>
        <v>0.88888888888888884</v>
      </c>
      <c r="BUN12" s="26"/>
      <c r="BUO12" s="33"/>
      <c r="BUP12" s="27"/>
      <c r="BUQ12" s="33"/>
      <c r="BUR12" s="28"/>
      <c r="BUS12" s="29">
        <v>4</v>
      </c>
      <c r="BUT12" s="36">
        <f t="shared" si="542"/>
        <v>0.89485458612975388</v>
      </c>
      <c r="BUU12" s="26"/>
      <c r="BUV12" s="33"/>
      <c r="BUW12" s="27"/>
      <c r="BUX12" s="33"/>
      <c r="BUY12" s="28"/>
      <c r="BUZ12" s="29">
        <v>4</v>
      </c>
      <c r="BVA12" s="36">
        <f t="shared" si="543"/>
        <v>0.90090090090090091</v>
      </c>
      <c r="BVB12" s="26"/>
      <c r="BVC12" s="33"/>
      <c r="BVD12" s="27"/>
      <c r="BVE12" s="33"/>
      <c r="BVF12" s="28"/>
      <c r="BVG12" s="29">
        <v>4</v>
      </c>
      <c r="BVH12" s="36">
        <f t="shared" si="544"/>
        <v>0.90090090090090091</v>
      </c>
      <c r="BVI12" s="26"/>
      <c r="BVJ12" s="33"/>
      <c r="BVK12" s="27"/>
      <c r="BVL12" s="33"/>
      <c r="BVM12" s="28"/>
      <c r="BVN12" s="29">
        <v>4</v>
      </c>
      <c r="BVO12" s="36">
        <f t="shared" si="545"/>
        <v>0.90293453724604955</v>
      </c>
      <c r="BVP12" s="26"/>
      <c r="BVQ12" s="33"/>
      <c r="BVR12" s="27"/>
      <c r="BVS12" s="33"/>
      <c r="BVT12" s="28"/>
      <c r="BVU12" s="29">
        <v>4</v>
      </c>
      <c r="BVV12" s="36">
        <f t="shared" si="546"/>
        <v>0.90702947845804993</v>
      </c>
      <c r="BVW12" s="26"/>
      <c r="BVX12" s="33"/>
      <c r="BVY12" s="27"/>
      <c r="BVZ12" s="33"/>
      <c r="BWA12" s="28"/>
      <c r="BWB12" s="29">
        <v>4</v>
      </c>
      <c r="BWC12" s="36">
        <f t="shared" si="547"/>
        <v>0.91116173120728927</v>
      </c>
      <c r="BWD12" s="26"/>
      <c r="BWE12" s="33"/>
      <c r="BWF12" s="27"/>
      <c r="BWG12" s="33"/>
      <c r="BWH12" s="28"/>
      <c r="BWI12" s="29">
        <v>4</v>
      </c>
      <c r="BWJ12" s="36">
        <f t="shared" si="548"/>
        <v>0.91324200913242004</v>
      </c>
      <c r="BWK12" s="26"/>
      <c r="BWL12" s="33"/>
      <c r="BWM12" s="27"/>
      <c r="BWN12" s="33"/>
      <c r="BWO12" s="28"/>
      <c r="BWP12" s="29">
        <v>4</v>
      </c>
      <c r="BWQ12" s="36">
        <f t="shared" si="549"/>
        <v>0.92165898617511521</v>
      </c>
      <c r="BWR12" s="26"/>
      <c r="BWS12" s="33"/>
      <c r="BWT12" s="27"/>
      <c r="BWU12" s="33"/>
      <c r="BWV12" s="28"/>
      <c r="BWW12" s="29">
        <v>4</v>
      </c>
      <c r="BWX12" s="36">
        <f t="shared" si="550"/>
        <v>0.92378752886836024</v>
      </c>
      <c r="BWY12" s="26"/>
      <c r="BWZ12" s="33"/>
      <c r="BXA12" s="27"/>
      <c r="BXB12" s="33"/>
      <c r="BXC12" s="28"/>
      <c r="BXD12" s="29">
        <v>4</v>
      </c>
      <c r="BXE12" s="36">
        <f t="shared" si="551"/>
        <v>0.92592592592592582</v>
      </c>
      <c r="BXF12" s="26"/>
      <c r="BXG12" s="33"/>
      <c r="BXH12" s="27"/>
      <c r="BXI12" s="33"/>
      <c r="BXJ12" s="28"/>
      <c r="BXK12" s="29">
        <v>4</v>
      </c>
      <c r="BXL12" s="36">
        <f t="shared" si="552"/>
        <v>0.93023255813953487</v>
      </c>
      <c r="BXM12" s="26"/>
      <c r="BXN12" s="33"/>
      <c r="BXO12" s="27"/>
      <c r="BXP12" s="33"/>
      <c r="BXQ12" s="28"/>
      <c r="BXR12" s="29">
        <v>4</v>
      </c>
      <c r="BXS12" s="36">
        <f t="shared" si="553"/>
        <v>0.93457943925233633</v>
      </c>
      <c r="BXT12" s="26"/>
      <c r="BXU12" s="33"/>
      <c r="BXV12" s="27"/>
      <c r="BXW12" s="33"/>
      <c r="BXX12" s="28"/>
      <c r="BXY12" s="29">
        <v>4</v>
      </c>
      <c r="BXZ12" s="36">
        <f t="shared" si="554"/>
        <v>0.93676814988290402</v>
      </c>
      <c r="BYA12" s="26"/>
      <c r="BYB12" s="33"/>
      <c r="BYC12" s="27"/>
      <c r="BYD12" s="33"/>
      <c r="BYE12" s="28"/>
      <c r="BYF12" s="29">
        <v>4</v>
      </c>
      <c r="BYG12" s="36">
        <f t="shared" si="555"/>
        <v>0.94117647058823517</v>
      </c>
      <c r="BYH12" s="26"/>
      <c r="BYI12" s="33"/>
      <c r="BYJ12" s="27"/>
      <c r="BYK12" s="33"/>
      <c r="BYL12" s="28"/>
      <c r="BYM12" s="29">
        <v>4</v>
      </c>
      <c r="BYN12" s="36">
        <f t="shared" si="556"/>
        <v>0.94786729857819907</v>
      </c>
      <c r="BYO12" s="26"/>
      <c r="BYP12" s="33"/>
      <c r="BYQ12" s="27"/>
      <c r="BYR12" s="33"/>
      <c r="BYS12" s="28"/>
      <c r="BYT12" s="29">
        <v>4</v>
      </c>
      <c r="BYU12" s="36">
        <f t="shared" si="557"/>
        <v>0.94786729857819907</v>
      </c>
      <c r="BYV12" s="26"/>
      <c r="BYW12" s="33"/>
      <c r="BYX12" s="27"/>
      <c r="BYY12" s="33"/>
      <c r="BYZ12" s="28"/>
      <c r="BZA12" s="29">
        <v>4</v>
      </c>
      <c r="BZB12" s="36">
        <f t="shared" si="558"/>
        <v>0.95011876484560576</v>
      </c>
      <c r="BZC12" s="26"/>
      <c r="BZD12" s="33"/>
      <c r="BZE12" s="27"/>
      <c r="BZF12" s="33"/>
      <c r="BZG12" s="28"/>
      <c r="BZH12" s="29">
        <v>4</v>
      </c>
      <c r="BZI12" s="36">
        <f t="shared" si="559"/>
        <v>0.95238095238095244</v>
      </c>
      <c r="BZJ12" s="26"/>
      <c r="BZK12" s="33"/>
      <c r="BZL12" s="27"/>
      <c r="BZM12" s="33"/>
      <c r="BZN12" s="28"/>
      <c r="BZO12" s="29">
        <v>4</v>
      </c>
      <c r="BZP12" s="36">
        <f t="shared" si="560"/>
        <v>0.96153846153846156</v>
      </c>
      <c r="BZQ12" s="26"/>
      <c r="BZR12" s="33"/>
      <c r="BZS12" s="27"/>
      <c r="BZT12" s="33"/>
      <c r="BZU12" s="28"/>
      <c r="BZV12" s="29">
        <v>4</v>
      </c>
      <c r="BZW12" s="36">
        <f t="shared" si="561"/>
        <v>0.96385542168674709</v>
      </c>
      <c r="BZX12" s="26"/>
      <c r="BZY12" s="33"/>
      <c r="BZZ12" s="27"/>
      <c r="CAA12" s="33"/>
      <c r="CAB12" s="28"/>
      <c r="CAC12" s="29">
        <v>4</v>
      </c>
      <c r="CAD12" s="36">
        <f t="shared" si="562"/>
        <v>0.96852300242130751</v>
      </c>
      <c r="CAE12" s="26"/>
      <c r="CAF12" s="33"/>
      <c r="CAG12" s="27"/>
      <c r="CAH12" s="33"/>
      <c r="CAI12" s="28"/>
      <c r="CAJ12" s="29">
        <v>4</v>
      </c>
      <c r="CAK12" s="36">
        <f t="shared" si="563"/>
        <v>0.98280098280098283</v>
      </c>
      <c r="CAL12" s="26"/>
      <c r="CAM12" s="33"/>
      <c r="CAN12" s="27"/>
      <c r="CAO12" s="33"/>
      <c r="CAP12" s="28"/>
      <c r="CAQ12" s="29">
        <v>4</v>
      </c>
      <c r="CAR12" s="36">
        <f t="shared" si="564"/>
        <v>0.98522167487684731</v>
      </c>
      <c r="CAS12" s="26"/>
      <c r="CAT12" s="33"/>
      <c r="CAU12" s="27"/>
      <c r="CAV12" s="33"/>
      <c r="CAW12" s="28"/>
      <c r="CAX12" s="29">
        <v>4</v>
      </c>
      <c r="CAY12" s="36">
        <f t="shared" si="565"/>
        <v>0.99750623441396502</v>
      </c>
      <c r="CAZ12" s="26"/>
      <c r="CBA12" s="33"/>
      <c r="CBB12" s="27"/>
      <c r="CBC12" s="33"/>
      <c r="CBD12" s="28"/>
      <c r="CBE12" s="29">
        <v>4</v>
      </c>
      <c r="CBF12" s="36">
        <f t="shared" si="566"/>
        <v>1.0025062656641603</v>
      </c>
      <c r="CBG12" s="26"/>
      <c r="CBH12" s="33"/>
      <c r="CBI12" s="27"/>
      <c r="CBJ12" s="33"/>
      <c r="CBK12" s="28"/>
      <c r="CBL12" s="29">
        <v>4</v>
      </c>
      <c r="CBM12" s="36">
        <f t="shared" si="567"/>
        <v>1.0126582278481013</v>
      </c>
      <c r="CBN12" s="26"/>
      <c r="CBO12" s="33"/>
      <c r="CBP12" s="27"/>
      <c r="CBQ12" s="33"/>
      <c r="CBR12" s="28"/>
      <c r="CBS12" s="29">
        <v>4</v>
      </c>
      <c r="CBT12" s="36">
        <f t="shared" si="568"/>
        <v>1.0178117048346056</v>
      </c>
      <c r="CBU12" s="26"/>
      <c r="CBV12" s="33"/>
      <c r="CBW12" s="27"/>
      <c r="CBX12" s="33"/>
      <c r="CBY12" s="28"/>
      <c r="CBZ12" s="29">
        <v>4</v>
      </c>
      <c r="CCA12" s="36">
        <f t="shared" si="569"/>
        <v>1.0309278350515463</v>
      </c>
      <c r="CCB12" s="26"/>
      <c r="CCC12" s="33"/>
      <c r="CCD12" s="27"/>
      <c r="CCE12" s="33"/>
      <c r="CCF12" s="28"/>
      <c r="CCG12" s="29">
        <v>4</v>
      </c>
      <c r="CCH12" s="36">
        <f t="shared" si="570"/>
        <v>1.0309278350515463</v>
      </c>
      <c r="CCI12" s="26"/>
      <c r="CCJ12" s="33"/>
      <c r="CCK12" s="27"/>
      <c r="CCL12" s="33"/>
      <c r="CCM12" s="28"/>
      <c r="CCN12" s="29">
        <v>4</v>
      </c>
      <c r="CCO12" s="36">
        <f t="shared" si="571"/>
        <v>1.0389610389610389</v>
      </c>
      <c r="CCP12" s="26"/>
      <c r="CCQ12" s="33"/>
      <c r="CCR12" s="27"/>
      <c r="CCS12" s="33"/>
      <c r="CCT12" s="28"/>
      <c r="CCU12" s="29">
        <v>4</v>
      </c>
      <c r="CCV12" s="36">
        <f t="shared" si="572"/>
        <v>1.0443864229765014</v>
      </c>
      <c r="CCW12" s="26"/>
      <c r="CCX12" s="33"/>
      <c r="CCY12" s="27"/>
      <c r="CCZ12" s="33"/>
      <c r="CDA12" s="28"/>
      <c r="CDB12" s="29">
        <v>4</v>
      </c>
      <c r="CDC12" s="36">
        <f t="shared" si="573"/>
        <v>1.0582010582010581</v>
      </c>
      <c r="CDD12" s="26"/>
      <c r="CDE12" s="33"/>
      <c r="CDF12" s="27"/>
      <c r="CDG12" s="33"/>
      <c r="CDH12" s="28"/>
      <c r="CDI12" s="29">
        <v>4</v>
      </c>
      <c r="CDJ12" s="36">
        <f t="shared" si="574"/>
        <v>1.0610079575596816</v>
      </c>
      <c r="CDK12" s="26"/>
      <c r="CDL12" s="33"/>
      <c r="CDM12" s="27"/>
      <c r="CDN12" s="33"/>
      <c r="CDO12" s="28"/>
      <c r="CDP12" s="29">
        <v>4</v>
      </c>
      <c r="CDQ12" s="36">
        <f t="shared" si="575"/>
        <v>1.0752688172043012</v>
      </c>
      <c r="CDR12" s="26"/>
      <c r="CDS12" s="33"/>
      <c r="CDT12" s="27"/>
      <c r="CDU12" s="33"/>
      <c r="CDV12" s="28"/>
      <c r="CDW12" s="29">
        <v>4</v>
      </c>
      <c r="CDX12" s="36">
        <f t="shared" si="576"/>
        <v>1.0899182561307901</v>
      </c>
      <c r="CDY12" s="26"/>
      <c r="CDZ12" s="33"/>
      <c r="CEA12" s="27"/>
      <c r="CEB12" s="33"/>
      <c r="CEC12" s="28"/>
      <c r="CED12" s="29">
        <v>4</v>
      </c>
      <c r="CEE12" s="36">
        <f t="shared" si="577"/>
        <v>1.0899182561307901</v>
      </c>
      <c r="CEF12" s="26"/>
      <c r="CEG12" s="33"/>
      <c r="CEH12" s="27"/>
      <c r="CEI12" s="33"/>
      <c r="CEJ12" s="28"/>
      <c r="CEK12" s="29">
        <v>4</v>
      </c>
      <c r="CEL12" s="36">
        <f t="shared" si="578"/>
        <v>1.1019283746556474</v>
      </c>
      <c r="CEM12" s="26"/>
      <c r="CEN12" s="33"/>
      <c r="CEO12" s="27"/>
      <c r="CEP12" s="33"/>
      <c r="CEQ12" s="28"/>
      <c r="CER12" s="29">
        <v>4</v>
      </c>
      <c r="CES12" s="36">
        <f t="shared" si="579"/>
        <v>1.1173184357541899</v>
      </c>
      <c r="CET12" s="26"/>
      <c r="CEU12" s="33"/>
      <c r="CEV12" s="27"/>
      <c r="CEW12" s="33"/>
      <c r="CEX12" s="28"/>
      <c r="CEY12" s="29">
        <v>4</v>
      </c>
      <c r="CEZ12" s="36">
        <f t="shared" si="580"/>
        <v>1.1267605633802817</v>
      </c>
      <c r="CFA12" s="26"/>
      <c r="CFB12" s="33"/>
      <c r="CFC12" s="27"/>
      <c r="CFD12" s="33"/>
      <c r="CFE12" s="28"/>
      <c r="CFF12" s="29">
        <v>4</v>
      </c>
      <c r="CFG12" s="36">
        <f t="shared" si="581"/>
        <v>1.1428571428571428</v>
      </c>
      <c r="CFH12" s="26"/>
      <c r="CFI12" s="33"/>
      <c r="CFJ12" s="27"/>
      <c r="CFK12" s="33"/>
      <c r="CFL12" s="28"/>
      <c r="CFM12" s="29">
        <v>4</v>
      </c>
      <c r="CFN12" s="36">
        <f t="shared" si="582"/>
        <v>1.1560693641618496</v>
      </c>
      <c r="CFO12" s="26"/>
      <c r="CFP12" s="33"/>
      <c r="CFQ12" s="27"/>
      <c r="CFR12" s="33"/>
      <c r="CFS12" s="28"/>
      <c r="CFT12" s="29">
        <v>4</v>
      </c>
      <c r="CFU12" s="36">
        <f t="shared" si="583"/>
        <v>1.1627906976744187</v>
      </c>
      <c r="CFV12" s="26"/>
      <c r="CFW12" s="33"/>
      <c r="CFX12" s="27"/>
      <c r="CFY12" s="33"/>
      <c r="CFZ12" s="28"/>
      <c r="CGA12" s="29">
        <v>4</v>
      </c>
      <c r="CGB12" s="36">
        <f t="shared" si="584"/>
        <v>1.1730205278592376</v>
      </c>
      <c r="CGC12" s="26"/>
      <c r="CGD12" s="33"/>
      <c r="CGE12" s="27"/>
      <c r="CGF12" s="33"/>
      <c r="CGG12" s="28"/>
      <c r="CGH12" s="29">
        <v>4</v>
      </c>
      <c r="CGI12" s="36">
        <f t="shared" si="585"/>
        <v>1.1904761904761905</v>
      </c>
      <c r="CGJ12" s="26"/>
      <c r="CGK12" s="33"/>
      <c r="CGL12" s="27"/>
      <c r="CGM12" s="33"/>
      <c r="CGN12" s="28"/>
      <c r="CGO12" s="29">
        <v>4</v>
      </c>
      <c r="CGP12" s="36">
        <f t="shared" si="586"/>
        <v>1.1976047904191618</v>
      </c>
      <c r="CGQ12" s="26"/>
      <c r="CGR12" s="33"/>
      <c r="CGS12" s="27"/>
      <c r="CGT12" s="33"/>
      <c r="CGU12" s="28"/>
      <c r="CGV12" s="29">
        <v>4</v>
      </c>
      <c r="CGW12" s="36">
        <f t="shared" si="587"/>
        <v>1.2012012012012012</v>
      </c>
      <c r="CGX12" s="26"/>
      <c r="CGY12" s="33"/>
      <c r="CGZ12" s="27"/>
      <c r="CHA12" s="33"/>
      <c r="CHB12" s="28"/>
      <c r="CHC12" s="29">
        <v>4</v>
      </c>
      <c r="CHD12" s="36">
        <f t="shared" si="588"/>
        <v>1.2084592145015105</v>
      </c>
      <c r="CHE12" s="26"/>
      <c r="CHF12" s="33"/>
      <c r="CHG12" s="27"/>
      <c r="CHH12" s="33"/>
      <c r="CHI12" s="28"/>
      <c r="CHJ12" s="29">
        <v>4</v>
      </c>
      <c r="CHK12" s="36">
        <f t="shared" si="589"/>
        <v>1.21580547112462</v>
      </c>
      <c r="CHL12" s="26"/>
      <c r="CHM12" s="33"/>
      <c r="CHN12" s="27"/>
      <c r="CHO12" s="33"/>
      <c r="CHP12" s="28"/>
      <c r="CHQ12" s="29">
        <v>4</v>
      </c>
      <c r="CHR12" s="36">
        <f t="shared" si="590"/>
        <v>1.2269938650306749</v>
      </c>
      <c r="CHS12" s="26"/>
      <c r="CHT12" s="33"/>
      <c r="CHU12" s="27"/>
      <c r="CHV12" s="33"/>
      <c r="CHW12" s="28"/>
      <c r="CHX12" s="29">
        <v>4</v>
      </c>
      <c r="CHY12" s="36">
        <f t="shared" si="591"/>
        <v>1.2345679012345678</v>
      </c>
      <c r="CHZ12" s="26"/>
      <c r="CIA12" s="33"/>
      <c r="CIB12" s="27"/>
      <c r="CIC12" s="33"/>
      <c r="CID12" s="28"/>
      <c r="CIE12" s="29">
        <v>4</v>
      </c>
      <c r="CIF12" s="36">
        <f t="shared" si="592"/>
        <v>1.2345679012345678</v>
      </c>
      <c r="CIG12" s="26"/>
      <c r="CIH12" s="33"/>
      <c r="CII12" s="27"/>
      <c r="CIJ12" s="33"/>
      <c r="CIK12" s="28"/>
      <c r="CIL12" s="29">
        <v>4</v>
      </c>
      <c r="CIM12" s="36">
        <f t="shared" si="593"/>
        <v>1.2383900928792571</v>
      </c>
      <c r="CIN12" s="26"/>
      <c r="CIO12" s="33"/>
      <c r="CIP12" s="27"/>
      <c r="CIQ12" s="33"/>
      <c r="CIR12" s="28"/>
      <c r="CIS12" s="29">
        <v>4</v>
      </c>
      <c r="CIT12" s="36">
        <f t="shared" si="594"/>
        <v>1.2461059190031152</v>
      </c>
      <c r="CIU12" s="26"/>
      <c r="CIV12" s="33"/>
      <c r="CIW12" s="27"/>
      <c r="CIX12" s="33"/>
      <c r="CIY12" s="28"/>
      <c r="CIZ12" s="29">
        <v>4</v>
      </c>
      <c r="CJA12" s="36">
        <f t="shared" si="595"/>
        <v>1.2658227848101267</v>
      </c>
      <c r="CJB12" s="26"/>
      <c r="CJC12" s="33"/>
      <c r="CJD12" s="27"/>
      <c r="CJE12" s="33"/>
      <c r="CJF12" s="28"/>
      <c r="CJG12" s="29">
        <v>3</v>
      </c>
      <c r="CJH12" s="36">
        <f t="shared" si="596"/>
        <v>1.0638297872340425</v>
      </c>
      <c r="CJI12" s="26">
        <v>3</v>
      </c>
      <c r="CJJ12" s="33">
        <f t="shared" si="597"/>
        <v>2.5423728813559325</v>
      </c>
      <c r="CJK12" s="27">
        <v>0</v>
      </c>
      <c r="CJL12" s="33">
        <f t="shared" si="598"/>
        <v>0</v>
      </c>
      <c r="CJM12" s="28">
        <v>0</v>
      </c>
      <c r="CJN12" s="29">
        <v>3</v>
      </c>
      <c r="CJO12" s="36">
        <f t="shared" si="599"/>
        <v>1.3333333333333335</v>
      </c>
      <c r="CJP12" s="39"/>
      <c r="CJQ12" s="31"/>
      <c r="CJR12" s="18"/>
      <c r="CJS12" s="31"/>
      <c r="CJT12" s="32"/>
      <c r="CJU12" s="29">
        <v>3</v>
      </c>
      <c r="CJV12" s="36">
        <f t="shared" si="600"/>
        <v>1.4218009478672986</v>
      </c>
      <c r="CJW12" s="26">
        <v>2</v>
      </c>
      <c r="CJX12" s="33">
        <f t="shared" si="601"/>
        <v>1.9801980198019802</v>
      </c>
      <c r="CJY12" s="27">
        <v>0</v>
      </c>
      <c r="CJZ12" s="33">
        <f t="shared" si="601"/>
        <v>0</v>
      </c>
      <c r="CKA12" s="28">
        <v>0</v>
      </c>
      <c r="CKB12" s="29">
        <v>2</v>
      </c>
      <c r="CKC12" s="36">
        <f t="shared" si="600"/>
        <v>1.0416666666666665</v>
      </c>
      <c r="CKD12" s="26">
        <v>2</v>
      </c>
      <c r="CKE12" s="33">
        <f t="shared" si="602"/>
        <v>2.0618556701030926</v>
      </c>
      <c r="CKF12" s="27">
        <v>0</v>
      </c>
      <c r="CKG12" s="33">
        <f t="shared" si="602"/>
        <v>0</v>
      </c>
      <c r="CKH12" s="28">
        <v>0</v>
      </c>
      <c r="CKI12" s="29">
        <v>2</v>
      </c>
      <c r="CKJ12" s="36">
        <f t="shared" si="603"/>
        <v>1.0928961748633881</v>
      </c>
      <c r="CKK12" s="26">
        <v>2</v>
      </c>
      <c r="CKL12" s="33">
        <f t="shared" si="604"/>
        <v>2.1739130434782608</v>
      </c>
      <c r="CKM12" s="27">
        <v>0</v>
      </c>
      <c r="CKN12" s="33">
        <f t="shared" si="605"/>
        <v>0</v>
      </c>
      <c r="CKO12" s="28">
        <v>0</v>
      </c>
      <c r="CKP12" s="29">
        <v>2</v>
      </c>
      <c r="CKQ12" s="36">
        <f t="shared" si="606"/>
        <v>1.1494252873563218</v>
      </c>
      <c r="CKR12" s="26">
        <v>1</v>
      </c>
      <c r="CKS12" s="33">
        <f t="shared" si="607"/>
        <v>1.1904761904761905</v>
      </c>
      <c r="CKT12" s="27">
        <v>0</v>
      </c>
      <c r="CKU12" s="33">
        <f t="shared" si="608"/>
        <v>0</v>
      </c>
      <c r="CKV12" s="28">
        <v>0</v>
      </c>
      <c r="CKW12" s="29">
        <v>1</v>
      </c>
      <c r="CKX12" s="36">
        <f t="shared" si="609"/>
        <v>0.60606060606060608</v>
      </c>
      <c r="CKY12" s="26">
        <v>1</v>
      </c>
      <c r="CKZ12" s="33">
        <f t="shared" si="610"/>
        <v>1.25</v>
      </c>
      <c r="CLA12" s="27">
        <v>0</v>
      </c>
      <c r="CLB12" s="33">
        <f t="shared" si="611"/>
        <v>0</v>
      </c>
      <c r="CLC12" s="28">
        <v>0</v>
      </c>
      <c r="CLD12" s="29">
        <v>1</v>
      </c>
      <c r="CLE12" s="34">
        <f t="shared" si="612"/>
        <v>0.63291139240506333</v>
      </c>
      <c r="CLF12" s="26">
        <v>1</v>
      </c>
      <c r="CLG12" s="33">
        <f t="shared" si="613"/>
        <v>1.2987012987012987</v>
      </c>
      <c r="CLH12" s="27">
        <v>0</v>
      </c>
      <c r="CLI12" s="33">
        <f t="shared" si="614"/>
        <v>0</v>
      </c>
      <c r="CLJ12" s="28">
        <v>0</v>
      </c>
      <c r="CLK12" s="29">
        <v>1</v>
      </c>
      <c r="CLL12" s="34">
        <f t="shared" si="615"/>
        <v>0.69444444444444442</v>
      </c>
      <c r="CLM12" s="26">
        <v>1</v>
      </c>
      <c r="CLN12" s="33">
        <f t="shared" si="616"/>
        <v>1.4705882352941175</v>
      </c>
      <c r="CLO12" s="27">
        <v>0</v>
      </c>
      <c r="CLP12" s="33">
        <f t="shared" si="617"/>
        <v>0</v>
      </c>
      <c r="CLQ12" s="28">
        <v>0</v>
      </c>
      <c r="CLR12" s="29">
        <v>1</v>
      </c>
      <c r="CLS12" s="34">
        <f t="shared" si="618"/>
        <v>0.76335877862595414</v>
      </c>
      <c r="CLT12" s="26">
        <v>1</v>
      </c>
      <c r="CLU12" s="33">
        <f t="shared" si="619"/>
        <v>1.6666666666666667</v>
      </c>
      <c r="CLV12" s="27">
        <v>0</v>
      </c>
      <c r="CLW12" s="33">
        <f t="shared" si="620"/>
        <v>0</v>
      </c>
      <c r="CLX12" s="28">
        <v>0</v>
      </c>
      <c r="CLY12" s="35">
        <v>1</v>
      </c>
      <c r="CLZ12" s="34">
        <f t="shared" si="621"/>
        <v>0.83333333333333337</v>
      </c>
      <c r="CMA12" s="26">
        <v>1</v>
      </c>
      <c r="CMB12" s="33">
        <f t="shared" si="622"/>
        <v>1.8181818181818181</v>
      </c>
      <c r="CMC12" s="27">
        <v>0</v>
      </c>
      <c r="CMD12" s="33">
        <f t="shared" si="623"/>
        <v>0</v>
      </c>
      <c r="CME12" s="28">
        <v>0</v>
      </c>
      <c r="CMF12" s="96">
        <f t="shared" si="624"/>
        <v>1</v>
      </c>
      <c r="CMG12" s="36">
        <f t="shared" si="625"/>
        <v>0.96153846153846156</v>
      </c>
      <c r="CMH12" s="39"/>
      <c r="CMI12" s="31"/>
      <c r="CMJ12" s="18"/>
      <c r="CMK12" s="31"/>
      <c r="CML12" s="32"/>
      <c r="CMM12" s="35">
        <v>1</v>
      </c>
      <c r="CMN12" s="36">
        <f t="shared" si="626"/>
        <v>1.0638297872340425</v>
      </c>
      <c r="CMO12" s="39"/>
      <c r="CMP12" s="31"/>
      <c r="CMQ12" s="18"/>
      <c r="CMR12" s="31"/>
      <c r="CMS12" s="32"/>
      <c r="CMT12" s="35">
        <v>1</v>
      </c>
      <c r="CMU12" s="36">
        <f t="shared" si="627"/>
        <v>1.1904761904761905</v>
      </c>
      <c r="CMV12" s="39"/>
      <c r="CMW12" s="31"/>
      <c r="CMX12" s="18"/>
      <c r="CMY12" s="31"/>
      <c r="CMZ12" s="32"/>
      <c r="CNA12" s="35">
        <v>1</v>
      </c>
      <c r="CNB12" s="36">
        <f t="shared" si="628"/>
        <v>1.2345679012345678</v>
      </c>
      <c r="CNC12" s="39"/>
      <c r="CND12" s="31"/>
      <c r="CNE12" s="18"/>
      <c r="CNF12" s="31"/>
      <c r="CNG12" s="32"/>
      <c r="CNH12" s="35">
        <v>1</v>
      </c>
      <c r="CNI12" s="36">
        <f t="shared" si="629"/>
        <v>1.3333333333333335</v>
      </c>
      <c r="CNJ12" s="39"/>
      <c r="CNK12" s="31"/>
      <c r="CNL12" s="18"/>
      <c r="CNM12" s="31"/>
      <c r="CNN12" s="32"/>
      <c r="CNO12" s="35">
        <v>1</v>
      </c>
      <c r="CNP12" s="36">
        <f t="shared" si="630"/>
        <v>1.3333333333333335</v>
      </c>
      <c r="CNQ12" s="26">
        <v>1</v>
      </c>
      <c r="CNR12" s="33">
        <f t="shared" si="631"/>
        <v>2.4390243902439024</v>
      </c>
      <c r="CNS12" s="27">
        <v>0</v>
      </c>
      <c r="CNT12" s="33">
        <f t="shared" si="632"/>
        <v>0</v>
      </c>
      <c r="CNU12" s="27">
        <v>0</v>
      </c>
      <c r="CNV12" s="35">
        <v>1</v>
      </c>
      <c r="CNW12" s="36">
        <f t="shared" si="630"/>
        <v>1.3888888888888888</v>
      </c>
      <c r="CNX12" s="39"/>
      <c r="CNY12" s="31"/>
      <c r="CNZ12" s="18"/>
      <c r="COA12" s="31"/>
      <c r="COB12" s="32"/>
      <c r="COC12" s="35">
        <v>1</v>
      </c>
      <c r="COD12" s="34">
        <f t="shared" si="633"/>
        <v>1.4925373134328357</v>
      </c>
      <c r="COE12" s="26">
        <v>1</v>
      </c>
      <c r="COF12" s="33">
        <f t="shared" si="634"/>
        <v>2.6315789473684208</v>
      </c>
      <c r="COG12" s="27">
        <v>0</v>
      </c>
      <c r="COH12" s="33">
        <f t="shared" si="635"/>
        <v>0</v>
      </c>
      <c r="COI12" s="37">
        <v>0</v>
      </c>
      <c r="COJ12" s="37">
        <v>1</v>
      </c>
      <c r="COK12" s="36">
        <f t="shared" si="636"/>
        <v>1.5151515151515151</v>
      </c>
      <c r="COL12" s="39"/>
      <c r="COM12" s="31"/>
      <c r="CON12" s="18"/>
      <c r="COO12" s="31"/>
      <c r="COP12" s="32"/>
      <c r="COQ12" s="37">
        <v>1</v>
      </c>
      <c r="COR12" s="34">
        <f t="shared" si="637"/>
        <v>1.6666666666666667</v>
      </c>
      <c r="COS12" s="26">
        <v>1</v>
      </c>
      <c r="COT12" s="33">
        <f t="shared" si="638"/>
        <v>3.0303030303030303</v>
      </c>
      <c r="COU12" s="27">
        <v>0</v>
      </c>
      <c r="COV12" s="33">
        <f t="shared" si="639"/>
        <v>0</v>
      </c>
      <c r="COW12" s="37">
        <v>0</v>
      </c>
      <c r="COX12" s="37">
        <v>1</v>
      </c>
      <c r="COY12" s="34">
        <f t="shared" si="640"/>
        <v>1.8518518518518516</v>
      </c>
      <c r="COZ12" s="26">
        <v>1</v>
      </c>
      <c r="CPA12" s="33">
        <f t="shared" si="641"/>
        <v>3.3333333333333335</v>
      </c>
      <c r="CPB12" s="27">
        <v>0</v>
      </c>
      <c r="CPC12" s="33">
        <f t="shared" si="642"/>
        <v>0</v>
      </c>
      <c r="CPD12" s="37">
        <v>0</v>
      </c>
      <c r="CPE12" s="38">
        <v>1</v>
      </c>
      <c r="CPF12" s="36">
        <f t="shared" si="643"/>
        <v>2</v>
      </c>
      <c r="CPG12" s="39"/>
      <c r="CPH12" s="31"/>
      <c r="CPI12" s="18"/>
      <c r="CPJ12" s="31"/>
      <c r="CPK12" s="32"/>
      <c r="CPL12" s="37">
        <v>1</v>
      </c>
      <c r="CPM12" s="36">
        <f t="shared" si="644"/>
        <v>2.2727272727272729</v>
      </c>
      <c r="CPN12" s="39"/>
      <c r="CPO12" s="31"/>
      <c r="CPP12" s="18"/>
      <c r="CPQ12" s="31"/>
      <c r="CPR12" s="32"/>
      <c r="CPS12" s="37">
        <v>1</v>
      </c>
      <c r="CPT12" s="36">
        <f t="shared" si="645"/>
        <v>2.3809523809523809</v>
      </c>
      <c r="CPU12" s="39"/>
      <c r="CPV12" s="31"/>
      <c r="CPW12" s="18"/>
      <c r="CPX12" s="31"/>
      <c r="CPY12" s="32"/>
      <c r="CPZ12" s="37">
        <v>1</v>
      </c>
      <c r="CQA12" s="36">
        <f t="shared" si="646"/>
        <v>3.125</v>
      </c>
    </row>
    <row r="13" spans="1:2916">
      <c r="A13" s="25" t="s">
        <v>5</v>
      </c>
      <c r="B13" s="24">
        <v>4367950</v>
      </c>
      <c r="C13" s="33">
        <f t="shared" si="472"/>
        <v>16.888888132763956</v>
      </c>
      <c r="D13" s="24">
        <v>4299021</v>
      </c>
      <c r="E13" s="33">
        <f t="shared" si="473"/>
        <v>16.544466297520465</v>
      </c>
      <c r="F13" s="132">
        <f t="shared" si="647"/>
        <v>8666971</v>
      </c>
      <c r="G13" s="33">
        <f t="shared" ref="G13" si="651">F13/F$19*100</f>
        <v>16.716272714278325</v>
      </c>
      <c r="H13" s="26"/>
      <c r="I13" s="178"/>
      <c r="K13" s="178"/>
      <c r="L13" s="179"/>
      <c r="M13" s="180">
        <v>885</v>
      </c>
      <c r="N13" s="181">
        <f t="shared" si="475"/>
        <v>4.0460842134137973</v>
      </c>
      <c r="O13" s="26"/>
      <c r="P13" s="178"/>
      <c r="R13" s="178"/>
      <c r="S13" s="179"/>
      <c r="T13" s="180">
        <v>830</v>
      </c>
      <c r="U13" s="181">
        <f t="shared" si="476"/>
        <v>4.0259992239037636</v>
      </c>
      <c r="V13" s="26"/>
      <c r="W13" s="178"/>
      <c r="Y13" s="178"/>
      <c r="Z13" s="179"/>
      <c r="AA13" s="180">
        <v>820</v>
      </c>
      <c r="AB13" s="181">
        <f t="shared" si="477"/>
        <v>4.0290880503144653</v>
      </c>
      <c r="AC13" s="26"/>
      <c r="AD13" s="178"/>
      <c r="AE13" s="40"/>
      <c r="AF13" s="178"/>
      <c r="AG13" s="179"/>
      <c r="AH13" s="180">
        <v>769</v>
      </c>
      <c r="AI13" s="181">
        <f t="shared" si="267"/>
        <v>4.1004585688386479</v>
      </c>
      <c r="AJ13" s="26"/>
      <c r="AK13" s="178"/>
      <c r="AL13" s="40"/>
      <c r="AM13" s="178"/>
      <c r="AN13" s="179"/>
      <c r="AO13" s="183">
        <v>753</v>
      </c>
      <c r="AP13" s="181">
        <f t="shared" si="268"/>
        <v>4.0966215113432352</v>
      </c>
      <c r="AQ13" s="26"/>
      <c r="AR13" s="178"/>
      <c r="AS13" s="40"/>
      <c r="AT13" s="178"/>
      <c r="AU13" s="179"/>
      <c r="AV13" s="180">
        <v>681</v>
      </c>
      <c r="AW13" s="181">
        <f t="shared" si="269"/>
        <v>4.1048824593128392</v>
      </c>
      <c r="AX13" s="26"/>
      <c r="AY13" s="178"/>
      <c r="AZ13" s="40"/>
      <c r="BA13" s="178"/>
      <c r="BB13" s="179"/>
      <c r="BC13" s="184">
        <v>592</v>
      </c>
      <c r="BD13" s="181">
        <f t="shared" si="270"/>
        <v>4.258380089195799</v>
      </c>
      <c r="BE13" s="26"/>
      <c r="BF13" s="178"/>
      <c r="BG13" s="40"/>
      <c r="BH13" s="178"/>
      <c r="BI13" s="179"/>
      <c r="BJ13" s="184">
        <v>514</v>
      </c>
      <c r="BK13" s="181">
        <f t="shared" si="271"/>
        <v>4.3625869971142421</v>
      </c>
      <c r="BL13" s="26"/>
      <c r="BM13" s="178"/>
      <c r="BN13" s="40"/>
      <c r="BO13" s="178"/>
      <c r="BP13" s="179"/>
      <c r="BQ13" s="184">
        <v>505</v>
      </c>
      <c r="BR13" s="181">
        <f t="shared" si="272"/>
        <v>4.3985715530006093</v>
      </c>
      <c r="BS13" s="26"/>
      <c r="BT13" s="33"/>
      <c r="BU13" s="40"/>
      <c r="BV13" s="33"/>
      <c r="BW13" s="28"/>
      <c r="BX13" s="29">
        <v>445</v>
      </c>
      <c r="BY13" s="36">
        <f t="shared" si="273"/>
        <v>4.5063291139240507</v>
      </c>
      <c r="BZ13" s="26"/>
      <c r="CA13" s="33"/>
      <c r="CB13" s="40"/>
      <c r="CC13" s="33"/>
      <c r="CD13" s="28"/>
      <c r="CE13" s="29">
        <v>390</v>
      </c>
      <c r="CF13" s="36">
        <f t="shared" si="274"/>
        <v>4.5454545454545459</v>
      </c>
      <c r="CG13" s="26"/>
      <c r="CH13" s="33"/>
      <c r="CI13" s="40"/>
      <c r="CJ13" s="33"/>
      <c r="CK13" s="28"/>
      <c r="CL13" s="29">
        <v>361</v>
      </c>
      <c r="CM13" s="36">
        <f t="shared" si="275"/>
        <v>4.6383142747012718</v>
      </c>
      <c r="CN13" s="26"/>
      <c r="CO13" s="33"/>
      <c r="CP13" s="40"/>
      <c r="CQ13" s="33"/>
      <c r="CR13" s="28"/>
      <c r="CS13" s="29">
        <v>347</v>
      </c>
      <c r="CT13" s="36">
        <f t="shared" si="276"/>
        <v>4.7645201153370866</v>
      </c>
      <c r="CU13" s="26"/>
      <c r="CV13" s="33"/>
      <c r="CW13" s="40"/>
      <c r="CX13" s="33"/>
      <c r="CY13" s="28"/>
      <c r="CZ13" s="29">
        <v>335</v>
      </c>
      <c r="DA13" s="36">
        <f t="shared" si="277"/>
        <v>4.7775242441528807</v>
      </c>
      <c r="DB13" s="26"/>
      <c r="DC13" s="33"/>
      <c r="DD13" s="40"/>
      <c r="DE13" s="33"/>
      <c r="DF13" s="28"/>
      <c r="DG13" s="29">
        <v>325</v>
      </c>
      <c r="DH13" s="36">
        <f t="shared" si="278"/>
        <v>4.7542422469280279</v>
      </c>
      <c r="DI13" s="26"/>
      <c r="DJ13" s="33"/>
      <c r="DK13" s="40"/>
      <c r="DL13" s="33"/>
      <c r="DM13" s="28"/>
      <c r="DN13" s="29">
        <v>318</v>
      </c>
      <c r="DO13" s="36">
        <f t="shared" si="279"/>
        <v>4.7619047619047619</v>
      </c>
      <c r="DP13" s="26"/>
      <c r="DQ13" s="33"/>
      <c r="DR13" s="40"/>
      <c r="DS13" s="33"/>
      <c r="DT13" s="28"/>
      <c r="DU13" s="29">
        <v>313</v>
      </c>
      <c r="DV13" s="36">
        <f t="shared" si="280"/>
        <v>4.8146439009383171</v>
      </c>
      <c r="DW13" s="26"/>
      <c r="DX13" s="33"/>
      <c r="DY13" s="40"/>
      <c r="DZ13" s="33"/>
      <c r="EA13" s="28"/>
      <c r="EB13" s="29">
        <v>301</v>
      </c>
      <c r="EC13" s="36">
        <f t="shared" si="281"/>
        <v>4.8090749320977793</v>
      </c>
      <c r="ED13" s="26"/>
      <c r="EE13" s="33"/>
      <c r="EF13" s="40"/>
      <c r="EG13" s="33"/>
      <c r="EH13" s="28"/>
      <c r="EI13" s="29">
        <v>287</v>
      </c>
      <c r="EJ13" s="36">
        <f t="shared" si="282"/>
        <v>4.8381658799730278</v>
      </c>
      <c r="EK13" s="26"/>
      <c r="EL13" s="33"/>
      <c r="EM13" s="40"/>
      <c r="EN13" s="33"/>
      <c r="EO13" s="28"/>
      <c r="EP13" s="29">
        <v>275</v>
      </c>
      <c r="EQ13" s="36">
        <f t="shared" si="283"/>
        <v>4.9433758763257236</v>
      </c>
      <c r="ER13" s="26"/>
      <c r="ES13" s="33"/>
      <c r="ET13" s="40"/>
      <c r="EU13" s="33"/>
      <c r="EV13" s="28"/>
      <c r="EW13" s="29">
        <v>252</v>
      </c>
      <c r="EX13" s="36">
        <f t="shared" si="284"/>
        <v>4.9694340366791563</v>
      </c>
      <c r="EY13" s="26"/>
      <c r="EZ13" s="33"/>
      <c r="FA13" s="40"/>
      <c r="FB13" s="33"/>
      <c r="FC13" s="28"/>
      <c r="FD13" s="29">
        <v>236</v>
      </c>
      <c r="FE13" s="36">
        <f t="shared" si="285"/>
        <v>5.1404922674798526</v>
      </c>
      <c r="FF13" s="26"/>
      <c r="FG13" s="33"/>
      <c r="FH13" s="40"/>
      <c r="FI13" s="33"/>
      <c r="FJ13" s="28"/>
      <c r="FK13" s="29">
        <v>220</v>
      </c>
      <c r="FL13" s="36">
        <f t="shared" si="286"/>
        <v>5.3268765133171918</v>
      </c>
      <c r="FM13" s="26"/>
      <c r="FN13" s="33"/>
      <c r="FO13" s="40"/>
      <c r="FP13" s="33"/>
      <c r="FQ13" s="28"/>
      <c r="FR13" s="29">
        <v>205</v>
      </c>
      <c r="FS13" s="36">
        <f t="shared" si="287"/>
        <v>5.4827493982348221</v>
      </c>
      <c r="FT13" s="26"/>
      <c r="FU13" s="33"/>
      <c r="FV13" s="40"/>
      <c r="FW13" s="33"/>
      <c r="FX13" s="28"/>
      <c r="FY13" s="29">
        <v>198</v>
      </c>
      <c r="FZ13" s="36">
        <f t="shared" si="288"/>
        <v>5.7558139534883725</v>
      </c>
      <c r="GA13" s="26"/>
      <c r="GB13" s="33"/>
      <c r="GC13" s="40"/>
      <c r="GD13" s="33"/>
      <c r="GE13" s="28"/>
      <c r="GF13" s="29">
        <v>192</v>
      </c>
      <c r="GG13" s="36">
        <f t="shared" si="289"/>
        <v>5.9720062208398135</v>
      </c>
      <c r="GH13" s="26"/>
      <c r="GI13" s="33"/>
      <c r="GJ13" s="40"/>
      <c r="GK13" s="33"/>
      <c r="GL13" s="28"/>
      <c r="GM13" s="29">
        <v>185</v>
      </c>
      <c r="GN13" s="36">
        <f t="shared" si="290"/>
        <v>6.0635857096034087</v>
      </c>
      <c r="GO13" s="26"/>
      <c r="GP13" s="33"/>
      <c r="GQ13" s="40"/>
      <c r="GR13" s="33"/>
      <c r="GS13" s="28"/>
      <c r="GT13" s="29">
        <v>182</v>
      </c>
      <c r="GU13" s="36">
        <f t="shared" si="291"/>
        <v>6.1989100817438691</v>
      </c>
      <c r="GV13" s="159"/>
      <c r="GW13" s="160"/>
      <c r="GX13" s="2"/>
      <c r="GY13" s="160"/>
      <c r="GZ13" s="162"/>
      <c r="HA13" s="2">
        <v>181</v>
      </c>
      <c r="HB13" s="36">
        <f t="shared" si="292"/>
        <v>6.4252751153709626</v>
      </c>
      <c r="HC13" s="159"/>
      <c r="HD13" s="160"/>
      <c r="HE13" s="2"/>
      <c r="HF13" s="160"/>
      <c r="HG13" s="162"/>
      <c r="HH13" s="2">
        <v>168</v>
      </c>
      <c r="HI13" s="36">
        <f t="shared" si="293"/>
        <v>6.1651376146788994</v>
      </c>
      <c r="HJ13" s="159"/>
      <c r="HK13" s="160"/>
      <c r="HL13" s="2"/>
      <c r="HM13" s="160"/>
      <c r="HN13" s="162"/>
      <c r="HO13" s="2">
        <v>163</v>
      </c>
      <c r="HP13" s="36">
        <f t="shared" si="294"/>
        <v>6.2071591774562069</v>
      </c>
      <c r="HQ13" s="159"/>
      <c r="HR13" s="160"/>
      <c r="HS13" s="2"/>
      <c r="HT13" s="160"/>
      <c r="HU13" s="162"/>
      <c r="HV13" s="2">
        <v>158</v>
      </c>
      <c r="HW13" s="36">
        <f t="shared" si="295"/>
        <v>6.1863743148003127</v>
      </c>
      <c r="HX13" s="159"/>
      <c r="HY13" s="160"/>
      <c r="HZ13" s="2"/>
      <c r="IA13" s="160"/>
      <c r="IB13" s="162"/>
      <c r="IC13" s="2">
        <v>154</v>
      </c>
      <c r="ID13" s="36">
        <f t="shared" si="296"/>
        <v>6.1674008810572687</v>
      </c>
      <c r="IE13" s="159"/>
      <c r="IF13" s="160"/>
      <c r="IG13" s="2"/>
      <c r="IH13" s="160"/>
      <c r="II13" s="162"/>
      <c r="IJ13" s="2">
        <v>147</v>
      </c>
      <c r="IK13" s="36">
        <f t="shared" si="297"/>
        <v>6.0394412489728841</v>
      </c>
      <c r="IL13" s="159"/>
      <c r="IM13" s="160"/>
      <c r="IN13" s="2"/>
      <c r="IO13" s="160"/>
      <c r="IP13" s="162"/>
      <c r="IQ13" s="2">
        <v>140</v>
      </c>
      <c r="IR13" s="36">
        <f t="shared" si="298"/>
        <v>5.8601925491837594</v>
      </c>
      <c r="IS13" s="159"/>
      <c r="IT13" s="160"/>
      <c r="IU13" s="2"/>
      <c r="IV13" s="160"/>
      <c r="IW13" s="162"/>
      <c r="IX13" s="2">
        <v>134</v>
      </c>
      <c r="IY13" s="36">
        <f t="shared" si="299"/>
        <v>5.7069846678023852</v>
      </c>
      <c r="IZ13" s="159"/>
      <c r="JA13" s="160"/>
      <c r="JB13" s="2"/>
      <c r="JC13" s="160"/>
      <c r="JD13" s="162"/>
      <c r="JE13" s="2">
        <v>128</v>
      </c>
      <c r="JF13" s="36">
        <f t="shared" si="300"/>
        <v>5.545927209705372</v>
      </c>
      <c r="JG13" s="159"/>
      <c r="JH13" s="160"/>
      <c r="JI13" s="2"/>
      <c r="JJ13" s="160"/>
      <c r="JK13" s="162"/>
      <c r="JL13" s="2">
        <v>120</v>
      </c>
      <c r="JM13" s="36">
        <f t="shared" si="301"/>
        <v>5.298013245033113</v>
      </c>
      <c r="JN13" s="159"/>
      <c r="JO13" s="160"/>
      <c r="JP13" s="2"/>
      <c r="JQ13" s="160"/>
      <c r="JR13" s="162"/>
      <c r="JS13" s="2">
        <v>103</v>
      </c>
      <c r="JT13" s="36">
        <f t="shared" si="302"/>
        <v>4.6882111970869369</v>
      </c>
      <c r="JU13" s="159"/>
      <c r="JV13" s="160"/>
      <c r="JW13" s="2"/>
      <c r="JX13" s="160"/>
      <c r="JY13" s="162"/>
      <c r="JZ13" s="2">
        <v>94</v>
      </c>
      <c r="KA13" s="36">
        <f t="shared" si="303"/>
        <v>4.3843283582089558</v>
      </c>
      <c r="KB13" s="159"/>
      <c r="KC13" s="160"/>
      <c r="KD13" s="2"/>
      <c r="KE13" s="160"/>
      <c r="KF13" s="162"/>
      <c r="KG13" s="2">
        <v>84</v>
      </c>
      <c r="KH13" s="36">
        <f t="shared" si="304"/>
        <v>3.9753904401325131</v>
      </c>
      <c r="KI13" s="159"/>
      <c r="KJ13" s="160"/>
      <c r="KK13" s="2"/>
      <c r="KL13" s="160"/>
      <c r="KM13" s="162"/>
      <c r="KN13" s="2">
        <v>81</v>
      </c>
      <c r="KO13" s="36">
        <f t="shared" si="305"/>
        <v>3.8774533269506946</v>
      </c>
      <c r="KP13" s="159"/>
      <c r="KQ13" s="160"/>
      <c r="KR13" s="2"/>
      <c r="KS13" s="160"/>
      <c r="KT13" s="162"/>
      <c r="KU13" s="2">
        <v>79</v>
      </c>
      <c r="KV13" s="36">
        <f t="shared" si="306"/>
        <v>3.8238141335914815</v>
      </c>
      <c r="KW13" s="159"/>
      <c r="KX13" s="160"/>
      <c r="KY13" s="2"/>
      <c r="KZ13" s="160"/>
      <c r="LA13" s="162"/>
      <c r="LB13" s="2">
        <v>75</v>
      </c>
      <c r="LC13" s="36">
        <f t="shared" si="307"/>
        <v>3.6567528035104822</v>
      </c>
      <c r="LD13" s="159"/>
      <c r="LE13" s="160"/>
      <c r="LF13" s="2"/>
      <c r="LG13" s="160"/>
      <c r="LH13" s="162"/>
      <c r="LI13" s="2">
        <v>73</v>
      </c>
      <c r="LJ13" s="36">
        <f t="shared" si="308"/>
        <v>3.5854616895874263</v>
      </c>
      <c r="LK13" s="159"/>
      <c r="LL13" s="160"/>
      <c r="LM13" s="2"/>
      <c r="LN13" s="160"/>
      <c r="LO13" s="162"/>
      <c r="LP13" s="2">
        <v>73</v>
      </c>
      <c r="LQ13" s="36">
        <f t="shared" si="309"/>
        <v>3.6067193675889326</v>
      </c>
      <c r="LR13" s="159"/>
      <c r="LS13" s="160"/>
      <c r="LT13" s="2"/>
      <c r="LU13" s="160"/>
      <c r="LV13" s="162"/>
      <c r="LW13" s="2">
        <v>73</v>
      </c>
      <c r="LX13" s="36">
        <f t="shared" si="310"/>
        <v>3.6336485813837727</v>
      </c>
      <c r="LY13" s="159"/>
      <c r="LZ13" s="160"/>
      <c r="MA13" s="2"/>
      <c r="MB13" s="160"/>
      <c r="MC13" s="162"/>
      <c r="MD13" s="2">
        <v>72</v>
      </c>
      <c r="ME13" s="36">
        <f t="shared" si="311"/>
        <v>3.6072144288577155</v>
      </c>
      <c r="MF13" s="159"/>
      <c r="MG13" s="160"/>
      <c r="MH13" s="2"/>
      <c r="MI13" s="160"/>
      <c r="MJ13" s="162"/>
      <c r="MK13" s="2">
        <v>71</v>
      </c>
      <c r="ML13" s="36">
        <f t="shared" si="312"/>
        <v>3.5840484603735483</v>
      </c>
      <c r="MM13" s="26"/>
      <c r="MN13" s="33"/>
      <c r="MO13" s="40"/>
      <c r="MP13" s="33"/>
      <c r="MQ13" s="28"/>
      <c r="MR13" s="29">
        <v>70</v>
      </c>
      <c r="MS13" s="36">
        <f t="shared" si="313"/>
        <v>3.5551041137633312</v>
      </c>
      <c r="MT13" s="26"/>
      <c r="MU13" s="33"/>
      <c r="MV13" s="40"/>
      <c r="MW13" s="33"/>
      <c r="MX13" s="28"/>
      <c r="MY13" s="29">
        <v>70</v>
      </c>
      <c r="MZ13" s="36">
        <f t="shared" si="314"/>
        <v>3.5569105691056908</v>
      </c>
      <c r="NA13" s="26"/>
      <c r="NB13" s="33"/>
      <c r="NC13" s="40"/>
      <c r="ND13" s="33"/>
      <c r="NE13" s="28"/>
      <c r="NF13" s="29">
        <v>70</v>
      </c>
      <c r="NG13" s="36">
        <f t="shared" si="315"/>
        <v>3.5623409669211195</v>
      </c>
      <c r="NH13" s="26"/>
      <c r="NI13" s="33"/>
      <c r="NJ13" s="40"/>
      <c r="NK13" s="33"/>
      <c r="NL13" s="28"/>
      <c r="NM13" s="29">
        <v>69</v>
      </c>
      <c r="NN13" s="36">
        <f t="shared" si="316"/>
        <v>3.5150280183392764</v>
      </c>
      <c r="NO13" s="26"/>
      <c r="NP13" s="33"/>
      <c r="NQ13" s="40"/>
      <c r="NR13" s="33"/>
      <c r="NS13" s="28"/>
      <c r="NT13" s="29">
        <v>69</v>
      </c>
      <c r="NU13" s="36">
        <f t="shared" si="317"/>
        <v>3.522205206738132</v>
      </c>
      <c r="NV13" s="26"/>
      <c r="NW13" s="33"/>
      <c r="NX13" s="40"/>
      <c r="NY13" s="33"/>
      <c r="NZ13" s="28"/>
      <c r="OA13" s="29">
        <v>69</v>
      </c>
      <c r="OB13" s="36">
        <f t="shared" si="318"/>
        <v>3.525804803270312</v>
      </c>
      <c r="OC13" s="26"/>
      <c r="OD13" s="33"/>
      <c r="OE13" s="40"/>
      <c r="OF13" s="33"/>
      <c r="OG13" s="28"/>
      <c r="OH13" s="29">
        <v>69</v>
      </c>
      <c r="OI13" s="36">
        <f t="shared" si="319"/>
        <v>3.5366478728856996</v>
      </c>
      <c r="OJ13" s="26"/>
      <c r="OK13" s="33"/>
      <c r="OL13" s="40"/>
      <c r="OM13" s="33"/>
      <c r="ON13" s="28"/>
      <c r="OO13" s="29">
        <v>69</v>
      </c>
      <c r="OP13" s="36">
        <f t="shared" si="320"/>
        <v>3.5457348406988691</v>
      </c>
      <c r="OQ13" s="26"/>
      <c r="OR13" s="33"/>
      <c r="OS13" s="40"/>
      <c r="OT13" s="33"/>
      <c r="OU13" s="28"/>
      <c r="OV13" s="29">
        <v>69</v>
      </c>
      <c r="OW13" s="36">
        <f t="shared" si="321"/>
        <v>3.5512094698919192</v>
      </c>
      <c r="OX13" s="26"/>
      <c r="OY13" s="33"/>
      <c r="OZ13" s="40"/>
      <c r="PA13" s="33"/>
      <c r="PB13" s="28"/>
      <c r="PC13" s="29">
        <v>69</v>
      </c>
      <c r="PD13" s="36">
        <f t="shared" si="322"/>
        <v>3.5567010309278349</v>
      </c>
      <c r="PE13" s="26"/>
      <c r="PF13" s="33"/>
      <c r="PG13" s="40"/>
      <c r="PH13" s="33"/>
      <c r="PI13" s="28"/>
      <c r="PJ13" s="29">
        <v>68</v>
      </c>
      <c r="PK13" s="36">
        <f t="shared" si="323"/>
        <v>3.5087719298245612</v>
      </c>
      <c r="PL13" s="26"/>
      <c r="PM13" s="33"/>
      <c r="PN13" s="40"/>
      <c r="PO13" s="33"/>
      <c r="PP13" s="28"/>
      <c r="PQ13" s="29">
        <v>68</v>
      </c>
      <c r="PR13" s="36">
        <f t="shared" si="324"/>
        <v>3.5160289555325748</v>
      </c>
      <c r="PS13" s="26"/>
      <c r="PT13" s="33"/>
      <c r="PU13" s="40"/>
      <c r="PV13" s="33"/>
      <c r="PW13" s="28"/>
      <c r="PX13" s="29">
        <v>67</v>
      </c>
      <c r="PY13" s="36">
        <f t="shared" si="325"/>
        <v>3.4697048161574311</v>
      </c>
      <c r="PZ13" s="26"/>
      <c r="QA13" s="33"/>
      <c r="QB13" s="40"/>
      <c r="QC13" s="33"/>
      <c r="QD13" s="28"/>
      <c r="QE13" s="29">
        <v>67</v>
      </c>
      <c r="QF13" s="36">
        <f t="shared" si="326"/>
        <v>3.47871235721703</v>
      </c>
      <c r="QG13" s="26"/>
      <c r="QH13" s="33"/>
      <c r="QI13" s="40"/>
      <c r="QJ13" s="33"/>
      <c r="QK13" s="28"/>
      <c r="QL13" s="29">
        <v>67</v>
      </c>
      <c r="QM13" s="36">
        <f t="shared" si="327"/>
        <v>3.4859521331945893</v>
      </c>
      <c r="QN13" s="26"/>
      <c r="QO13" s="33"/>
      <c r="QP13" s="40"/>
      <c r="QQ13" s="33"/>
      <c r="QR13" s="28"/>
      <c r="QS13" s="29">
        <v>67</v>
      </c>
      <c r="QT13" s="36">
        <f t="shared" si="328"/>
        <v>3.4968684759916489</v>
      </c>
      <c r="QU13" s="26"/>
      <c r="QV13" s="33"/>
      <c r="QW13" s="40"/>
      <c r="QX13" s="33"/>
      <c r="QY13" s="28"/>
      <c r="QZ13" s="29">
        <v>67</v>
      </c>
      <c r="RA13" s="36">
        <f t="shared" si="329"/>
        <v>3.50418410041841</v>
      </c>
      <c r="RB13" s="26"/>
      <c r="RC13" s="33"/>
      <c r="RD13" s="40"/>
      <c r="RE13" s="33"/>
      <c r="RF13" s="28"/>
      <c r="RG13" s="29">
        <v>66</v>
      </c>
      <c r="RH13" s="36">
        <f t="shared" si="330"/>
        <v>3.4663865546218489</v>
      </c>
      <c r="RI13" s="26"/>
      <c r="RJ13" s="33"/>
      <c r="RK13" s="40"/>
      <c r="RL13" s="33"/>
      <c r="RM13" s="28"/>
      <c r="RN13" s="29">
        <v>66</v>
      </c>
      <c r="RO13" s="36">
        <f t="shared" si="331"/>
        <v>3.4682080924855487</v>
      </c>
      <c r="RP13" s="26"/>
      <c r="RQ13" s="33"/>
      <c r="RR13" s="40"/>
      <c r="RS13" s="33"/>
      <c r="RT13" s="28"/>
      <c r="RU13" s="29">
        <v>66</v>
      </c>
      <c r="RV13" s="36">
        <f t="shared" si="332"/>
        <v>3.4736842105263155</v>
      </c>
      <c r="RW13" s="26"/>
      <c r="RX13" s="33"/>
      <c r="RY13" s="40"/>
      <c r="RZ13" s="33"/>
      <c r="SA13" s="28"/>
      <c r="SB13" s="29">
        <v>65</v>
      </c>
      <c r="SC13" s="36">
        <f t="shared" si="333"/>
        <v>3.4282700421940926</v>
      </c>
      <c r="SD13" s="26"/>
      <c r="SE13" s="33"/>
      <c r="SF13" s="40"/>
      <c r="SG13" s="33"/>
      <c r="SH13" s="28"/>
      <c r="SI13" s="29">
        <v>65</v>
      </c>
      <c r="SJ13" s="36">
        <f t="shared" si="334"/>
        <v>3.4337031167459058</v>
      </c>
      <c r="SK13" s="26"/>
      <c r="SL13" s="33"/>
      <c r="SM13" s="40"/>
      <c r="SN13" s="33"/>
      <c r="SO13" s="28"/>
      <c r="SP13" s="29">
        <v>65</v>
      </c>
      <c r="SQ13" s="36">
        <f t="shared" si="335"/>
        <v>3.4373347435219461</v>
      </c>
      <c r="SR13" s="26"/>
      <c r="SS13" s="33"/>
      <c r="ST13" s="40"/>
      <c r="SU13" s="33"/>
      <c r="SV13" s="28"/>
      <c r="SW13" s="29">
        <v>65</v>
      </c>
      <c r="SX13" s="36">
        <f t="shared" si="336"/>
        <v>3.4501061571125264</v>
      </c>
      <c r="SY13" s="26"/>
      <c r="SZ13" s="33"/>
      <c r="TA13" s="40"/>
      <c r="TB13" s="33"/>
      <c r="TC13" s="28"/>
      <c r="TD13" s="29">
        <v>65</v>
      </c>
      <c r="TE13" s="36">
        <f t="shared" si="337"/>
        <v>3.4592868547099522</v>
      </c>
      <c r="TF13" s="26"/>
      <c r="TG13" s="33"/>
      <c r="TH13" s="40"/>
      <c r="TI13" s="33"/>
      <c r="TJ13" s="28"/>
      <c r="TK13" s="29">
        <v>65</v>
      </c>
      <c r="TL13" s="36">
        <f t="shared" si="338"/>
        <v>3.4666666666666663</v>
      </c>
      <c r="TM13" s="26"/>
      <c r="TN13" s="33"/>
      <c r="TO13" s="40"/>
      <c r="TP13" s="33"/>
      <c r="TQ13" s="28"/>
      <c r="TR13" s="29">
        <v>65</v>
      </c>
      <c r="TS13" s="36">
        <f t="shared" si="339"/>
        <v>3.4685165421558168</v>
      </c>
      <c r="TT13" s="26"/>
      <c r="TU13" s="33"/>
      <c r="TV13" s="40"/>
      <c r="TW13" s="33"/>
      <c r="TX13" s="28"/>
      <c r="TY13" s="29">
        <v>62</v>
      </c>
      <c r="TZ13" s="36">
        <f t="shared" si="340"/>
        <v>3.3243967828418231</v>
      </c>
      <c r="UA13" s="26"/>
      <c r="UB13" s="33"/>
      <c r="UC13" s="40"/>
      <c r="UD13" s="33"/>
      <c r="UE13" s="28"/>
      <c r="UF13" s="29">
        <v>62</v>
      </c>
      <c r="UG13" s="36">
        <f t="shared" si="341"/>
        <v>3.3333333333333335</v>
      </c>
      <c r="UH13" s="26"/>
      <c r="UI13" s="33"/>
      <c r="UJ13" s="40"/>
      <c r="UK13" s="33"/>
      <c r="UL13" s="28"/>
      <c r="UM13" s="29">
        <v>62</v>
      </c>
      <c r="UN13" s="36">
        <f t="shared" si="342"/>
        <v>3.3495407887628308</v>
      </c>
      <c r="UO13" s="26"/>
      <c r="UP13" s="33"/>
      <c r="UQ13" s="40"/>
      <c r="UR13" s="33"/>
      <c r="US13" s="28"/>
      <c r="UT13" s="29">
        <v>62</v>
      </c>
      <c r="UU13" s="36">
        <f t="shared" si="343"/>
        <v>3.3567948023822418</v>
      </c>
      <c r="UV13" s="26"/>
      <c r="UW13" s="33"/>
      <c r="UX13" s="40"/>
      <c r="UY13" s="33"/>
      <c r="UZ13" s="28"/>
      <c r="VA13" s="29">
        <v>62</v>
      </c>
      <c r="VB13" s="36">
        <f t="shared" si="344"/>
        <v>3.3695652173913042</v>
      </c>
      <c r="VC13" s="26"/>
      <c r="VD13" s="33"/>
      <c r="VE13" s="40"/>
      <c r="VF13" s="33"/>
      <c r="VG13" s="28"/>
      <c r="VH13" s="29">
        <v>62</v>
      </c>
      <c r="VI13" s="36">
        <f t="shared" si="345"/>
        <v>3.3805888767720829</v>
      </c>
      <c r="VJ13" s="26"/>
      <c r="VK13" s="33"/>
      <c r="VL13" s="40"/>
      <c r="VM13" s="33"/>
      <c r="VN13" s="28"/>
      <c r="VO13" s="29">
        <v>62</v>
      </c>
      <c r="VP13" s="36">
        <f t="shared" si="346"/>
        <v>3.3824331696672121</v>
      </c>
      <c r="VQ13" s="26"/>
      <c r="VR13" s="33"/>
      <c r="VS13" s="40"/>
      <c r="VT13" s="33"/>
      <c r="VU13" s="28"/>
      <c r="VV13" s="29">
        <v>62</v>
      </c>
      <c r="VW13" s="36">
        <f t="shared" si="347"/>
        <v>3.386127799016931</v>
      </c>
      <c r="VX13" s="26"/>
      <c r="VY13" s="33"/>
      <c r="VZ13" s="40"/>
      <c r="WA13" s="33"/>
      <c r="WB13" s="28"/>
      <c r="WC13" s="29">
        <v>62</v>
      </c>
      <c r="WD13" s="36">
        <f t="shared" si="348"/>
        <v>3.391684901531729</v>
      </c>
      <c r="WE13" s="26"/>
      <c r="WF13" s="33"/>
      <c r="WG13" s="40"/>
      <c r="WH13" s="33"/>
      <c r="WI13" s="28"/>
      <c r="WJ13" s="29">
        <v>62</v>
      </c>
      <c r="WK13" s="36">
        <f t="shared" si="349"/>
        <v>3.397260273972603</v>
      </c>
      <c r="WL13" s="26"/>
      <c r="WM13" s="33"/>
      <c r="WN13" s="40"/>
      <c r="WO13" s="33"/>
      <c r="WP13" s="28"/>
      <c r="WQ13" s="29">
        <v>62</v>
      </c>
      <c r="WR13" s="36">
        <f t="shared" si="350"/>
        <v>3.4047226798462384</v>
      </c>
      <c r="WS13" s="26"/>
      <c r="WT13" s="33"/>
      <c r="WU13" s="40"/>
      <c r="WV13" s="33"/>
      <c r="WW13" s="28"/>
      <c r="WX13" s="29">
        <v>62</v>
      </c>
      <c r="WY13" s="36">
        <f t="shared" si="351"/>
        <v>3.4065934065934065</v>
      </c>
      <c r="WZ13" s="26"/>
      <c r="XA13" s="33"/>
      <c r="XB13" s="40"/>
      <c r="XC13" s="33"/>
      <c r="XD13" s="28"/>
      <c r="XE13" s="29">
        <v>62</v>
      </c>
      <c r="XF13" s="36">
        <f t="shared" si="352"/>
        <v>3.4122179416620804</v>
      </c>
      <c r="XG13" s="26"/>
      <c r="XH13" s="33"/>
      <c r="XI13" s="40"/>
      <c r="XJ13" s="33"/>
      <c r="XK13" s="28"/>
      <c r="XL13" s="29">
        <v>62</v>
      </c>
      <c r="XM13" s="36">
        <f t="shared" si="353"/>
        <v>3.4197462768891338</v>
      </c>
      <c r="XN13" s="26"/>
      <c r="XO13" s="33"/>
      <c r="XP13" s="40"/>
      <c r="XQ13" s="33"/>
      <c r="XR13" s="28"/>
      <c r="XS13" s="29">
        <v>62</v>
      </c>
      <c r="XT13" s="36">
        <f t="shared" si="354"/>
        <v>3.4216335540838854</v>
      </c>
      <c r="XU13" s="26"/>
      <c r="XV13" s="33"/>
      <c r="XW13" s="40"/>
      <c r="XX13" s="33"/>
      <c r="XY13" s="28"/>
      <c r="XZ13" s="29">
        <v>62</v>
      </c>
      <c r="YA13" s="36">
        <f t="shared" si="355"/>
        <v>3.4235229155162896</v>
      </c>
      <c r="YB13" s="26"/>
      <c r="YC13" s="33"/>
      <c r="YD13" s="40"/>
      <c r="YE13" s="33"/>
      <c r="YF13" s="28"/>
      <c r="YG13" s="29">
        <v>61</v>
      </c>
      <c r="YH13" s="36">
        <f t="shared" si="356"/>
        <v>3.3738938053097343</v>
      </c>
      <c r="YI13" s="26"/>
      <c r="YJ13" s="33"/>
      <c r="YK13" s="40"/>
      <c r="YL13" s="33"/>
      <c r="YM13" s="28"/>
      <c r="YN13" s="29">
        <v>61</v>
      </c>
      <c r="YO13" s="36">
        <f t="shared" si="357"/>
        <v>3.3776301218161686</v>
      </c>
      <c r="YP13" s="26"/>
      <c r="YQ13" s="33"/>
      <c r="YR13" s="40"/>
      <c r="YS13" s="33"/>
      <c r="YT13" s="28"/>
      <c r="YU13" s="29">
        <v>61</v>
      </c>
      <c r="YV13" s="36">
        <f t="shared" si="358"/>
        <v>3.3851276359600444</v>
      </c>
      <c r="YW13" s="26"/>
      <c r="YX13" s="33"/>
      <c r="YY13" s="40"/>
      <c r="YZ13" s="33"/>
      <c r="ZA13" s="28"/>
      <c r="ZB13" s="29">
        <v>61</v>
      </c>
      <c r="ZC13" s="36">
        <f t="shared" si="359"/>
        <v>3.387007218212104</v>
      </c>
      <c r="ZD13" s="26"/>
      <c r="ZE13" s="33"/>
      <c r="ZF13" s="40"/>
      <c r="ZG13" s="33"/>
      <c r="ZH13" s="28"/>
      <c r="ZI13" s="29">
        <v>61</v>
      </c>
      <c r="ZJ13" s="36">
        <f t="shared" si="360"/>
        <v>3.3945464663327769</v>
      </c>
      <c r="ZK13" s="26"/>
      <c r="ZL13" s="33"/>
      <c r="ZM13" s="40"/>
      <c r="ZN13" s="33"/>
      <c r="ZO13" s="28"/>
      <c r="ZP13" s="29">
        <v>61</v>
      </c>
      <c r="ZQ13" s="36">
        <f t="shared" si="361"/>
        <v>3.4002229654403568</v>
      </c>
      <c r="ZR13" s="26"/>
      <c r="ZS13" s="33"/>
      <c r="ZT13" s="40"/>
      <c r="ZU13" s="33"/>
      <c r="ZV13" s="28"/>
      <c r="ZW13" s="29">
        <v>61</v>
      </c>
      <c r="ZX13" s="36">
        <f t="shared" si="362"/>
        <v>3.4078212290502794</v>
      </c>
      <c r="ZY13" s="26"/>
      <c r="ZZ13" s="33"/>
      <c r="AAA13" s="40"/>
      <c r="AAB13" s="33"/>
      <c r="AAC13" s="28"/>
      <c r="AAD13" s="29">
        <v>61</v>
      </c>
      <c r="AAE13" s="36">
        <f t="shared" si="363"/>
        <v>3.4116331096196868</v>
      </c>
      <c r="AAF13" s="26"/>
      <c r="AAG13" s="33"/>
      <c r="AAH13" s="40"/>
      <c r="AAI13" s="33"/>
      <c r="AAJ13" s="28"/>
      <c r="AAK13" s="29">
        <v>61</v>
      </c>
      <c r="AAL13" s="36">
        <f t="shared" si="364"/>
        <v>3.4231200897867562</v>
      </c>
      <c r="AAM13" s="26"/>
      <c r="AAN13" s="33"/>
      <c r="AAO13" s="40"/>
      <c r="AAP13" s="33"/>
      <c r="AAQ13" s="28"/>
      <c r="AAR13" s="29">
        <v>61</v>
      </c>
      <c r="AAS13" s="36">
        <f t="shared" si="365"/>
        <v>3.4366197183098595</v>
      </c>
      <c r="AAT13" s="26"/>
      <c r="AAU13" s="33"/>
      <c r="AAV13" s="40"/>
      <c r="AAW13" s="33"/>
      <c r="AAX13" s="28"/>
      <c r="AAY13" s="29">
        <v>61</v>
      </c>
      <c r="AAZ13" s="36">
        <f t="shared" si="366"/>
        <v>3.4463276836158192</v>
      </c>
      <c r="ABA13" s="26"/>
      <c r="ABB13" s="33"/>
      <c r="ABC13" s="40"/>
      <c r="ABD13" s="33"/>
      <c r="ABE13" s="28"/>
      <c r="ABF13" s="29">
        <v>61</v>
      </c>
      <c r="ABG13" s="36">
        <f t="shared" si="367"/>
        <v>3.4502262443438916</v>
      </c>
      <c r="ABH13" s="26"/>
      <c r="ABI13" s="33"/>
      <c r="ABJ13" s="40"/>
      <c r="ABK13" s="33"/>
      <c r="ABL13" s="28"/>
      <c r="ABM13" s="29">
        <v>61</v>
      </c>
      <c r="ABN13" s="36">
        <f t="shared" si="368"/>
        <v>3.4560906515580734</v>
      </c>
      <c r="ABO13" s="26"/>
      <c r="ABP13" s="33"/>
      <c r="ABQ13" s="40"/>
      <c r="ABR13" s="33"/>
      <c r="ABS13" s="28"/>
      <c r="ABT13" s="29">
        <v>61</v>
      </c>
      <c r="ABU13" s="36">
        <f t="shared" si="369"/>
        <v>3.458049886621315</v>
      </c>
      <c r="ABV13" s="26"/>
      <c r="ABW13" s="33"/>
      <c r="ABX13" s="40"/>
      <c r="ABY13" s="33"/>
      <c r="ABZ13" s="28"/>
      <c r="ACA13" s="29">
        <v>61</v>
      </c>
      <c r="ACB13" s="36">
        <f t="shared" si="370"/>
        <v>3.4698521046643913</v>
      </c>
      <c r="ACC13" s="26"/>
      <c r="ACD13" s="33"/>
      <c r="ACE13" s="40"/>
      <c r="ACF13" s="33"/>
      <c r="ACG13" s="28"/>
      <c r="ACH13" s="29">
        <v>61</v>
      </c>
      <c r="ACI13" s="36">
        <f t="shared" si="371"/>
        <v>3.4738041002277904</v>
      </c>
      <c r="ACJ13" s="26"/>
      <c r="ACK13" s="33"/>
      <c r="ACL13" s="40"/>
      <c r="ACM13" s="33"/>
      <c r="ACN13" s="28"/>
      <c r="ACO13" s="29">
        <v>61</v>
      </c>
      <c r="ACP13" s="36">
        <f t="shared" si="372"/>
        <v>3.4817351598173514</v>
      </c>
      <c r="ACQ13" s="26"/>
      <c r="ACR13" s="33"/>
      <c r="ACS13" s="40"/>
      <c r="ACT13" s="33"/>
      <c r="ACU13" s="28"/>
      <c r="ACV13" s="29">
        <v>60</v>
      </c>
      <c r="ACW13" s="36">
        <f t="shared" si="373"/>
        <v>3.4324942791762014</v>
      </c>
      <c r="ACX13" s="26"/>
      <c r="ACY13" s="33"/>
      <c r="ACZ13" s="40"/>
      <c r="ADA13" s="33"/>
      <c r="ADB13" s="28"/>
      <c r="ADC13" s="29">
        <v>60</v>
      </c>
      <c r="ADD13" s="36">
        <f t="shared" si="374"/>
        <v>3.4403669724770642</v>
      </c>
      <c r="ADE13" s="26"/>
      <c r="ADF13" s="33"/>
      <c r="ADG13" s="40"/>
      <c r="ADH13" s="33"/>
      <c r="ADI13" s="28"/>
      <c r="ADJ13" s="29">
        <v>59</v>
      </c>
      <c r="ADK13" s="36">
        <f t="shared" si="375"/>
        <v>3.3908045977011496</v>
      </c>
      <c r="ADL13" s="26"/>
      <c r="ADM13" s="33"/>
      <c r="ADN13" s="40"/>
      <c r="ADO13" s="33"/>
      <c r="ADP13" s="28"/>
      <c r="ADQ13" s="29">
        <v>58</v>
      </c>
      <c r="ADR13" s="36">
        <f t="shared" si="376"/>
        <v>3.3390903857225105</v>
      </c>
      <c r="ADS13" s="26"/>
      <c r="ADT13" s="33"/>
      <c r="ADU13" s="40"/>
      <c r="ADV13" s="33"/>
      <c r="ADW13" s="28"/>
      <c r="ADX13" s="29">
        <v>58</v>
      </c>
      <c r="ADY13" s="36">
        <f t="shared" si="377"/>
        <v>3.3429394812680111</v>
      </c>
      <c r="ADZ13" s="26"/>
      <c r="AEA13" s="33"/>
      <c r="AEB13" s="40"/>
      <c r="AEC13" s="33"/>
      <c r="AED13" s="28"/>
      <c r="AEE13" s="29">
        <v>58</v>
      </c>
      <c r="AEF13" s="36">
        <f t="shared" si="378"/>
        <v>3.3506643558636626</v>
      </c>
      <c r="AEG13" s="26"/>
      <c r="AEH13" s="33"/>
      <c r="AEI13" s="40"/>
      <c r="AEJ13" s="33"/>
      <c r="AEK13" s="28"/>
      <c r="AEL13" s="29">
        <v>58</v>
      </c>
      <c r="AEM13" s="36">
        <f t="shared" si="379"/>
        <v>3.35454019664546</v>
      </c>
      <c r="AEN13" s="26"/>
      <c r="AEO13" s="33"/>
      <c r="AEP13" s="40"/>
      <c r="AEQ13" s="33"/>
      <c r="AER13" s="28"/>
      <c r="AES13" s="29">
        <v>58</v>
      </c>
      <c r="AET13" s="36">
        <f t="shared" si="380"/>
        <v>3.3603707995365011</v>
      </c>
      <c r="AEU13" s="26"/>
      <c r="AEV13" s="33"/>
      <c r="AEW13" s="40"/>
      <c r="AEX13" s="33"/>
      <c r="AEY13" s="28"/>
      <c r="AEZ13" s="29">
        <v>58</v>
      </c>
      <c r="AFA13" s="36">
        <f t="shared" si="381"/>
        <v>3.3681765389082461</v>
      </c>
      <c r="AFB13" s="26"/>
      <c r="AFC13" s="33"/>
      <c r="AFD13" s="40"/>
      <c r="AFE13" s="33"/>
      <c r="AFF13" s="28"/>
      <c r="AFG13" s="29">
        <v>58</v>
      </c>
      <c r="AFH13" s="36">
        <f t="shared" si="382"/>
        <v>3.3701336432306799</v>
      </c>
      <c r="AFI13" s="26"/>
      <c r="AFJ13" s="33"/>
      <c r="AFK13" s="40"/>
      <c r="AFL13" s="33"/>
      <c r="AFM13" s="28"/>
      <c r="AFN13" s="29">
        <v>58</v>
      </c>
      <c r="AFO13" s="36">
        <f t="shared" si="383"/>
        <v>3.3799533799533799</v>
      </c>
      <c r="AFP13" s="26"/>
      <c r="AFQ13" s="33"/>
      <c r="AFR13" s="40"/>
      <c r="AFS13" s="33"/>
      <c r="AFT13" s="28"/>
      <c r="AFU13" s="29">
        <v>56</v>
      </c>
      <c r="AFV13" s="36">
        <f t="shared" si="384"/>
        <v>3.2767700409596259</v>
      </c>
      <c r="AFW13" s="26"/>
      <c r="AFX13" s="33"/>
      <c r="AFY13" s="40"/>
      <c r="AFZ13" s="33"/>
      <c r="AGA13" s="28"/>
      <c r="AGB13" s="29">
        <v>56</v>
      </c>
      <c r="AGC13" s="36">
        <f t="shared" si="385"/>
        <v>3.2806092560046864</v>
      </c>
      <c r="AGD13" s="26"/>
      <c r="AGE13" s="33"/>
      <c r="AGF13" s="40"/>
      <c r="AGG13" s="33"/>
      <c r="AGH13" s="28"/>
      <c r="AGI13" s="29">
        <v>56</v>
      </c>
      <c r="AGJ13" s="36">
        <f t="shared" si="386"/>
        <v>3.2999410724808484</v>
      </c>
      <c r="AGK13" s="26"/>
      <c r="AGL13" s="33"/>
      <c r="AGM13" s="40"/>
      <c r="AGN13" s="33"/>
      <c r="AGO13" s="28"/>
      <c r="AGP13" s="29">
        <v>56</v>
      </c>
      <c r="AGQ13" s="36">
        <f t="shared" si="387"/>
        <v>3.3018867924528301</v>
      </c>
      <c r="AGR13" s="26"/>
      <c r="AGS13" s="33"/>
      <c r="AGT13" s="40"/>
      <c r="AGU13" s="33"/>
      <c r="AGV13" s="28"/>
      <c r="AGW13" s="29">
        <v>56</v>
      </c>
      <c r="AGX13" s="36">
        <f t="shared" si="388"/>
        <v>3.3077377436503248</v>
      </c>
      <c r="AGY13" s="26"/>
      <c r="AGZ13" s="33"/>
      <c r="AHA13" s="40"/>
      <c r="AHB13" s="33"/>
      <c r="AHC13" s="28"/>
      <c r="AHD13" s="29">
        <v>55</v>
      </c>
      <c r="AHE13" s="36">
        <f t="shared" si="389"/>
        <v>3.2544378698224854</v>
      </c>
      <c r="AHF13" s="26"/>
      <c r="AHG13" s="33"/>
      <c r="AHH13" s="40"/>
      <c r="AHI13" s="33"/>
      <c r="AHJ13" s="28"/>
      <c r="AHK13" s="29">
        <v>55</v>
      </c>
      <c r="AHL13" s="36">
        <f t="shared" si="390"/>
        <v>3.2582938388625595</v>
      </c>
      <c r="AHM13" s="26"/>
      <c r="AHN13" s="33"/>
      <c r="AHO13" s="40"/>
      <c r="AHP13" s="33"/>
      <c r="AHQ13" s="28"/>
      <c r="AHR13" s="29">
        <v>55</v>
      </c>
      <c r="AHS13" s="36">
        <f t="shared" si="391"/>
        <v>3.262158956109134</v>
      </c>
      <c r="AHT13" s="26"/>
      <c r="AHU13" s="33"/>
      <c r="AHV13" s="40"/>
      <c r="AHW13" s="33"/>
      <c r="AHX13" s="28"/>
      <c r="AHY13" s="29">
        <v>55</v>
      </c>
      <c r="AHZ13" s="36">
        <f t="shared" si="392"/>
        <v>3.2777115613825987</v>
      </c>
      <c r="AIA13" s="26"/>
      <c r="AIB13" s="33"/>
      <c r="AIC13" s="40"/>
      <c r="AID13" s="33"/>
      <c r="AIE13" s="28"/>
      <c r="AIF13" s="29">
        <v>55</v>
      </c>
      <c r="AIG13" s="36">
        <f t="shared" si="393"/>
        <v>3.2835820895522385</v>
      </c>
      <c r="AIH13" s="26"/>
      <c r="AII13" s="33"/>
      <c r="AIJ13" s="40"/>
      <c r="AIK13" s="33"/>
      <c r="AIL13" s="28"/>
      <c r="AIM13" s="29">
        <v>55</v>
      </c>
      <c r="AIN13" s="36">
        <f t="shared" si="394"/>
        <v>3.2953864589574597</v>
      </c>
      <c r="AIO13" s="26"/>
      <c r="AIP13" s="33"/>
      <c r="AIQ13" s="40"/>
      <c r="AIR13" s="33"/>
      <c r="AIS13" s="28"/>
      <c r="AIT13" s="29">
        <v>55</v>
      </c>
      <c r="AIU13" s="36">
        <f t="shared" si="395"/>
        <v>3.2993401319736058</v>
      </c>
      <c r="AIV13" s="26"/>
      <c r="AIW13" s="33"/>
      <c r="AIX13" s="40"/>
      <c r="AIY13" s="33"/>
      <c r="AIZ13" s="28"/>
      <c r="AJA13" s="29">
        <v>55</v>
      </c>
      <c r="AJB13" s="36">
        <f t="shared" si="396"/>
        <v>3.3092659446450061</v>
      </c>
      <c r="AJC13" s="26"/>
      <c r="AJD13" s="33"/>
      <c r="AJE13" s="40"/>
      <c r="AJF13" s="33"/>
      <c r="AJG13" s="28"/>
      <c r="AJH13" s="29">
        <v>55</v>
      </c>
      <c r="AJI13" s="36">
        <f t="shared" si="397"/>
        <v>3.3292978208232444</v>
      </c>
      <c r="AJJ13" s="26"/>
      <c r="AJK13" s="33"/>
      <c r="AJL13" s="40"/>
      <c r="AJM13" s="33"/>
      <c r="AJN13" s="28"/>
      <c r="AJO13" s="29">
        <v>55</v>
      </c>
      <c r="AJP13" s="36">
        <f t="shared" si="398"/>
        <v>3.337378640776699</v>
      </c>
      <c r="AJQ13" s="26"/>
      <c r="AJR13" s="33"/>
      <c r="AJS13" s="40"/>
      <c r="AJT13" s="33"/>
      <c r="AJU13" s="28"/>
      <c r="AJV13" s="29">
        <v>54</v>
      </c>
      <c r="AJW13" s="36">
        <f t="shared" si="399"/>
        <v>3.2826747720364744</v>
      </c>
      <c r="AJX13" s="26"/>
      <c r="AJY13" s="33"/>
      <c r="AJZ13" s="40"/>
      <c r="AKA13" s="33"/>
      <c r="AKB13" s="28"/>
      <c r="AKC13" s="29">
        <v>54</v>
      </c>
      <c r="AKD13" s="36">
        <f t="shared" si="400"/>
        <v>3.2886723507917175</v>
      </c>
      <c r="AKE13" s="26"/>
      <c r="AKF13" s="33"/>
      <c r="AKG13" s="40"/>
      <c r="AKH13" s="33"/>
      <c r="AKI13" s="28"/>
      <c r="AKJ13" s="29">
        <v>54</v>
      </c>
      <c r="AKK13" s="36">
        <f t="shared" si="401"/>
        <v>3.3047735618115053</v>
      </c>
      <c r="AKL13" s="26"/>
      <c r="AKM13" s="33"/>
      <c r="AKN13" s="40"/>
      <c r="AKO13" s="33"/>
      <c r="AKP13" s="28"/>
      <c r="AKQ13" s="29">
        <v>54</v>
      </c>
      <c r="AKR13" s="36">
        <f t="shared" si="402"/>
        <v>3.3088235294117649</v>
      </c>
      <c r="AKS13" s="26"/>
      <c r="AKT13" s="33"/>
      <c r="AKU13" s="40"/>
      <c r="AKV13" s="33"/>
      <c r="AKW13" s="28"/>
      <c r="AKX13" s="29">
        <v>54</v>
      </c>
      <c r="AKY13" s="36">
        <f t="shared" si="403"/>
        <v>3.3189920098340506</v>
      </c>
      <c r="AKZ13" s="26"/>
      <c r="ALA13" s="33"/>
      <c r="ALB13" s="40"/>
      <c r="ALC13" s="33"/>
      <c r="ALD13" s="28"/>
      <c r="ALE13" s="29">
        <v>54</v>
      </c>
      <c r="ALF13" s="36">
        <f t="shared" si="404"/>
        <v>3.3498759305210917</v>
      </c>
      <c r="ALG13" s="26"/>
      <c r="ALH13" s="33"/>
      <c r="ALI13" s="40"/>
      <c r="ALJ13" s="33"/>
      <c r="ALK13" s="28"/>
      <c r="ALL13" s="29">
        <v>54</v>
      </c>
      <c r="ALM13" s="36">
        <f t="shared" si="405"/>
        <v>3.3623910336239105</v>
      </c>
      <c r="ALN13" s="26"/>
      <c r="ALO13" s="33"/>
      <c r="ALP13" s="40"/>
      <c r="ALQ13" s="33"/>
      <c r="ALR13" s="28"/>
      <c r="ALS13" s="29">
        <v>54</v>
      </c>
      <c r="ALT13" s="36">
        <f t="shared" si="406"/>
        <v>3.3644859813084111</v>
      </c>
      <c r="ALU13" s="26"/>
      <c r="ALV13" s="33"/>
      <c r="ALW13" s="40"/>
      <c r="ALX13" s="33"/>
      <c r="ALY13" s="28"/>
      <c r="ALZ13" s="29">
        <v>53</v>
      </c>
      <c r="AMA13" s="36">
        <f t="shared" si="407"/>
        <v>3.3063006862133504</v>
      </c>
      <c r="AMB13" s="26"/>
      <c r="AMC13" s="33"/>
      <c r="AMD13" s="40"/>
      <c r="AME13" s="33"/>
      <c r="AMF13" s="28"/>
      <c r="AMG13" s="29">
        <v>53</v>
      </c>
      <c r="AMH13" s="36">
        <f t="shared" si="408"/>
        <v>3.3228840125391854</v>
      </c>
      <c r="AMI13" s="26"/>
      <c r="AMJ13" s="33"/>
      <c r="AMK13" s="40"/>
      <c r="AML13" s="33"/>
      <c r="AMM13" s="28"/>
      <c r="AMN13" s="29">
        <v>52</v>
      </c>
      <c r="AMO13" s="36">
        <f t="shared" si="409"/>
        <v>3.2807570977917986</v>
      </c>
      <c r="AMP13" s="26"/>
      <c r="AMQ13" s="33"/>
      <c r="AMR13" s="40"/>
      <c r="AMS13" s="33"/>
      <c r="AMT13" s="28"/>
      <c r="AMU13" s="29">
        <v>52</v>
      </c>
      <c r="AMV13" s="36">
        <f t="shared" si="410"/>
        <v>3.2890575585072739</v>
      </c>
      <c r="AMW13" s="26"/>
      <c r="AMX13" s="33"/>
      <c r="AMY13" s="40"/>
      <c r="AMZ13" s="33"/>
      <c r="ANA13" s="28"/>
      <c r="ANB13" s="29">
        <v>52</v>
      </c>
      <c r="ANC13" s="36">
        <f t="shared" si="411"/>
        <v>3.2994923857868024</v>
      </c>
      <c r="AND13" s="26"/>
      <c r="ANE13" s="33"/>
      <c r="ANF13" s="40"/>
      <c r="ANG13" s="33"/>
      <c r="ANH13" s="28"/>
      <c r="ANI13" s="29">
        <v>51</v>
      </c>
      <c r="ANJ13" s="36">
        <f t="shared" si="412"/>
        <v>3.2422123331214241</v>
      </c>
      <c r="ANK13" s="26"/>
      <c r="ANL13" s="33"/>
      <c r="ANM13" s="40"/>
      <c r="ANN13" s="33"/>
      <c r="ANO13" s="28"/>
      <c r="ANP13" s="29">
        <v>51</v>
      </c>
      <c r="ANQ13" s="36">
        <f t="shared" si="413"/>
        <v>3.2650448143405888</v>
      </c>
      <c r="ANR13" s="26"/>
      <c r="ANS13" s="33"/>
      <c r="ANT13" s="40"/>
      <c r="ANU13" s="33"/>
      <c r="ANV13" s="28"/>
      <c r="ANW13" s="29">
        <v>51</v>
      </c>
      <c r="ANX13" s="36">
        <f t="shared" si="414"/>
        <v>3.2755298651252409</v>
      </c>
      <c r="ANY13" s="26"/>
      <c r="ANZ13" s="33"/>
      <c r="AOA13" s="40"/>
      <c r="AOB13" s="33"/>
      <c r="AOC13" s="28"/>
      <c r="AOD13" s="29">
        <v>51</v>
      </c>
      <c r="AOE13" s="36">
        <f t="shared" si="415"/>
        <v>3.2839665164198326</v>
      </c>
      <c r="AOF13" s="26"/>
      <c r="AOG13" s="33"/>
      <c r="AOH13" s="40"/>
      <c r="AOI13" s="33"/>
      <c r="AOJ13" s="28"/>
      <c r="AOK13" s="29">
        <v>51</v>
      </c>
      <c r="AOL13" s="36">
        <f t="shared" si="416"/>
        <v>3.2903225806451615</v>
      </c>
      <c r="AOM13" s="26"/>
      <c r="AON13" s="33"/>
      <c r="AOO13" s="40"/>
      <c r="AOP13" s="33"/>
      <c r="AOQ13" s="28"/>
      <c r="AOR13" s="29">
        <v>51</v>
      </c>
      <c r="AOS13" s="36">
        <f t="shared" si="417"/>
        <v>3.3031088082901552</v>
      </c>
      <c r="AOT13" s="26"/>
      <c r="AOU13" s="33"/>
      <c r="AOV13" s="40"/>
      <c r="AOW13" s="33"/>
      <c r="AOX13" s="28"/>
      <c r="AOY13" s="29">
        <v>50</v>
      </c>
      <c r="AOZ13" s="36">
        <f t="shared" si="418"/>
        <v>3.2509752925877766</v>
      </c>
      <c r="APA13" s="26"/>
      <c r="APB13" s="33"/>
      <c r="APC13" s="40"/>
      <c r="APD13" s="33"/>
      <c r="APE13" s="28"/>
      <c r="APF13" s="29">
        <v>50</v>
      </c>
      <c r="APG13" s="36">
        <f t="shared" si="419"/>
        <v>3.259452411994785</v>
      </c>
      <c r="APH13" s="26"/>
      <c r="API13" s="33"/>
      <c r="APJ13" s="40"/>
      <c r="APK13" s="33"/>
      <c r="APL13" s="28"/>
      <c r="APM13" s="29">
        <v>50</v>
      </c>
      <c r="APN13" s="36">
        <f t="shared" si="420"/>
        <v>3.2743942370661432</v>
      </c>
      <c r="APO13" s="26"/>
      <c r="APP13" s="33"/>
      <c r="APQ13" s="40"/>
      <c r="APR13" s="33"/>
      <c r="APS13" s="28"/>
      <c r="APT13" s="29">
        <v>49</v>
      </c>
      <c r="APU13" s="36">
        <f t="shared" si="421"/>
        <v>3.2194480946123525</v>
      </c>
      <c r="APV13" s="26"/>
      <c r="APW13" s="33"/>
      <c r="APX13" s="40"/>
      <c r="APY13" s="33"/>
      <c r="APZ13" s="28"/>
      <c r="AQA13" s="29">
        <v>49</v>
      </c>
      <c r="AQB13" s="36">
        <f t="shared" si="422"/>
        <v>3.2364597093791283</v>
      </c>
      <c r="AQC13" s="26"/>
      <c r="AQD13" s="33"/>
      <c r="AQE13" s="40"/>
      <c r="AQF13" s="33"/>
      <c r="AQG13" s="28"/>
      <c r="AQH13" s="29">
        <v>49</v>
      </c>
      <c r="AQI13" s="36">
        <f t="shared" si="423"/>
        <v>3.2514930325149303</v>
      </c>
      <c r="AQJ13" s="26"/>
      <c r="AQK13" s="33"/>
      <c r="AQL13" s="40"/>
      <c r="AQM13" s="33"/>
      <c r="AQN13" s="28"/>
      <c r="AQO13" s="29">
        <v>49</v>
      </c>
      <c r="AQP13" s="36">
        <f t="shared" si="424"/>
        <v>3.297442799461642</v>
      </c>
      <c r="AQQ13" s="26"/>
      <c r="AQR13" s="33"/>
      <c r="AQS13" s="40"/>
      <c r="AQT13" s="33"/>
      <c r="AQU13" s="28"/>
      <c r="AQV13" s="29">
        <v>49</v>
      </c>
      <c r="AQW13" s="36">
        <f t="shared" si="425"/>
        <v>3.3063427800269904</v>
      </c>
      <c r="AQX13" s="26"/>
      <c r="AQY13" s="33"/>
      <c r="AQZ13" s="40"/>
      <c r="ARA13" s="33"/>
      <c r="ARB13" s="28"/>
      <c r="ARC13" s="29">
        <v>48</v>
      </c>
      <c r="ARD13" s="36">
        <f t="shared" si="426"/>
        <v>3.2564450474898234</v>
      </c>
      <c r="ARE13" s="26"/>
      <c r="ARF13" s="33"/>
      <c r="ARG13" s="40"/>
      <c r="ARH13" s="33"/>
      <c r="ARI13" s="28"/>
      <c r="ARJ13" s="29">
        <v>48</v>
      </c>
      <c r="ARK13" s="36">
        <f t="shared" si="427"/>
        <v>3.2630863358259687</v>
      </c>
      <c r="ARL13" s="26"/>
      <c r="ARM13" s="33"/>
      <c r="ARN13" s="40"/>
      <c r="ARO13" s="33"/>
      <c r="ARP13" s="28"/>
      <c r="ARQ13" s="29">
        <v>48</v>
      </c>
      <c r="ARR13" s="36">
        <f t="shared" si="428"/>
        <v>3.278688524590164</v>
      </c>
      <c r="ARS13" s="26"/>
      <c r="ART13" s="33"/>
      <c r="ARU13" s="40"/>
      <c r="ARV13" s="33"/>
      <c r="ARW13" s="28"/>
      <c r="ARX13" s="29">
        <v>48</v>
      </c>
      <c r="ARY13" s="36">
        <f t="shared" si="429"/>
        <v>3.289924605894448</v>
      </c>
      <c r="ARZ13" s="26"/>
      <c r="ASA13" s="33"/>
      <c r="ASB13" s="40"/>
      <c r="ASC13" s="33"/>
      <c r="ASD13" s="28"/>
      <c r="ASE13" s="29">
        <v>47</v>
      </c>
      <c r="ASF13" s="36">
        <f t="shared" si="430"/>
        <v>3.2458563535911602</v>
      </c>
      <c r="ASG13" s="26"/>
      <c r="ASH13" s="33"/>
      <c r="ASI13" s="40"/>
      <c r="ASJ13" s="33"/>
      <c r="ASK13" s="28"/>
      <c r="ASL13" s="29">
        <v>47</v>
      </c>
      <c r="ASM13" s="36">
        <f t="shared" si="431"/>
        <v>3.2616238723108952</v>
      </c>
      <c r="ASN13" s="26"/>
      <c r="ASO13" s="33"/>
      <c r="ASP13" s="40"/>
      <c r="ASQ13" s="33"/>
      <c r="ASR13" s="28"/>
      <c r="ASS13" s="29">
        <v>47</v>
      </c>
      <c r="AST13" s="36">
        <f t="shared" si="432"/>
        <v>3.2752613240418116</v>
      </c>
      <c r="ASU13" s="26"/>
      <c r="ASV13" s="33"/>
      <c r="ASW13" s="40"/>
      <c r="ASX13" s="33"/>
      <c r="ASY13" s="28"/>
      <c r="ASZ13" s="29">
        <v>47</v>
      </c>
      <c r="ATA13" s="36">
        <f t="shared" si="433"/>
        <v>3.2982456140350878</v>
      </c>
      <c r="ATB13" s="26"/>
      <c r="ATC13" s="33"/>
      <c r="ATD13" s="40"/>
      <c r="ATE13" s="33"/>
      <c r="ATF13" s="28"/>
      <c r="ATG13" s="29">
        <v>46</v>
      </c>
      <c r="ATH13" s="36">
        <f t="shared" si="434"/>
        <v>3.2394366197183095</v>
      </c>
      <c r="ATI13" s="26"/>
      <c r="ATJ13" s="33"/>
      <c r="ATK13" s="40"/>
      <c r="ATL13" s="33"/>
      <c r="ATM13" s="28"/>
      <c r="ATN13" s="29">
        <v>45</v>
      </c>
      <c r="ATO13" s="36">
        <f t="shared" si="435"/>
        <v>3.2165832737669762</v>
      </c>
      <c r="ATP13" s="26"/>
      <c r="ATQ13" s="33"/>
      <c r="ATR13" s="40"/>
      <c r="ATS13" s="33"/>
      <c r="ATT13" s="28"/>
      <c r="ATU13" s="29">
        <v>45</v>
      </c>
      <c r="ATV13" s="36">
        <f t="shared" si="436"/>
        <v>3.2467532467532463</v>
      </c>
      <c r="ATW13" s="26"/>
      <c r="ATX13" s="33"/>
      <c r="ATY13" s="40"/>
      <c r="ATZ13" s="33"/>
      <c r="AUA13" s="28"/>
      <c r="AUB13" s="29">
        <v>45</v>
      </c>
      <c r="AUC13" s="36">
        <f t="shared" si="437"/>
        <v>3.2656023222060959</v>
      </c>
      <c r="AUD13" s="26"/>
      <c r="AUE13" s="33"/>
      <c r="AUF13" s="40"/>
      <c r="AUG13" s="33"/>
      <c r="AUH13" s="28"/>
      <c r="AUI13" s="29">
        <v>45</v>
      </c>
      <c r="AUJ13" s="36">
        <f t="shared" si="438"/>
        <v>3.2822757111597372</v>
      </c>
      <c r="AUK13" s="26"/>
      <c r="AUL13" s="33"/>
      <c r="AUM13" s="40"/>
      <c r="AUN13" s="33"/>
      <c r="AUO13" s="28"/>
      <c r="AUP13" s="29">
        <v>44</v>
      </c>
      <c r="AUQ13" s="36">
        <f t="shared" si="439"/>
        <v>3.2352941176470593</v>
      </c>
      <c r="AUR13" s="26"/>
      <c r="AUS13" s="33"/>
      <c r="AUT13" s="40"/>
      <c r="AUU13" s="33"/>
      <c r="AUV13" s="28"/>
      <c r="AUW13" s="29">
        <v>43</v>
      </c>
      <c r="AUX13" s="36">
        <f t="shared" si="440"/>
        <v>3.1875463306152705</v>
      </c>
      <c r="AUY13" s="26"/>
      <c r="AUZ13" s="33"/>
      <c r="AVA13" s="40"/>
      <c r="AVB13" s="33"/>
      <c r="AVC13" s="28"/>
      <c r="AVD13" s="29">
        <v>41</v>
      </c>
      <c r="AVE13" s="36">
        <f t="shared" si="441"/>
        <v>3.0665669409124909</v>
      </c>
      <c r="AVF13" s="26"/>
      <c r="AVG13" s="33"/>
      <c r="AVH13" s="40"/>
      <c r="AVI13" s="33"/>
      <c r="AVJ13" s="28"/>
      <c r="AVK13" s="29">
        <v>41</v>
      </c>
      <c r="AVL13" s="36">
        <f t="shared" si="442"/>
        <v>3.0873493975903612</v>
      </c>
      <c r="AVM13" s="26"/>
      <c r="AVN13" s="33"/>
      <c r="AVO13" s="40"/>
      <c r="AVP13" s="33"/>
      <c r="AVQ13" s="28"/>
      <c r="AVR13" s="29">
        <v>40</v>
      </c>
      <c r="AVS13" s="36">
        <f t="shared" si="443"/>
        <v>3.0395136778115504</v>
      </c>
      <c r="AVT13" s="26"/>
      <c r="AVU13" s="33"/>
      <c r="AVV13" s="40"/>
      <c r="AVW13" s="33"/>
      <c r="AVX13" s="28"/>
      <c r="AVY13" s="29">
        <v>40</v>
      </c>
      <c r="AVZ13" s="36">
        <f t="shared" si="444"/>
        <v>3.0769230769230771</v>
      </c>
      <c r="AWA13" s="26"/>
      <c r="AWB13" s="33"/>
      <c r="AWC13" s="40"/>
      <c r="AWD13" s="33"/>
      <c r="AWE13" s="28"/>
      <c r="AWF13" s="29">
        <v>40</v>
      </c>
      <c r="AWG13" s="36">
        <f t="shared" si="445"/>
        <v>3.1176929072486361</v>
      </c>
      <c r="AWH13" s="26"/>
      <c r="AWI13" s="33"/>
      <c r="AWJ13" s="40"/>
      <c r="AWK13" s="33"/>
      <c r="AWL13" s="28"/>
      <c r="AWM13" s="29">
        <v>39</v>
      </c>
      <c r="AWN13" s="36">
        <f t="shared" si="446"/>
        <v>3.0854430379746836</v>
      </c>
      <c r="AWO13" s="26"/>
      <c r="AWP13" s="33"/>
      <c r="AWQ13" s="40"/>
      <c r="AWR13" s="33"/>
      <c r="AWS13" s="28"/>
      <c r="AWT13" s="29">
        <v>39</v>
      </c>
      <c r="AWU13" s="36">
        <f t="shared" si="447"/>
        <v>3.1224979983987189</v>
      </c>
      <c r="AWV13" s="26"/>
      <c r="AWW13" s="33"/>
      <c r="AWX13" s="40"/>
      <c r="AWY13" s="33"/>
      <c r="AWZ13" s="28"/>
      <c r="AXA13" s="29">
        <v>39</v>
      </c>
      <c r="AXB13" s="36">
        <f t="shared" si="448"/>
        <v>3.1553398058252426</v>
      </c>
      <c r="AXC13" s="26"/>
      <c r="AXD13" s="33"/>
      <c r="AXE13" s="40"/>
      <c r="AXF13" s="33"/>
      <c r="AXG13" s="28"/>
      <c r="AXH13" s="29">
        <v>39</v>
      </c>
      <c r="AXI13" s="36">
        <f t="shared" si="449"/>
        <v>3.2046014790468362</v>
      </c>
      <c r="AXJ13" s="26"/>
      <c r="AXK13" s="33"/>
      <c r="AXL13" s="40"/>
      <c r="AXM13" s="33"/>
      <c r="AXN13" s="28"/>
      <c r="AXO13" s="29">
        <v>36</v>
      </c>
      <c r="AXP13" s="36">
        <f t="shared" si="450"/>
        <v>3.01255230125523</v>
      </c>
      <c r="AXQ13" s="26"/>
      <c r="AXR13" s="33"/>
      <c r="AXS13" s="40"/>
      <c r="AXT13" s="33"/>
      <c r="AXU13" s="28"/>
      <c r="AXV13" s="29">
        <v>36</v>
      </c>
      <c r="AXW13" s="36">
        <f t="shared" si="451"/>
        <v>3.0379746835443036</v>
      </c>
      <c r="AXX13" s="26"/>
      <c r="AXY13" s="33"/>
      <c r="AXZ13" s="40"/>
      <c r="AYA13" s="33"/>
      <c r="AYB13" s="28"/>
      <c r="AYC13" s="29">
        <v>36</v>
      </c>
      <c r="AYD13" s="36">
        <f t="shared" si="452"/>
        <v>3.0901287553648067</v>
      </c>
      <c r="AYE13" s="26"/>
      <c r="AYF13" s="33"/>
      <c r="AYG13" s="40"/>
      <c r="AYH13" s="33"/>
      <c r="AYI13" s="28"/>
      <c r="AYJ13" s="29">
        <v>35</v>
      </c>
      <c r="AYK13" s="36">
        <f t="shared" si="453"/>
        <v>3.070175438596491</v>
      </c>
      <c r="AYL13" s="26"/>
      <c r="AYM13" s="33"/>
      <c r="AYN13" s="40"/>
      <c r="AYO13" s="33"/>
      <c r="AYP13" s="28"/>
      <c r="AYQ13" s="29">
        <v>35</v>
      </c>
      <c r="AYR13" s="36">
        <f t="shared" si="454"/>
        <v>3.1111111111111112</v>
      </c>
      <c r="AYS13" s="26"/>
      <c r="AYT13" s="33"/>
      <c r="AYU13" s="40"/>
      <c r="AYV13" s="33"/>
      <c r="AYW13" s="28"/>
      <c r="AYX13" s="29">
        <v>35</v>
      </c>
      <c r="AYY13" s="36">
        <f t="shared" si="455"/>
        <v>3.1818181818181817</v>
      </c>
      <c r="AYZ13" s="26"/>
      <c r="AZA13" s="33"/>
      <c r="AZB13" s="40"/>
      <c r="AZC13" s="33"/>
      <c r="AZD13" s="28"/>
      <c r="AZE13" s="29">
        <v>34</v>
      </c>
      <c r="AZF13" s="36">
        <f t="shared" si="456"/>
        <v>3.1452358926919519</v>
      </c>
      <c r="AZG13" s="26"/>
      <c r="AZH13" s="33"/>
      <c r="AZI13" s="40"/>
      <c r="AZJ13" s="33"/>
      <c r="AZK13" s="28"/>
      <c r="AZL13" s="29">
        <v>33</v>
      </c>
      <c r="AZM13" s="36">
        <f t="shared" si="457"/>
        <v>3.1548757170172079</v>
      </c>
      <c r="AZN13" s="26"/>
      <c r="AZO13" s="33"/>
      <c r="AZP13" s="40"/>
      <c r="AZQ13" s="33"/>
      <c r="AZR13" s="28"/>
      <c r="AZS13" s="29">
        <v>32</v>
      </c>
      <c r="AZT13" s="36">
        <f t="shared" si="458"/>
        <v>3.1158714703018502</v>
      </c>
      <c r="AZU13" s="26"/>
      <c r="AZV13" s="33"/>
      <c r="AZW13" s="40"/>
      <c r="AZX13" s="33"/>
      <c r="AZY13" s="28"/>
      <c r="AZZ13" s="29">
        <v>32</v>
      </c>
      <c r="BAA13" s="36">
        <f t="shared" si="459"/>
        <v>3.1777557100297913</v>
      </c>
      <c r="BAB13" s="26"/>
      <c r="BAC13" s="33"/>
      <c r="BAD13" s="40"/>
      <c r="BAE13" s="33"/>
      <c r="BAF13" s="28"/>
      <c r="BAG13" s="29">
        <v>32</v>
      </c>
      <c r="BAH13" s="36">
        <f t="shared" si="460"/>
        <v>3.2619775739041796</v>
      </c>
      <c r="BAI13" s="26"/>
      <c r="BAJ13" s="33"/>
      <c r="BAK13" s="40"/>
      <c r="BAL13" s="33"/>
      <c r="BAM13" s="28"/>
      <c r="BAN13" s="29">
        <v>32</v>
      </c>
      <c r="BAO13" s="36">
        <f t="shared" si="461"/>
        <v>3.3264033264033266</v>
      </c>
      <c r="BAP13" s="26"/>
      <c r="BAQ13" s="33"/>
      <c r="BAR13" s="40"/>
      <c r="BAS13" s="33"/>
      <c r="BAT13" s="28"/>
      <c r="BAU13" s="29">
        <v>32</v>
      </c>
      <c r="BAV13" s="36">
        <f t="shared" si="462"/>
        <v>3.397027600849257</v>
      </c>
      <c r="BAW13" s="26"/>
      <c r="BAX13" s="33"/>
      <c r="BAY13" s="40"/>
      <c r="BAZ13" s="33"/>
      <c r="BBA13" s="28"/>
      <c r="BBB13" s="29">
        <v>30</v>
      </c>
      <c r="BBC13" s="36">
        <f t="shared" si="463"/>
        <v>3.2715376226826609</v>
      </c>
      <c r="BBD13" s="26"/>
      <c r="BBE13" s="33"/>
      <c r="BBF13" s="40"/>
      <c r="BBG13" s="33"/>
      <c r="BBH13" s="28"/>
      <c r="BBI13" s="29">
        <v>30</v>
      </c>
      <c r="BBJ13" s="36">
        <f t="shared" si="464"/>
        <v>3.3333333333333335</v>
      </c>
      <c r="BBK13" s="26"/>
      <c r="BBL13" s="33"/>
      <c r="BBM13" s="40"/>
      <c r="BBN13" s="33"/>
      <c r="BBO13" s="28"/>
      <c r="BBP13" s="29">
        <v>30</v>
      </c>
      <c r="BBQ13" s="36">
        <f t="shared" si="465"/>
        <v>3.4129692832764507</v>
      </c>
      <c r="BBR13" s="26"/>
      <c r="BBS13" s="33"/>
      <c r="BBT13" s="40"/>
      <c r="BBU13" s="33"/>
      <c r="BBV13" s="28"/>
      <c r="BBW13" s="29">
        <v>30</v>
      </c>
      <c r="BBX13" s="36">
        <f t="shared" si="466"/>
        <v>3.4924330616996504</v>
      </c>
      <c r="BBY13" s="26"/>
      <c r="BBZ13" s="33"/>
      <c r="BCA13" s="40"/>
      <c r="BCB13" s="33"/>
      <c r="BCC13" s="28"/>
      <c r="BCD13" s="29">
        <v>30</v>
      </c>
      <c r="BCE13" s="36">
        <f t="shared" si="467"/>
        <v>3.6630036630036633</v>
      </c>
      <c r="BCF13" s="26"/>
      <c r="BCG13" s="33"/>
      <c r="BCH13" s="40"/>
      <c r="BCI13" s="33"/>
      <c r="BCJ13" s="28"/>
      <c r="BCK13" s="29">
        <v>30</v>
      </c>
      <c r="BCL13" s="36">
        <f t="shared" si="468"/>
        <v>3.7128712871287126</v>
      </c>
      <c r="BCM13" s="26"/>
      <c r="BCN13" s="33"/>
      <c r="BCO13" s="40"/>
      <c r="BCP13" s="33"/>
      <c r="BCQ13" s="28"/>
      <c r="BCR13" s="29">
        <v>30</v>
      </c>
      <c r="BCS13" s="36">
        <f t="shared" si="469"/>
        <v>3.7831021437578811</v>
      </c>
      <c r="BCT13" s="26"/>
      <c r="BCU13" s="33"/>
      <c r="BCV13" s="40"/>
      <c r="BCW13" s="33"/>
      <c r="BCX13" s="28"/>
      <c r="BCY13" s="29">
        <v>30</v>
      </c>
      <c r="BCZ13" s="36">
        <f t="shared" si="470"/>
        <v>3.8809831824062093</v>
      </c>
      <c r="BDA13" s="26"/>
      <c r="BDB13" s="33"/>
      <c r="BDC13" s="40"/>
      <c r="BDD13" s="33"/>
      <c r="BDE13" s="28"/>
      <c r="BDF13" s="29">
        <v>29</v>
      </c>
      <c r="BDG13" s="36">
        <f t="shared" si="471"/>
        <v>3.8359788359788358</v>
      </c>
      <c r="BDH13" s="26"/>
      <c r="BDI13" s="33"/>
      <c r="BDJ13" s="40"/>
      <c r="BDK13" s="33"/>
      <c r="BDL13" s="28"/>
      <c r="BDM13" s="29">
        <v>29</v>
      </c>
      <c r="BDN13" s="36">
        <f t="shared" si="478"/>
        <v>3.9242219215155618</v>
      </c>
      <c r="BDO13" s="26"/>
      <c r="BDP13" s="33"/>
      <c r="BDQ13" s="40"/>
      <c r="BDR13" s="33"/>
      <c r="BDS13" s="28"/>
      <c r="BDT13" s="29">
        <v>29</v>
      </c>
      <c r="BDU13" s="36">
        <f t="shared" si="479"/>
        <v>4.0166204986149578</v>
      </c>
      <c r="BDV13" s="26"/>
      <c r="BDW13" s="33"/>
      <c r="BDX13" s="40"/>
      <c r="BDY13" s="33"/>
      <c r="BDZ13" s="28"/>
      <c r="BEA13" s="29">
        <v>29</v>
      </c>
      <c r="BEB13" s="36">
        <f t="shared" si="480"/>
        <v>4.1547277936962752</v>
      </c>
      <c r="BEC13" s="26"/>
      <c r="BED13" s="33"/>
      <c r="BEE13" s="40"/>
      <c r="BEF13" s="33"/>
      <c r="BEG13" s="28"/>
      <c r="BEH13" s="29">
        <v>28</v>
      </c>
      <c r="BEI13" s="36">
        <f t="shared" si="481"/>
        <v>4.154302670623145</v>
      </c>
      <c r="BEJ13" s="26"/>
      <c r="BEK13" s="33"/>
      <c r="BEL13" s="40"/>
      <c r="BEM13" s="33"/>
      <c r="BEN13" s="28"/>
      <c r="BEO13" s="29">
        <v>28</v>
      </c>
      <c r="BEP13" s="36">
        <f t="shared" si="482"/>
        <v>4.2488619119878601</v>
      </c>
      <c r="BEQ13" s="26"/>
      <c r="BER13" s="33"/>
      <c r="BES13" s="40"/>
      <c r="BET13" s="33"/>
      <c r="BEU13" s="28"/>
      <c r="BEV13" s="29">
        <v>26</v>
      </c>
      <c r="BEW13" s="36">
        <f t="shared" si="483"/>
        <v>4.0310077519379846</v>
      </c>
      <c r="BEX13" s="26"/>
      <c r="BEY13" s="33"/>
      <c r="BEZ13" s="40"/>
      <c r="BFA13" s="33"/>
      <c r="BFB13" s="28"/>
      <c r="BFC13" s="29">
        <v>26</v>
      </c>
      <c r="BFD13" s="36">
        <f t="shared" si="484"/>
        <v>4.1009463722397479</v>
      </c>
      <c r="BFE13" s="26"/>
      <c r="BFF13" s="33"/>
      <c r="BFG13" s="40"/>
      <c r="BFH13" s="33"/>
      <c r="BFI13" s="28"/>
      <c r="BFJ13" s="29">
        <v>25</v>
      </c>
      <c r="BFK13" s="36">
        <f t="shared" si="485"/>
        <v>4.0849673202614376</v>
      </c>
      <c r="BFL13" s="26"/>
      <c r="BFM13" s="33"/>
      <c r="BFN13" s="40"/>
      <c r="BFO13" s="33"/>
      <c r="BFP13" s="28"/>
      <c r="BFQ13" s="29">
        <v>25</v>
      </c>
      <c r="BFR13" s="36">
        <f t="shared" si="486"/>
        <v>4.1666666666666661</v>
      </c>
      <c r="BFS13" s="26"/>
      <c r="BFT13" s="33"/>
      <c r="BFU13" s="40"/>
      <c r="BFV13" s="33"/>
      <c r="BFW13" s="28"/>
      <c r="BFX13" s="29">
        <v>25</v>
      </c>
      <c r="BFY13" s="36">
        <f t="shared" si="487"/>
        <v>4.2589437819420786</v>
      </c>
      <c r="BFZ13" s="26"/>
      <c r="BGA13" s="33"/>
      <c r="BGB13" s="40"/>
      <c r="BGC13" s="33"/>
      <c r="BGD13" s="28"/>
      <c r="BGE13" s="29">
        <v>25</v>
      </c>
      <c r="BGF13" s="36">
        <f t="shared" si="488"/>
        <v>4.3103448275862073</v>
      </c>
      <c r="BGG13" s="26"/>
      <c r="BGH13" s="33"/>
      <c r="BGI13" s="40"/>
      <c r="BGJ13" s="33"/>
      <c r="BGK13" s="28"/>
      <c r="BGL13" s="29">
        <v>25</v>
      </c>
      <c r="BGM13" s="36">
        <f t="shared" si="489"/>
        <v>4.3252595155709344</v>
      </c>
      <c r="BGN13" s="26"/>
      <c r="BGO13" s="33"/>
      <c r="BGP13" s="40"/>
      <c r="BGQ13" s="33"/>
      <c r="BGR13" s="28"/>
      <c r="BGS13" s="29">
        <v>25</v>
      </c>
      <c r="BGT13" s="36">
        <f t="shared" si="490"/>
        <v>4.3706293706293708</v>
      </c>
      <c r="BGU13" s="26"/>
      <c r="BGV13" s="33"/>
      <c r="BGW13" s="40"/>
      <c r="BGX13" s="33"/>
      <c r="BGY13" s="28"/>
      <c r="BGZ13" s="29">
        <v>25</v>
      </c>
      <c r="BHA13" s="36">
        <f t="shared" si="491"/>
        <v>4.4326241134751774</v>
      </c>
      <c r="BHB13" s="26"/>
      <c r="BHC13" s="33"/>
      <c r="BHD13" s="40"/>
      <c r="BHE13" s="33"/>
      <c r="BHF13" s="28"/>
      <c r="BHG13" s="29">
        <v>25</v>
      </c>
      <c r="BHH13" s="36">
        <f t="shared" si="492"/>
        <v>4.4964028776978413</v>
      </c>
      <c r="BHI13" s="26"/>
      <c r="BHJ13" s="33"/>
      <c r="BHK13" s="40"/>
      <c r="BHL13" s="33"/>
      <c r="BHM13" s="28"/>
      <c r="BHN13" s="29">
        <v>25</v>
      </c>
      <c r="BHO13" s="36">
        <f t="shared" si="493"/>
        <v>4.5289855072463769</v>
      </c>
      <c r="BHP13" s="26"/>
      <c r="BHQ13" s="33"/>
      <c r="BHR13" s="40"/>
      <c r="BHS13" s="33"/>
      <c r="BHT13" s="28"/>
      <c r="BHU13" s="29">
        <v>24</v>
      </c>
      <c r="BHV13" s="36">
        <f t="shared" si="494"/>
        <v>4.3715846994535523</v>
      </c>
      <c r="BHW13" s="26"/>
      <c r="BHX13" s="33"/>
      <c r="BHY13" s="40"/>
      <c r="BHZ13" s="33"/>
      <c r="BIA13" s="28"/>
      <c r="BIB13" s="29">
        <v>24</v>
      </c>
      <c r="BIC13" s="36">
        <f t="shared" si="495"/>
        <v>4.4036697247706424</v>
      </c>
      <c r="BID13" s="26"/>
      <c r="BIE13" s="33"/>
      <c r="BIF13" s="40"/>
      <c r="BIG13" s="33"/>
      <c r="BIH13" s="28"/>
      <c r="BII13" s="29">
        <v>24</v>
      </c>
      <c r="BIJ13" s="36">
        <f t="shared" si="496"/>
        <v>4.4444444444444446</v>
      </c>
      <c r="BIK13" s="26"/>
      <c r="BIL13" s="33"/>
      <c r="BIM13" s="40"/>
      <c r="BIN13" s="33"/>
      <c r="BIO13" s="28"/>
      <c r="BIP13" s="29">
        <v>24</v>
      </c>
      <c r="BIQ13" s="36">
        <f t="shared" si="497"/>
        <v>4.4776119402985071</v>
      </c>
      <c r="BIR13" s="26"/>
      <c r="BIS13" s="33"/>
      <c r="BIT13" s="40"/>
      <c r="BIU13" s="33"/>
      <c r="BIV13" s="28"/>
      <c r="BIW13" s="29">
        <v>24</v>
      </c>
      <c r="BIX13" s="36">
        <f t="shared" si="498"/>
        <v>4.536862003780719</v>
      </c>
      <c r="BIY13" s="26"/>
      <c r="BIZ13" s="33"/>
      <c r="BJA13" s="40"/>
      <c r="BJB13" s="33"/>
      <c r="BJC13" s="28"/>
      <c r="BJD13" s="29">
        <v>24</v>
      </c>
      <c r="BJE13" s="36">
        <f t="shared" si="499"/>
        <v>4.5627376425855513</v>
      </c>
      <c r="BJF13" s="26"/>
      <c r="BJG13" s="33"/>
      <c r="BJH13" s="40"/>
      <c r="BJI13" s="33"/>
      <c r="BJJ13" s="28"/>
      <c r="BJK13" s="29">
        <v>24</v>
      </c>
      <c r="BJL13" s="36">
        <f t="shared" si="500"/>
        <v>4.5627376425855513</v>
      </c>
      <c r="BJM13" s="26"/>
      <c r="BJN13" s="33"/>
      <c r="BJO13" s="40"/>
      <c r="BJP13" s="33"/>
      <c r="BJQ13" s="28"/>
      <c r="BJR13" s="29">
        <v>24</v>
      </c>
      <c r="BJS13" s="36">
        <f t="shared" si="501"/>
        <v>4.5627376425855513</v>
      </c>
      <c r="BJT13" s="26"/>
      <c r="BJU13" s="33"/>
      <c r="BJV13" s="40"/>
      <c r="BJW13" s="33"/>
      <c r="BJX13" s="28"/>
      <c r="BJY13" s="29">
        <v>24</v>
      </c>
      <c r="BJZ13" s="36">
        <f t="shared" si="502"/>
        <v>4.5889101338432123</v>
      </c>
      <c r="BKA13" s="26"/>
      <c r="BKB13" s="33"/>
      <c r="BKC13" s="40"/>
      <c r="BKD13" s="33"/>
      <c r="BKE13" s="28"/>
      <c r="BKF13" s="29">
        <v>24</v>
      </c>
      <c r="BKG13" s="36">
        <f t="shared" si="503"/>
        <v>4.5977011494252871</v>
      </c>
      <c r="BKH13" s="26"/>
      <c r="BKI13" s="33"/>
      <c r="BKJ13" s="40"/>
      <c r="BKK13" s="33"/>
      <c r="BKL13" s="28"/>
      <c r="BKM13" s="29">
        <v>24</v>
      </c>
      <c r="BKN13" s="36">
        <f t="shared" si="504"/>
        <v>4.6511627906976747</v>
      </c>
      <c r="BKO13" s="26"/>
      <c r="BKP13" s="33"/>
      <c r="BKQ13" s="40"/>
      <c r="BKR13" s="33"/>
      <c r="BKS13" s="28"/>
      <c r="BKT13" s="29">
        <v>24</v>
      </c>
      <c r="BKU13" s="36">
        <f t="shared" si="505"/>
        <v>4.6601941747572813</v>
      </c>
      <c r="BKV13" s="26"/>
      <c r="BKW13" s="33"/>
      <c r="BKX13" s="40"/>
      <c r="BKY13" s="33"/>
      <c r="BKZ13" s="28"/>
      <c r="BLA13" s="29">
        <v>24</v>
      </c>
      <c r="BLB13" s="36">
        <f t="shared" si="506"/>
        <v>4.6783625730994149</v>
      </c>
      <c r="BLC13" s="26"/>
      <c r="BLD13" s="33"/>
      <c r="BLE13" s="40"/>
      <c r="BLF13" s="33"/>
      <c r="BLG13" s="28"/>
      <c r="BLH13" s="29">
        <v>24</v>
      </c>
      <c r="BLI13" s="36">
        <f t="shared" si="507"/>
        <v>4.7058823529411766</v>
      </c>
      <c r="BLJ13" s="26"/>
      <c r="BLK13" s="33"/>
      <c r="BLL13" s="40"/>
      <c r="BLM13" s="33"/>
      <c r="BLN13" s="28"/>
      <c r="BLO13" s="29">
        <v>24</v>
      </c>
      <c r="BLP13" s="36">
        <f t="shared" si="508"/>
        <v>4.7151277013752457</v>
      </c>
      <c r="BLQ13" s="26"/>
      <c r="BLR13" s="33"/>
      <c r="BLS13" s="40"/>
      <c r="BLT13" s="33"/>
      <c r="BLU13" s="28"/>
      <c r="BLV13" s="29">
        <v>23</v>
      </c>
      <c r="BLW13" s="36">
        <f t="shared" si="509"/>
        <v>4.5544554455445541</v>
      </c>
      <c r="BLX13" s="26"/>
      <c r="BLY13" s="33"/>
      <c r="BLZ13" s="40"/>
      <c r="BMA13" s="33"/>
      <c r="BMB13" s="28"/>
      <c r="BMC13" s="29">
        <v>23</v>
      </c>
      <c r="BMD13" s="36">
        <f t="shared" si="510"/>
        <v>4.5725646123260439</v>
      </c>
      <c r="BME13" s="26"/>
      <c r="BMF13" s="33"/>
      <c r="BMG13" s="40"/>
      <c r="BMH13" s="33"/>
      <c r="BMI13" s="28"/>
      <c r="BMJ13" s="29">
        <v>23</v>
      </c>
      <c r="BMK13" s="36">
        <f t="shared" si="511"/>
        <v>4.5908183632734527</v>
      </c>
      <c r="BML13" s="26"/>
      <c r="BMM13" s="33"/>
      <c r="BMN13" s="40"/>
      <c r="BMO13" s="33"/>
      <c r="BMP13" s="28"/>
      <c r="BMQ13" s="29">
        <v>23</v>
      </c>
      <c r="BMR13" s="36">
        <f t="shared" si="512"/>
        <v>4.618473895582329</v>
      </c>
      <c r="BMS13" s="26"/>
      <c r="BMT13" s="33"/>
      <c r="BMU13" s="40"/>
      <c r="BMV13" s="33"/>
      <c r="BMW13" s="28"/>
      <c r="BMX13" s="29">
        <v>23</v>
      </c>
      <c r="BMY13" s="36">
        <f t="shared" si="513"/>
        <v>4.637096774193548</v>
      </c>
      <c r="BMZ13" s="26"/>
      <c r="BNA13" s="33"/>
      <c r="BNB13" s="40"/>
      <c r="BNC13" s="33"/>
      <c r="BND13" s="28"/>
      <c r="BNE13" s="29">
        <v>23</v>
      </c>
      <c r="BNF13" s="36">
        <f t="shared" si="514"/>
        <v>4.6558704453441297</v>
      </c>
      <c r="BNG13" s="26"/>
      <c r="BNH13" s="33"/>
      <c r="BNI13" s="40"/>
      <c r="BNJ13" s="33"/>
      <c r="BNK13" s="28"/>
      <c r="BNL13" s="29">
        <v>23</v>
      </c>
      <c r="BNM13" s="36">
        <f t="shared" si="515"/>
        <v>4.6558704453441297</v>
      </c>
      <c r="BNN13" s="26"/>
      <c r="BNO13" s="33"/>
      <c r="BNP13" s="40"/>
      <c r="BNQ13" s="33"/>
      <c r="BNR13" s="28"/>
      <c r="BNS13" s="29">
        <v>23</v>
      </c>
      <c r="BNT13" s="36">
        <f t="shared" si="516"/>
        <v>4.6653144016227177</v>
      </c>
      <c r="BNU13" s="26"/>
      <c r="BNV13" s="33"/>
      <c r="BNW13" s="40"/>
      <c r="BNX13" s="33"/>
      <c r="BNY13" s="28"/>
      <c r="BNZ13" s="29">
        <v>23</v>
      </c>
      <c r="BOA13" s="36">
        <f t="shared" si="517"/>
        <v>4.6747967479674797</v>
      </c>
      <c r="BOB13" s="26"/>
      <c r="BOC13" s="33"/>
      <c r="BOD13" s="40"/>
      <c r="BOE13" s="33"/>
      <c r="BOF13" s="28"/>
      <c r="BOG13" s="29">
        <v>22</v>
      </c>
      <c r="BOH13" s="36">
        <f t="shared" si="518"/>
        <v>4.5081967213114753</v>
      </c>
      <c r="BOI13" s="26"/>
      <c r="BOJ13" s="33"/>
      <c r="BOK13" s="40"/>
      <c r="BOL13" s="33"/>
      <c r="BOM13" s="28"/>
      <c r="BON13" s="29">
        <v>22</v>
      </c>
      <c r="BOO13" s="36">
        <f t="shared" si="519"/>
        <v>4.517453798767967</v>
      </c>
      <c r="BOP13" s="26"/>
      <c r="BOQ13" s="33"/>
      <c r="BOR13" s="40"/>
      <c r="BOS13" s="33"/>
      <c r="BOT13" s="28"/>
      <c r="BOU13" s="29">
        <v>22</v>
      </c>
      <c r="BOV13" s="36">
        <f t="shared" si="520"/>
        <v>4.517453798767967</v>
      </c>
      <c r="BOW13" s="26"/>
      <c r="BOX13" s="33"/>
      <c r="BOY13" s="40"/>
      <c r="BOZ13" s="33"/>
      <c r="BPA13" s="28"/>
      <c r="BPB13" s="29">
        <v>22</v>
      </c>
      <c r="BPC13" s="36">
        <f t="shared" si="521"/>
        <v>4.536082474226804</v>
      </c>
      <c r="BPD13" s="26"/>
      <c r="BPE13" s="33"/>
      <c r="BPF13" s="40"/>
      <c r="BPG13" s="33"/>
      <c r="BPH13" s="28"/>
      <c r="BPI13" s="29">
        <v>22</v>
      </c>
      <c r="BPJ13" s="36">
        <f t="shared" si="522"/>
        <v>4.583333333333333</v>
      </c>
      <c r="BPK13" s="26"/>
      <c r="BPL13" s="33"/>
      <c r="BPM13" s="40"/>
      <c r="BPN13" s="33"/>
      <c r="BPO13" s="28"/>
      <c r="BPP13" s="29">
        <v>22</v>
      </c>
      <c r="BPQ13" s="36">
        <f t="shared" si="523"/>
        <v>4.6025104602510458</v>
      </c>
      <c r="BPR13" s="26"/>
      <c r="BPS13" s="33"/>
      <c r="BPT13" s="40"/>
      <c r="BPU13" s="33"/>
      <c r="BPV13" s="28"/>
      <c r="BPW13" s="29">
        <v>22</v>
      </c>
      <c r="BPX13" s="36">
        <f t="shared" si="524"/>
        <v>4.6121593291404608</v>
      </c>
      <c r="BPY13" s="26"/>
      <c r="BPZ13" s="33"/>
      <c r="BQA13" s="40"/>
      <c r="BQB13" s="33"/>
      <c r="BQC13" s="28"/>
      <c r="BQD13" s="29">
        <v>22</v>
      </c>
      <c r="BQE13" s="36">
        <f t="shared" si="525"/>
        <v>4.6218487394957988</v>
      </c>
      <c r="BQF13" s="26"/>
      <c r="BQG13" s="33"/>
      <c r="BQH13" s="40"/>
      <c r="BQI13" s="33"/>
      <c r="BQJ13" s="28"/>
      <c r="BQK13" s="29">
        <v>22</v>
      </c>
      <c r="BQL13" s="36">
        <f t="shared" si="526"/>
        <v>4.6315789473684212</v>
      </c>
      <c r="BQM13" s="26"/>
      <c r="BQN13" s="33"/>
      <c r="BQO13" s="40"/>
      <c r="BQP13" s="33"/>
      <c r="BQQ13" s="28"/>
      <c r="BQR13" s="29">
        <v>22</v>
      </c>
      <c r="BQS13" s="36">
        <f t="shared" si="527"/>
        <v>4.6413502109704643</v>
      </c>
      <c r="BQT13" s="26"/>
      <c r="BQU13" s="33"/>
      <c r="BQV13" s="40"/>
      <c r="BQW13" s="33"/>
      <c r="BQX13" s="28"/>
      <c r="BQY13" s="29">
        <v>22</v>
      </c>
      <c r="BQZ13" s="36">
        <f t="shared" si="528"/>
        <v>4.6610169491525424</v>
      </c>
      <c r="BRA13" s="26"/>
      <c r="BRB13" s="33"/>
      <c r="BRC13" s="40"/>
      <c r="BRD13" s="33"/>
      <c r="BRE13" s="28"/>
      <c r="BRF13" s="29">
        <v>21</v>
      </c>
      <c r="BRG13" s="36">
        <f t="shared" si="529"/>
        <v>4.4871794871794872</v>
      </c>
      <c r="BRH13" s="26"/>
      <c r="BRI13" s="33"/>
      <c r="BRJ13" s="40"/>
      <c r="BRK13" s="33"/>
      <c r="BRL13" s="28"/>
      <c r="BRM13" s="29">
        <v>21</v>
      </c>
      <c r="BRN13" s="36">
        <f t="shared" si="530"/>
        <v>4.5064377682403434</v>
      </c>
      <c r="BRO13" s="26"/>
      <c r="BRP13" s="33"/>
      <c r="BRQ13" s="40"/>
      <c r="BRR13" s="33"/>
      <c r="BRS13" s="28"/>
      <c r="BRT13" s="29">
        <v>21</v>
      </c>
      <c r="BRU13" s="36">
        <f t="shared" si="531"/>
        <v>4.5258620689655169</v>
      </c>
      <c r="BRV13" s="26"/>
      <c r="BRW13" s="33"/>
      <c r="BRX13" s="40"/>
      <c r="BRY13" s="33"/>
      <c r="BRZ13" s="28"/>
      <c r="BSA13" s="29">
        <v>21</v>
      </c>
      <c r="BSB13" s="36">
        <f t="shared" si="532"/>
        <v>4.5356371490280782</v>
      </c>
      <c r="BSC13" s="26"/>
      <c r="BSD13" s="33"/>
      <c r="BSE13" s="40"/>
      <c r="BSF13" s="33"/>
      <c r="BSG13" s="28"/>
      <c r="BSH13" s="29">
        <v>21</v>
      </c>
      <c r="BSI13" s="36">
        <f t="shared" si="533"/>
        <v>4.5454545454545459</v>
      </c>
      <c r="BSJ13" s="26"/>
      <c r="BSK13" s="33"/>
      <c r="BSL13" s="40"/>
      <c r="BSM13" s="33"/>
      <c r="BSN13" s="28"/>
      <c r="BSO13" s="29">
        <v>21</v>
      </c>
      <c r="BSP13" s="36">
        <f t="shared" si="534"/>
        <v>4.5553145336225596</v>
      </c>
      <c r="BSQ13" s="26"/>
      <c r="BSR13" s="33"/>
      <c r="BSS13" s="40"/>
      <c r="BST13" s="33"/>
      <c r="BSU13" s="28"/>
      <c r="BSV13" s="29">
        <v>21</v>
      </c>
      <c r="BSW13" s="36">
        <f t="shared" si="535"/>
        <v>4.5652173913043477</v>
      </c>
      <c r="BSX13" s="26"/>
      <c r="BSY13" s="33"/>
      <c r="BSZ13" s="40"/>
      <c r="BTA13" s="33"/>
      <c r="BTB13" s="28"/>
      <c r="BTC13" s="29">
        <v>21</v>
      </c>
      <c r="BTD13" s="36">
        <f t="shared" si="536"/>
        <v>4.5951859956236323</v>
      </c>
      <c r="BTE13" s="26"/>
      <c r="BTF13" s="33"/>
      <c r="BTG13" s="40"/>
      <c r="BTH13" s="33"/>
      <c r="BTI13" s="28"/>
      <c r="BTJ13" s="29">
        <v>21</v>
      </c>
      <c r="BTK13" s="36">
        <f t="shared" si="537"/>
        <v>4.5951859956236323</v>
      </c>
      <c r="BTL13" s="26"/>
      <c r="BTM13" s="33"/>
      <c r="BTN13" s="40"/>
      <c r="BTO13" s="33"/>
      <c r="BTP13" s="28"/>
      <c r="BTQ13" s="29">
        <v>21</v>
      </c>
      <c r="BTR13" s="36">
        <f t="shared" si="538"/>
        <v>4.5951859956236323</v>
      </c>
      <c r="BTS13" s="26"/>
      <c r="BTT13" s="33"/>
      <c r="BTU13" s="40"/>
      <c r="BTV13" s="33"/>
      <c r="BTW13" s="28"/>
      <c r="BTX13" s="29">
        <v>21</v>
      </c>
      <c r="BTY13" s="36">
        <f t="shared" si="539"/>
        <v>4.6153846153846159</v>
      </c>
      <c r="BTZ13" s="26"/>
      <c r="BUA13" s="33"/>
      <c r="BUB13" s="40"/>
      <c r="BUC13" s="33"/>
      <c r="BUD13" s="28"/>
      <c r="BUE13" s="29">
        <v>21</v>
      </c>
      <c r="BUF13" s="36">
        <f t="shared" si="540"/>
        <v>4.6357615894039732</v>
      </c>
      <c r="BUG13" s="26"/>
      <c r="BUH13" s="33"/>
      <c r="BUI13" s="40"/>
      <c r="BUJ13" s="33"/>
      <c r="BUK13" s="28"/>
      <c r="BUL13" s="29">
        <v>21</v>
      </c>
      <c r="BUM13" s="36">
        <f t="shared" si="541"/>
        <v>4.666666666666667</v>
      </c>
      <c r="BUN13" s="26"/>
      <c r="BUO13" s="33"/>
      <c r="BUP13" s="40"/>
      <c r="BUQ13" s="33"/>
      <c r="BUR13" s="28"/>
      <c r="BUS13" s="29">
        <v>21</v>
      </c>
      <c r="BUT13" s="36">
        <f t="shared" si="542"/>
        <v>4.6979865771812079</v>
      </c>
      <c r="BUU13" s="26"/>
      <c r="BUV13" s="33"/>
      <c r="BUW13" s="40"/>
      <c r="BUX13" s="33"/>
      <c r="BUY13" s="28"/>
      <c r="BUZ13" s="29">
        <v>21</v>
      </c>
      <c r="BVA13" s="36">
        <f t="shared" si="543"/>
        <v>4.7297297297297298</v>
      </c>
      <c r="BVB13" s="26"/>
      <c r="BVC13" s="33"/>
      <c r="BVD13" s="40"/>
      <c r="BVE13" s="33"/>
      <c r="BVF13" s="28"/>
      <c r="BVG13" s="29">
        <v>21</v>
      </c>
      <c r="BVH13" s="36">
        <f t="shared" si="544"/>
        <v>4.7297297297297298</v>
      </c>
      <c r="BVI13" s="26"/>
      <c r="BVJ13" s="33"/>
      <c r="BVK13" s="40"/>
      <c r="BVL13" s="33"/>
      <c r="BVM13" s="28"/>
      <c r="BVN13" s="29">
        <v>21</v>
      </c>
      <c r="BVO13" s="36">
        <f t="shared" si="545"/>
        <v>4.7404063205417613</v>
      </c>
      <c r="BVP13" s="26"/>
      <c r="BVQ13" s="33"/>
      <c r="BVR13" s="40"/>
      <c r="BVS13" s="33"/>
      <c r="BVT13" s="28"/>
      <c r="BVU13" s="29">
        <v>21</v>
      </c>
      <c r="BVV13" s="36">
        <f t="shared" si="546"/>
        <v>4.7619047619047619</v>
      </c>
      <c r="BVW13" s="26"/>
      <c r="BVX13" s="33"/>
      <c r="BVY13" s="40"/>
      <c r="BVZ13" s="33"/>
      <c r="BWA13" s="28"/>
      <c r="BWB13" s="29">
        <v>21</v>
      </c>
      <c r="BWC13" s="36">
        <f t="shared" si="547"/>
        <v>4.7835990888382689</v>
      </c>
      <c r="BWD13" s="26"/>
      <c r="BWE13" s="33"/>
      <c r="BWF13" s="40"/>
      <c r="BWG13" s="33"/>
      <c r="BWH13" s="28"/>
      <c r="BWI13" s="29">
        <v>21</v>
      </c>
      <c r="BWJ13" s="36">
        <f t="shared" si="548"/>
        <v>4.7945205479452051</v>
      </c>
      <c r="BWK13" s="26"/>
      <c r="BWL13" s="33"/>
      <c r="BWM13" s="40"/>
      <c r="BWN13" s="33"/>
      <c r="BWO13" s="28"/>
      <c r="BWP13" s="29">
        <v>21</v>
      </c>
      <c r="BWQ13" s="36">
        <f t="shared" si="549"/>
        <v>4.838709677419355</v>
      </c>
      <c r="BWR13" s="26"/>
      <c r="BWS13" s="33"/>
      <c r="BWT13" s="40"/>
      <c r="BWU13" s="33"/>
      <c r="BWV13" s="28"/>
      <c r="BWW13" s="29">
        <v>20</v>
      </c>
      <c r="BWX13" s="36">
        <f t="shared" si="550"/>
        <v>4.6189376443418011</v>
      </c>
      <c r="BWY13" s="26"/>
      <c r="BWZ13" s="33"/>
      <c r="BXA13" s="40"/>
      <c r="BXB13" s="33"/>
      <c r="BXC13" s="28"/>
      <c r="BXD13" s="29">
        <v>20</v>
      </c>
      <c r="BXE13" s="36">
        <f t="shared" si="551"/>
        <v>4.6296296296296298</v>
      </c>
      <c r="BXF13" s="26"/>
      <c r="BXG13" s="33"/>
      <c r="BXH13" s="40"/>
      <c r="BXI13" s="33"/>
      <c r="BXJ13" s="28"/>
      <c r="BXK13" s="29">
        <v>20</v>
      </c>
      <c r="BXL13" s="36">
        <f t="shared" si="552"/>
        <v>4.6511627906976747</v>
      </c>
      <c r="BXM13" s="26"/>
      <c r="BXN13" s="33"/>
      <c r="BXO13" s="40"/>
      <c r="BXP13" s="33"/>
      <c r="BXQ13" s="28"/>
      <c r="BXR13" s="29">
        <v>20</v>
      </c>
      <c r="BXS13" s="36">
        <f t="shared" si="553"/>
        <v>4.6728971962616823</v>
      </c>
      <c r="BXT13" s="26"/>
      <c r="BXU13" s="33"/>
      <c r="BXV13" s="40"/>
      <c r="BXW13" s="33"/>
      <c r="BXX13" s="28"/>
      <c r="BXY13" s="29">
        <v>20</v>
      </c>
      <c r="BXZ13" s="36">
        <f t="shared" si="554"/>
        <v>4.6838407494145207</v>
      </c>
      <c r="BYA13" s="26"/>
      <c r="BYB13" s="33"/>
      <c r="BYC13" s="40"/>
      <c r="BYD13" s="33"/>
      <c r="BYE13" s="28"/>
      <c r="BYF13" s="29">
        <v>19</v>
      </c>
      <c r="BYG13" s="36">
        <f t="shared" si="555"/>
        <v>4.4705882352941178</v>
      </c>
      <c r="BYH13" s="26"/>
      <c r="BYI13" s="33"/>
      <c r="BYJ13" s="40"/>
      <c r="BYK13" s="33"/>
      <c r="BYL13" s="28"/>
      <c r="BYM13" s="29">
        <v>19</v>
      </c>
      <c r="BYN13" s="36">
        <f t="shared" si="556"/>
        <v>4.5023696682464456</v>
      </c>
      <c r="BYO13" s="26"/>
      <c r="BYP13" s="33"/>
      <c r="BYQ13" s="40"/>
      <c r="BYR13" s="33"/>
      <c r="BYS13" s="28"/>
      <c r="BYT13" s="29">
        <v>19</v>
      </c>
      <c r="BYU13" s="36">
        <f t="shared" si="557"/>
        <v>4.5023696682464456</v>
      </c>
      <c r="BYV13" s="26"/>
      <c r="BYW13" s="33"/>
      <c r="BYX13" s="40"/>
      <c r="BYY13" s="33"/>
      <c r="BYZ13" s="28"/>
      <c r="BZA13" s="29">
        <v>19</v>
      </c>
      <c r="BZB13" s="36">
        <f t="shared" si="558"/>
        <v>4.513064133016627</v>
      </c>
      <c r="BZC13" s="26"/>
      <c r="BZD13" s="33"/>
      <c r="BZE13" s="40"/>
      <c r="BZF13" s="33"/>
      <c r="BZG13" s="28"/>
      <c r="BZH13" s="29">
        <v>19</v>
      </c>
      <c r="BZI13" s="36">
        <f t="shared" si="559"/>
        <v>4.5238095238095237</v>
      </c>
      <c r="BZJ13" s="26"/>
      <c r="BZK13" s="33"/>
      <c r="BZL13" s="40"/>
      <c r="BZM13" s="33"/>
      <c r="BZN13" s="28"/>
      <c r="BZO13" s="29">
        <v>19</v>
      </c>
      <c r="BZP13" s="36">
        <f t="shared" si="560"/>
        <v>4.5673076923076916</v>
      </c>
      <c r="BZQ13" s="26"/>
      <c r="BZR13" s="33"/>
      <c r="BZS13" s="40"/>
      <c r="BZT13" s="33"/>
      <c r="BZU13" s="28"/>
      <c r="BZV13" s="29">
        <v>19</v>
      </c>
      <c r="BZW13" s="36">
        <f t="shared" si="561"/>
        <v>4.5783132530120483</v>
      </c>
      <c r="BZX13" s="26"/>
      <c r="BZY13" s="33"/>
      <c r="BZZ13" s="40"/>
      <c r="CAA13" s="33"/>
      <c r="CAB13" s="28"/>
      <c r="CAC13" s="29">
        <v>19</v>
      </c>
      <c r="CAD13" s="36">
        <f t="shared" si="562"/>
        <v>4.6004842615012107</v>
      </c>
      <c r="CAE13" s="26"/>
      <c r="CAF13" s="33"/>
      <c r="CAG13" s="40"/>
      <c r="CAH13" s="33"/>
      <c r="CAI13" s="28"/>
      <c r="CAJ13" s="29">
        <v>19</v>
      </c>
      <c r="CAK13" s="36">
        <f t="shared" si="563"/>
        <v>4.6683046683046676</v>
      </c>
      <c r="CAL13" s="26"/>
      <c r="CAM13" s="33"/>
      <c r="CAN13" s="40"/>
      <c r="CAO13" s="33"/>
      <c r="CAP13" s="28"/>
      <c r="CAQ13" s="29">
        <v>19</v>
      </c>
      <c r="CAR13" s="36">
        <f t="shared" si="564"/>
        <v>4.6798029556650249</v>
      </c>
      <c r="CAS13" s="26"/>
      <c r="CAT13" s="33"/>
      <c r="CAU13" s="40"/>
      <c r="CAV13" s="33"/>
      <c r="CAW13" s="28"/>
      <c r="CAX13" s="29">
        <v>18</v>
      </c>
      <c r="CAY13" s="36">
        <f t="shared" si="565"/>
        <v>4.4887780548628431</v>
      </c>
      <c r="CAZ13" s="26"/>
      <c r="CBA13" s="33"/>
      <c r="CBB13" s="40"/>
      <c r="CBC13" s="33"/>
      <c r="CBD13" s="28"/>
      <c r="CBE13" s="29">
        <v>18</v>
      </c>
      <c r="CBF13" s="36">
        <f t="shared" si="566"/>
        <v>4.5112781954887211</v>
      </c>
      <c r="CBG13" s="26"/>
      <c r="CBH13" s="33"/>
      <c r="CBI13" s="40"/>
      <c r="CBJ13" s="33"/>
      <c r="CBK13" s="28"/>
      <c r="CBL13" s="29">
        <v>18</v>
      </c>
      <c r="CBM13" s="36">
        <f t="shared" si="567"/>
        <v>4.556962025316456</v>
      </c>
      <c r="CBN13" s="26"/>
      <c r="CBO13" s="33"/>
      <c r="CBP13" s="40"/>
      <c r="CBQ13" s="33"/>
      <c r="CBR13" s="28"/>
      <c r="CBS13" s="29">
        <v>18</v>
      </c>
      <c r="CBT13" s="36">
        <f t="shared" si="568"/>
        <v>4.5801526717557248</v>
      </c>
      <c r="CBU13" s="26"/>
      <c r="CBV13" s="33"/>
      <c r="CBW13" s="40"/>
      <c r="CBX13" s="33"/>
      <c r="CBY13" s="28"/>
      <c r="CBZ13" s="29">
        <v>17</v>
      </c>
      <c r="CCA13" s="36">
        <f t="shared" si="569"/>
        <v>4.3814432989690717</v>
      </c>
      <c r="CCB13" s="26"/>
      <c r="CCC13" s="33"/>
      <c r="CCD13" s="40"/>
      <c r="CCE13" s="33"/>
      <c r="CCF13" s="28"/>
      <c r="CCG13" s="29">
        <v>17</v>
      </c>
      <c r="CCH13" s="36">
        <f t="shared" si="570"/>
        <v>4.3814432989690717</v>
      </c>
      <c r="CCI13" s="26"/>
      <c r="CCJ13" s="33"/>
      <c r="CCK13" s="40"/>
      <c r="CCL13" s="33"/>
      <c r="CCM13" s="28"/>
      <c r="CCN13" s="29">
        <v>17</v>
      </c>
      <c r="CCO13" s="36">
        <f t="shared" si="571"/>
        <v>4.4155844155844157</v>
      </c>
      <c r="CCP13" s="26"/>
      <c r="CCQ13" s="33"/>
      <c r="CCR13" s="40"/>
      <c r="CCS13" s="33"/>
      <c r="CCT13" s="28"/>
      <c r="CCU13" s="29">
        <v>17</v>
      </c>
      <c r="CCV13" s="36">
        <f t="shared" si="572"/>
        <v>4.4386422976501301</v>
      </c>
      <c r="CCW13" s="26"/>
      <c r="CCX13" s="33"/>
      <c r="CCY13" s="40"/>
      <c r="CCZ13" s="33"/>
      <c r="CDA13" s="28"/>
      <c r="CDB13" s="29">
        <v>17</v>
      </c>
      <c r="CDC13" s="36">
        <f t="shared" si="573"/>
        <v>4.4973544973544968</v>
      </c>
      <c r="CDD13" s="26"/>
      <c r="CDE13" s="33"/>
      <c r="CDF13" s="40"/>
      <c r="CDG13" s="33"/>
      <c r="CDH13" s="28"/>
      <c r="CDI13" s="29">
        <v>17</v>
      </c>
      <c r="CDJ13" s="36">
        <f t="shared" si="574"/>
        <v>4.5092838196286467</v>
      </c>
      <c r="CDK13" s="26"/>
      <c r="CDL13" s="33"/>
      <c r="CDM13" s="40"/>
      <c r="CDN13" s="33"/>
      <c r="CDO13" s="28"/>
      <c r="CDP13" s="29">
        <v>17</v>
      </c>
      <c r="CDQ13" s="36">
        <f t="shared" si="575"/>
        <v>4.56989247311828</v>
      </c>
      <c r="CDR13" s="26"/>
      <c r="CDS13" s="33"/>
      <c r="CDT13" s="40"/>
      <c r="CDU13" s="33"/>
      <c r="CDV13" s="28"/>
      <c r="CDW13" s="29">
        <v>17</v>
      </c>
      <c r="CDX13" s="36">
        <f t="shared" si="576"/>
        <v>4.6321525885558579</v>
      </c>
      <c r="CDY13" s="26"/>
      <c r="CDZ13" s="33"/>
      <c r="CEA13" s="40"/>
      <c r="CEB13" s="33"/>
      <c r="CEC13" s="28"/>
      <c r="CED13" s="29">
        <v>17</v>
      </c>
      <c r="CEE13" s="36">
        <f t="shared" si="577"/>
        <v>4.6321525885558579</v>
      </c>
      <c r="CEF13" s="26"/>
      <c r="CEG13" s="33"/>
      <c r="CEH13" s="40"/>
      <c r="CEI13" s="33"/>
      <c r="CEJ13" s="28"/>
      <c r="CEK13" s="29">
        <v>17</v>
      </c>
      <c r="CEL13" s="36">
        <f t="shared" si="578"/>
        <v>4.6831955922865012</v>
      </c>
      <c r="CEM13" s="26"/>
      <c r="CEN13" s="33"/>
      <c r="CEO13" s="40"/>
      <c r="CEP13" s="33"/>
      <c r="CEQ13" s="28"/>
      <c r="CER13" s="29">
        <v>17</v>
      </c>
      <c r="CES13" s="36">
        <f t="shared" si="579"/>
        <v>4.7486033519553068</v>
      </c>
      <c r="CET13" s="26"/>
      <c r="CEU13" s="33"/>
      <c r="CEV13" s="40"/>
      <c r="CEW13" s="33"/>
      <c r="CEX13" s="28"/>
      <c r="CEY13" s="29">
        <v>17</v>
      </c>
      <c r="CEZ13" s="36">
        <f t="shared" si="580"/>
        <v>4.788732394366197</v>
      </c>
      <c r="CFA13" s="26"/>
      <c r="CFB13" s="33"/>
      <c r="CFC13" s="40"/>
      <c r="CFD13" s="33"/>
      <c r="CFE13" s="28"/>
      <c r="CFF13" s="29">
        <v>16</v>
      </c>
      <c r="CFG13" s="36">
        <f t="shared" si="581"/>
        <v>4.5714285714285712</v>
      </c>
      <c r="CFH13" s="26"/>
      <c r="CFI13" s="33"/>
      <c r="CFJ13" s="40"/>
      <c r="CFK13" s="33"/>
      <c r="CFL13" s="28"/>
      <c r="CFM13" s="29">
        <v>16</v>
      </c>
      <c r="CFN13" s="36">
        <f t="shared" si="582"/>
        <v>4.6242774566473983</v>
      </c>
      <c r="CFO13" s="26"/>
      <c r="CFP13" s="33"/>
      <c r="CFQ13" s="40"/>
      <c r="CFR13" s="33"/>
      <c r="CFS13" s="28"/>
      <c r="CFT13" s="29">
        <v>16</v>
      </c>
      <c r="CFU13" s="36">
        <f t="shared" si="583"/>
        <v>4.6511627906976747</v>
      </c>
      <c r="CFV13" s="26"/>
      <c r="CFW13" s="33"/>
      <c r="CFX13" s="40"/>
      <c r="CFY13" s="33"/>
      <c r="CFZ13" s="28"/>
      <c r="CGA13" s="29">
        <v>16</v>
      </c>
      <c r="CGB13" s="36">
        <f t="shared" si="584"/>
        <v>4.6920821114369504</v>
      </c>
      <c r="CGC13" s="26"/>
      <c r="CGD13" s="33"/>
      <c r="CGE13" s="40"/>
      <c r="CGF13" s="33"/>
      <c r="CGG13" s="28"/>
      <c r="CGH13" s="29">
        <v>16</v>
      </c>
      <c r="CGI13" s="36">
        <f t="shared" si="585"/>
        <v>4.7619047619047619</v>
      </c>
      <c r="CGJ13" s="26"/>
      <c r="CGK13" s="33"/>
      <c r="CGL13" s="40"/>
      <c r="CGM13" s="33"/>
      <c r="CGN13" s="28"/>
      <c r="CGO13" s="29">
        <v>16</v>
      </c>
      <c r="CGP13" s="36">
        <f t="shared" si="586"/>
        <v>4.7904191616766472</v>
      </c>
      <c r="CGQ13" s="26"/>
      <c r="CGR13" s="33"/>
      <c r="CGS13" s="40"/>
      <c r="CGT13" s="33"/>
      <c r="CGU13" s="28"/>
      <c r="CGV13" s="29">
        <v>16</v>
      </c>
      <c r="CGW13" s="36">
        <f t="shared" si="587"/>
        <v>4.8048048048048049</v>
      </c>
      <c r="CGX13" s="26"/>
      <c r="CGY13" s="33"/>
      <c r="CGZ13" s="40"/>
      <c r="CHA13" s="33"/>
      <c r="CHB13" s="28"/>
      <c r="CHC13" s="29">
        <v>16</v>
      </c>
      <c r="CHD13" s="36">
        <f t="shared" si="588"/>
        <v>4.833836858006042</v>
      </c>
      <c r="CHE13" s="26"/>
      <c r="CHF13" s="33"/>
      <c r="CHG13" s="40"/>
      <c r="CHH13" s="33"/>
      <c r="CHI13" s="28"/>
      <c r="CHJ13" s="29">
        <v>16</v>
      </c>
      <c r="CHK13" s="36">
        <f t="shared" si="589"/>
        <v>4.86322188449848</v>
      </c>
      <c r="CHL13" s="26"/>
      <c r="CHM13" s="33"/>
      <c r="CHN13" s="40"/>
      <c r="CHO13" s="33"/>
      <c r="CHP13" s="28"/>
      <c r="CHQ13" s="29">
        <v>16</v>
      </c>
      <c r="CHR13" s="36">
        <f t="shared" si="590"/>
        <v>4.9079754601226995</v>
      </c>
      <c r="CHS13" s="26"/>
      <c r="CHT13" s="33"/>
      <c r="CHU13" s="40"/>
      <c r="CHV13" s="33"/>
      <c r="CHW13" s="28"/>
      <c r="CHX13" s="29">
        <v>16</v>
      </c>
      <c r="CHY13" s="36">
        <f t="shared" si="591"/>
        <v>4.9382716049382713</v>
      </c>
      <c r="CHZ13" s="26"/>
      <c r="CIA13" s="33"/>
      <c r="CIB13" s="40"/>
      <c r="CIC13" s="33"/>
      <c r="CID13" s="28"/>
      <c r="CIE13" s="29">
        <v>16</v>
      </c>
      <c r="CIF13" s="36">
        <f t="shared" si="592"/>
        <v>4.9382716049382713</v>
      </c>
      <c r="CIG13" s="26"/>
      <c r="CIH13" s="33"/>
      <c r="CII13" s="40"/>
      <c r="CIJ13" s="33"/>
      <c r="CIK13" s="28"/>
      <c r="CIL13" s="29">
        <v>16</v>
      </c>
      <c r="CIM13" s="36">
        <f t="shared" si="593"/>
        <v>4.9535603715170282</v>
      </c>
      <c r="CIN13" s="26"/>
      <c r="CIO13" s="33"/>
      <c r="CIP13" s="40"/>
      <c r="CIQ13" s="33"/>
      <c r="CIR13" s="28"/>
      <c r="CIS13" s="29">
        <v>16</v>
      </c>
      <c r="CIT13" s="36">
        <f t="shared" si="594"/>
        <v>4.9844236760124607</v>
      </c>
      <c r="CIU13" s="26"/>
      <c r="CIV13" s="33"/>
      <c r="CIW13" s="40"/>
      <c r="CIX13" s="33"/>
      <c r="CIY13" s="28"/>
      <c r="CIZ13" s="29">
        <v>16</v>
      </c>
      <c r="CJA13" s="36">
        <f t="shared" si="595"/>
        <v>5.0632911392405067</v>
      </c>
      <c r="CJB13" s="26"/>
      <c r="CJC13" s="33"/>
      <c r="CJD13" s="40"/>
      <c r="CJE13" s="33"/>
      <c r="CJF13" s="28"/>
      <c r="CJG13" s="29">
        <v>15</v>
      </c>
      <c r="CJH13" s="36">
        <f t="shared" si="596"/>
        <v>5.3191489361702127</v>
      </c>
      <c r="CJI13" s="26">
        <v>9</v>
      </c>
      <c r="CJJ13" s="33">
        <f t="shared" si="597"/>
        <v>7.6271186440677967</v>
      </c>
      <c r="CJK13" s="40">
        <v>5</v>
      </c>
      <c r="CJL13" s="33">
        <f t="shared" si="598"/>
        <v>4.6728971962616823</v>
      </c>
      <c r="CJM13" s="28">
        <v>0</v>
      </c>
      <c r="CJN13" s="29">
        <v>14</v>
      </c>
      <c r="CJO13" s="36">
        <f t="shared" si="599"/>
        <v>6.2222222222222223</v>
      </c>
      <c r="CJP13" s="39"/>
      <c r="CJQ13" s="31"/>
      <c r="CJR13" s="18"/>
      <c r="CJS13" s="31"/>
      <c r="CJT13" s="32"/>
      <c r="CJU13" s="29">
        <v>14</v>
      </c>
      <c r="CJV13" s="36">
        <f t="shared" si="600"/>
        <v>6.6350710900473935</v>
      </c>
      <c r="CJW13" s="26">
        <v>8</v>
      </c>
      <c r="CJX13" s="33">
        <f t="shared" si="601"/>
        <v>7.9207920792079207</v>
      </c>
      <c r="CJY13" s="40">
        <v>5</v>
      </c>
      <c r="CJZ13" s="33">
        <f t="shared" si="601"/>
        <v>5.4945054945054945</v>
      </c>
      <c r="CKA13" s="28">
        <v>0</v>
      </c>
      <c r="CKB13" s="29">
        <v>13</v>
      </c>
      <c r="CKC13" s="36">
        <f t="shared" si="600"/>
        <v>6.770833333333333</v>
      </c>
      <c r="CKD13" s="26">
        <v>8</v>
      </c>
      <c r="CKE13" s="33">
        <f t="shared" si="602"/>
        <v>8.2474226804123703</v>
      </c>
      <c r="CKF13" s="40">
        <v>5</v>
      </c>
      <c r="CKG13" s="33">
        <f t="shared" si="602"/>
        <v>5.8139534883720927</v>
      </c>
      <c r="CKH13" s="28">
        <v>0</v>
      </c>
      <c r="CKI13" s="29">
        <v>13</v>
      </c>
      <c r="CKJ13" s="36">
        <f t="shared" si="603"/>
        <v>7.1038251366120218</v>
      </c>
      <c r="CKK13" s="26">
        <v>7</v>
      </c>
      <c r="CKL13" s="33">
        <f t="shared" si="604"/>
        <v>7.608695652173914</v>
      </c>
      <c r="CKM13" s="40">
        <v>5</v>
      </c>
      <c r="CKN13" s="33">
        <f t="shared" si="605"/>
        <v>6.0975609756097562</v>
      </c>
      <c r="CKO13" s="28">
        <v>0</v>
      </c>
      <c r="CKP13" s="29">
        <v>12</v>
      </c>
      <c r="CKQ13" s="36">
        <f t="shared" si="606"/>
        <v>6.8965517241379306</v>
      </c>
      <c r="CKR13" s="26">
        <v>5</v>
      </c>
      <c r="CKS13" s="33">
        <f t="shared" si="607"/>
        <v>5.9523809523809517</v>
      </c>
      <c r="CKT13" s="40">
        <v>5</v>
      </c>
      <c r="CKU13" s="33">
        <f t="shared" si="608"/>
        <v>6.1728395061728394</v>
      </c>
      <c r="CKV13" s="28">
        <v>0</v>
      </c>
      <c r="CKW13" s="29">
        <v>10</v>
      </c>
      <c r="CKX13" s="36">
        <f t="shared" si="609"/>
        <v>6.0606060606060606</v>
      </c>
      <c r="CKY13" s="26">
        <v>5</v>
      </c>
      <c r="CKZ13" s="33">
        <f t="shared" si="610"/>
        <v>6.25</v>
      </c>
      <c r="CLA13" s="40">
        <v>5</v>
      </c>
      <c r="CLB13" s="33">
        <f t="shared" si="611"/>
        <v>6.4102564102564097</v>
      </c>
      <c r="CLC13" s="28">
        <v>0</v>
      </c>
      <c r="CLD13" s="29">
        <v>10</v>
      </c>
      <c r="CLE13" s="34">
        <f t="shared" si="612"/>
        <v>6.3291139240506329</v>
      </c>
      <c r="CLF13" s="26">
        <v>5</v>
      </c>
      <c r="CLG13" s="33">
        <f t="shared" si="613"/>
        <v>6.4935064935064926</v>
      </c>
      <c r="CLH13" s="40">
        <v>5</v>
      </c>
      <c r="CLI13" s="33">
        <f t="shared" si="614"/>
        <v>7.4626865671641784</v>
      </c>
      <c r="CLJ13" s="28">
        <v>0</v>
      </c>
      <c r="CLK13" s="29">
        <v>10</v>
      </c>
      <c r="CLL13" s="34">
        <f t="shared" si="615"/>
        <v>6.9444444444444446</v>
      </c>
      <c r="CLM13" s="26">
        <v>5</v>
      </c>
      <c r="CLN13" s="33">
        <f t="shared" si="616"/>
        <v>7.3529411764705888</v>
      </c>
      <c r="CLO13" s="40">
        <v>5</v>
      </c>
      <c r="CLP13" s="33">
        <f t="shared" si="617"/>
        <v>7.9365079365079358</v>
      </c>
      <c r="CLQ13" s="28">
        <v>0</v>
      </c>
      <c r="CLR13" s="29">
        <v>10</v>
      </c>
      <c r="CLS13" s="34">
        <f t="shared" si="618"/>
        <v>7.6335877862595423</v>
      </c>
      <c r="CLT13" s="26">
        <v>4</v>
      </c>
      <c r="CLU13" s="33">
        <f t="shared" si="619"/>
        <v>6.666666666666667</v>
      </c>
      <c r="CLV13" s="40">
        <v>4</v>
      </c>
      <c r="CLW13" s="33">
        <f t="shared" si="620"/>
        <v>6.666666666666667</v>
      </c>
      <c r="CLX13" s="28">
        <v>0</v>
      </c>
      <c r="CLY13" s="35">
        <v>8</v>
      </c>
      <c r="CLZ13" s="34">
        <f t="shared" si="621"/>
        <v>6.666666666666667</v>
      </c>
      <c r="CMA13" s="26">
        <v>4</v>
      </c>
      <c r="CMB13" s="33">
        <f t="shared" si="622"/>
        <v>7.2727272727272725</v>
      </c>
      <c r="CMC13" s="40">
        <v>3</v>
      </c>
      <c r="CMD13" s="33">
        <f t="shared" si="623"/>
        <v>6.1224489795918364</v>
      </c>
      <c r="CME13" s="28">
        <v>0</v>
      </c>
      <c r="CMF13" s="96">
        <f>CMA13+CMC13+BZG23</f>
        <v>7</v>
      </c>
      <c r="CMG13" s="36">
        <f t="shared" si="625"/>
        <v>6.7307692307692308</v>
      </c>
      <c r="CMH13" s="39"/>
      <c r="CMI13" s="31"/>
      <c r="CMJ13" s="18"/>
      <c r="CMK13" s="31"/>
      <c r="CML13" s="32"/>
      <c r="CMM13" s="35">
        <v>7</v>
      </c>
      <c r="CMN13" s="36">
        <f t="shared" si="626"/>
        <v>7.4468085106382977</v>
      </c>
      <c r="CMO13" s="39"/>
      <c r="CMP13" s="31"/>
      <c r="CMQ13" s="18"/>
      <c r="CMR13" s="31"/>
      <c r="CMS13" s="32"/>
      <c r="CMT13" s="35">
        <v>6</v>
      </c>
      <c r="CMU13" s="36">
        <f t="shared" si="627"/>
        <v>7.1428571428571423</v>
      </c>
      <c r="CMV13" s="39"/>
      <c r="CMW13" s="31"/>
      <c r="CMX13" s="18"/>
      <c r="CMY13" s="31"/>
      <c r="CMZ13" s="32"/>
      <c r="CNA13" s="35">
        <v>6</v>
      </c>
      <c r="CNB13" s="36">
        <f t="shared" si="628"/>
        <v>7.4074074074074066</v>
      </c>
      <c r="CNC13" s="39"/>
      <c r="CND13" s="31"/>
      <c r="CNE13" s="18"/>
      <c r="CNF13" s="31"/>
      <c r="CNG13" s="32"/>
      <c r="CNH13" s="35">
        <v>6</v>
      </c>
      <c r="CNI13" s="36">
        <f t="shared" si="629"/>
        <v>8</v>
      </c>
      <c r="CNJ13" s="39"/>
      <c r="CNK13" s="31"/>
      <c r="CNL13" s="18"/>
      <c r="CNM13" s="31"/>
      <c r="CNN13" s="32"/>
      <c r="CNO13" s="35">
        <v>6</v>
      </c>
      <c r="CNP13" s="36">
        <f t="shared" si="630"/>
        <v>8</v>
      </c>
      <c r="CNQ13" s="26">
        <v>3</v>
      </c>
      <c r="CNR13" s="33">
        <f t="shared" si="631"/>
        <v>7.3170731707317067</v>
      </c>
      <c r="CNS13" s="40">
        <v>3</v>
      </c>
      <c r="CNT13" s="33">
        <f t="shared" si="632"/>
        <v>9.67741935483871</v>
      </c>
      <c r="CNU13" s="27">
        <v>0</v>
      </c>
      <c r="CNV13" s="35">
        <v>6</v>
      </c>
      <c r="CNW13" s="36">
        <f t="shared" si="630"/>
        <v>8.3333333333333321</v>
      </c>
      <c r="CNX13" s="39"/>
      <c r="CNY13" s="31"/>
      <c r="CNZ13" s="18"/>
      <c r="COA13" s="31"/>
      <c r="COB13" s="32"/>
      <c r="COC13" s="35">
        <v>6</v>
      </c>
      <c r="COD13" s="34">
        <f t="shared" si="633"/>
        <v>8.9552238805970141</v>
      </c>
      <c r="COE13" s="26">
        <v>3</v>
      </c>
      <c r="COF13" s="33">
        <f t="shared" si="634"/>
        <v>7.8947368421052628</v>
      </c>
      <c r="COG13" s="40">
        <v>3</v>
      </c>
      <c r="COH13" s="33">
        <f t="shared" si="635"/>
        <v>10.714285714285714</v>
      </c>
      <c r="COI13" s="37">
        <v>0</v>
      </c>
      <c r="COJ13" s="37">
        <v>6</v>
      </c>
      <c r="COK13" s="36">
        <f t="shared" si="636"/>
        <v>9.0909090909090917</v>
      </c>
      <c r="COL13" s="39"/>
      <c r="COM13" s="31"/>
      <c r="CON13" s="18"/>
      <c r="COO13" s="31"/>
      <c r="COP13" s="32"/>
      <c r="COQ13" s="37">
        <v>6</v>
      </c>
      <c r="COR13" s="34">
        <f t="shared" si="637"/>
        <v>10</v>
      </c>
      <c r="COS13" s="26">
        <v>3</v>
      </c>
      <c r="COT13" s="33">
        <f t="shared" si="638"/>
        <v>9.0909090909090917</v>
      </c>
      <c r="COU13" s="40">
        <v>2</v>
      </c>
      <c r="COV13" s="33">
        <f t="shared" si="639"/>
        <v>9.5238095238095237</v>
      </c>
      <c r="COW13" s="37">
        <v>0</v>
      </c>
      <c r="COX13" s="37">
        <v>5</v>
      </c>
      <c r="COY13" s="34">
        <f t="shared" si="640"/>
        <v>9.2592592592592595</v>
      </c>
      <c r="COZ13" s="26">
        <v>3</v>
      </c>
      <c r="CPA13" s="33">
        <f t="shared" si="641"/>
        <v>10</v>
      </c>
      <c r="CPB13" s="40">
        <v>2</v>
      </c>
      <c r="CPC13" s="33">
        <f t="shared" si="642"/>
        <v>10</v>
      </c>
      <c r="CPD13" s="37">
        <v>0</v>
      </c>
      <c r="CPE13" s="38">
        <v>5</v>
      </c>
      <c r="CPF13" s="36">
        <f t="shared" si="643"/>
        <v>10</v>
      </c>
      <c r="CPG13" s="39"/>
      <c r="CPH13" s="31"/>
      <c r="CPI13" s="18"/>
      <c r="CPJ13" s="31"/>
      <c r="CPK13" s="32"/>
      <c r="CPL13" s="37">
        <v>5</v>
      </c>
      <c r="CPM13" s="36">
        <f t="shared" si="644"/>
        <v>11.363636363636363</v>
      </c>
      <c r="CPN13" s="39"/>
      <c r="CPO13" s="31"/>
      <c r="CPP13" s="18"/>
      <c r="CPQ13" s="31"/>
      <c r="CPR13" s="32"/>
      <c r="CPS13" s="37">
        <v>5</v>
      </c>
      <c r="CPT13" s="36">
        <f t="shared" si="645"/>
        <v>11.904761904761903</v>
      </c>
      <c r="CPU13" s="39"/>
      <c r="CPV13" s="31"/>
      <c r="CPW13" s="18"/>
      <c r="CPX13" s="31"/>
      <c r="CPY13" s="32"/>
      <c r="CPZ13" s="37">
        <v>5</v>
      </c>
      <c r="CQA13" s="36">
        <f t="shared" si="646"/>
        <v>15.625</v>
      </c>
    </row>
    <row r="14" spans="1:2916">
      <c r="A14" s="25" t="s">
        <v>6</v>
      </c>
      <c r="B14" s="24">
        <v>3102402</v>
      </c>
      <c r="C14" s="33">
        <f t="shared" si="472"/>
        <v>11.995586103518391</v>
      </c>
      <c r="D14" s="24">
        <v>3241882</v>
      </c>
      <c r="E14" s="33">
        <f t="shared" si="473"/>
        <v>12.476144566295035</v>
      </c>
      <c r="F14" s="132">
        <f t="shared" si="647"/>
        <v>6344284</v>
      </c>
      <c r="G14" s="33">
        <f t="shared" ref="G14" si="652">F14/F$19*100</f>
        <v>12.236429719313998</v>
      </c>
      <c r="H14" s="26"/>
      <c r="I14" s="178"/>
      <c r="K14" s="178"/>
      <c r="L14" s="179"/>
      <c r="M14" s="180">
        <v>2592</v>
      </c>
      <c r="N14" s="181">
        <f t="shared" si="475"/>
        <v>11.850226306405157</v>
      </c>
      <c r="O14" s="26"/>
      <c r="P14" s="178"/>
      <c r="R14" s="178"/>
      <c r="S14" s="179"/>
      <c r="T14" s="180">
        <v>2456</v>
      </c>
      <c r="U14" s="181">
        <f t="shared" si="476"/>
        <v>11.913077221575476</v>
      </c>
      <c r="V14" s="26"/>
      <c r="W14" s="178"/>
      <c r="Y14" s="178"/>
      <c r="Z14" s="179"/>
      <c r="AA14" s="180">
        <v>2425</v>
      </c>
      <c r="AB14" s="181">
        <f t="shared" si="477"/>
        <v>11.915290880503145</v>
      </c>
      <c r="AC14" s="26"/>
      <c r="AD14" s="178"/>
      <c r="AE14" s="40"/>
      <c r="AF14" s="178"/>
      <c r="AG14" s="179"/>
      <c r="AH14" s="180">
        <v>2235</v>
      </c>
      <c r="AI14" s="181">
        <f t="shared" si="267"/>
        <v>11.917457609043405</v>
      </c>
      <c r="AJ14" s="26"/>
      <c r="AK14" s="178"/>
      <c r="AL14" s="40"/>
      <c r="AM14" s="178"/>
      <c r="AN14" s="179"/>
      <c r="AO14" s="183">
        <v>2201</v>
      </c>
      <c r="AP14" s="181">
        <f t="shared" si="268"/>
        <v>11.974321310048419</v>
      </c>
      <c r="AQ14" s="26"/>
      <c r="AR14" s="178"/>
      <c r="AS14" s="40"/>
      <c r="AT14" s="178"/>
      <c r="AU14" s="179"/>
      <c r="AV14" s="180">
        <v>2031</v>
      </c>
      <c r="AW14" s="181">
        <f t="shared" si="269"/>
        <v>12.242314647377938</v>
      </c>
      <c r="AX14" s="26"/>
      <c r="AY14" s="178"/>
      <c r="AZ14" s="40"/>
      <c r="BA14" s="178"/>
      <c r="BB14" s="179"/>
      <c r="BC14" s="184">
        <v>1759</v>
      </c>
      <c r="BD14" s="181">
        <f t="shared" si="270"/>
        <v>12.652855704215222</v>
      </c>
      <c r="BE14" s="26"/>
      <c r="BF14" s="178"/>
      <c r="BG14" s="40"/>
      <c r="BH14" s="178"/>
      <c r="BI14" s="179"/>
      <c r="BJ14" s="184">
        <v>1566</v>
      </c>
      <c r="BK14" s="181">
        <f t="shared" si="271"/>
        <v>13.291461551519268</v>
      </c>
      <c r="BL14" s="26"/>
      <c r="BM14" s="178"/>
      <c r="BN14" s="40"/>
      <c r="BO14" s="178"/>
      <c r="BP14" s="179"/>
      <c r="BQ14" s="184">
        <v>1536</v>
      </c>
      <c r="BR14" s="181">
        <f t="shared" si="272"/>
        <v>13.37862555526522</v>
      </c>
      <c r="BS14" s="26"/>
      <c r="BT14" s="33"/>
      <c r="BU14" s="40"/>
      <c r="BV14" s="33"/>
      <c r="BW14" s="28"/>
      <c r="BX14" s="29">
        <v>1365</v>
      </c>
      <c r="BY14" s="36">
        <f t="shared" si="273"/>
        <v>13.822784810126581</v>
      </c>
      <c r="BZ14" s="26"/>
      <c r="CA14" s="33"/>
      <c r="CB14" s="40"/>
      <c r="CC14" s="33"/>
      <c r="CD14" s="28"/>
      <c r="CE14" s="29">
        <v>1238</v>
      </c>
      <c r="CF14" s="36">
        <f t="shared" si="274"/>
        <v>14.428904428904429</v>
      </c>
      <c r="CG14" s="26"/>
      <c r="CH14" s="33"/>
      <c r="CI14" s="40"/>
      <c r="CJ14" s="33"/>
      <c r="CK14" s="28"/>
      <c r="CL14" s="29">
        <v>1170</v>
      </c>
      <c r="CM14" s="36">
        <f t="shared" si="275"/>
        <v>15.032763715790825</v>
      </c>
      <c r="CN14" s="26"/>
      <c r="CO14" s="33"/>
      <c r="CP14" s="40"/>
      <c r="CQ14" s="33"/>
      <c r="CR14" s="28"/>
      <c r="CS14" s="29">
        <v>1122</v>
      </c>
      <c r="CT14" s="36">
        <f t="shared" si="276"/>
        <v>15.405739393107238</v>
      </c>
      <c r="CU14" s="26"/>
      <c r="CV14" s="33"/>
      <c r="CW14" s="40"/>
      <c r="CX14" s="33"/>
      <c r="CY14" s="28"/>
      <c r="CZ14" s="29">
        <v>1100</v>
      </c>
      <c r="DA14" s="36">
        <f t="shared" si="277"/>
        <v>15.687393040501995</v>
      </c>
      <c r="DB14" s="26"/>
      <c r="DC14" s="33"/>
      <c r="DD14" s="40"/>
      <c r="DE14" s="33"/>
      <c r="DF14" s="28"/>
      <c r="DG14" s="29">
        <v>1078</v>
      </c>
      <c r="DH14" s="36">
        <f t="shared" si="278"/>
        <v>15.769455822118198</v>
      </c>
      <c r="DI14" s="26"/>
      <c r="DJ14" s="33"/>
      <c r="DK14" s="40"/>
      <c r="DL14" s="33"/>
      <c r="DM14" s="28"/>
      <c r="DN14" s="29">
        <v>1058</v>
      </c>
      <c r="DO14" s="36">
        <f t="shared" si="279"/>
        <v>15.843066786463014</v>
      </c>
      <c r="DP14" s="26"/>
      <c r="DQ14" s="33"/>
      <c r="DR14" s="40"/>
      <c r="DS14" s="33"/>
      <c r="DT14" s="28"/>
      <c r="DU14" s="29">
        <v>1028</v>
      </c>
      <c r="DV14" s="36">
        <f t="shared" si="280"/>
        <v>15.812951853560991</v>
      </c>
      <c r="DW14" s="26"/>
      <c r="DX14" s="33"/>
      <c r="DY14" s="40"/>
      <c r="DZ14" s="33"/>
      <c r="EA14" s="28"/>
      <c r="EB14" s="29">
        <v>997</v>
      </c>
      <c r="EC14" s="36">
        <f t="shared" si="281"/>
        <v>15.929062150503276</v>
      </c>
      <c r="ED14" s="26"/>
      <c r="EE14" s="33"/>
      <c r="EF14" s="40"/>
      <c r="EG14" s="33"/>
      <c r="EH14" s="28"/>
      <c r="EI14" s="29">
        <v>935</v>
      </c>
      <c r="EJ14" s="36">
        <f t="shared" si="282"/>
        <v>15.761968981793661</v>
      </c>
      <c r="EK14" s="26"/>
      <c r="EL14" s="33"/>
      <c r="EM14" s="40"/>
      <c r="EN14" s="33"/>
      <c r="EO14" s="28"/>
      <c r="EP14" s="29">
        <v>848</v>
      </c>
      <c r="EQ14" s="36">
        <f t="shared" si="283"/>
        <v>15.243573611360778</v>
      </c>
      <c r="ER14" s="26"/>
      <c r="ES14" s="33"/>
      <c r="ET14" s="40"/>
      <c r="EU14" s="33"/>
      <c r="EV14" s="28"/>
      <c r="EW14" s="29">
        <v>774</v>
      </c>
      <c r="EX14" s="36">
        <f t="shared" si="284"/>
        <v>15.263261684085979</v>
      </c>
      <c r="EY14" s="26"/>
      <c r="EZ14" s="33"/>
      <c r="FA14" s="40"/>
      <c r="FB14" s="33"/>
      <c r="FC14" s="28"/>
      <c r="FD14" s="29">
        <v>681</v>
      </c>
      <c r="FE14" s="36">
        <f t="shared" si="285"/>
        <v>14.833369636244829</v>
      </c>
      <c r="FF14" s="26"/>
      <c r="FG14" s="33"/>
      <c r="FH14" s="40"/>
      <c r="FI14" s="33"/>
      <c r="FJ14" s="28"/>
      <c r="FK14" s="29">
        <v>607</v>
      </c>
      <c r="FL14" s="36">
        <f t="shared" si="286"/>
        <v>14.69733656174334</v>
      </c>
      <c r="FM14" s="26"/>
      <c r="FN14" s="33"/>
      <c r="FO14" s="40"/>
      <c r="FP14" s="33"/>
      <c r="FQ14" s="28"/>
      <c r="FR14" s="29">
        <v>542</v>
      </c>
      <c r="FS14" s="36">
        <f t="shared" si="287"/>
        <v>14.495854506552556</v>
      </c>
      <c r="FT14" s="26"/>
      <c r="FU14" s="33"/>
      <c r="FV14" s="40"/>
      <c r="FW14" s="33"/>
      <c r="FX14" s="28"/>
      <c r="FY14" s="29">
        <v>497</v>
      </c>
      <c r="FZ14" s="36">
        <f t="shared" si="288"/>
        <v>14.447674418604651</v>
      </c>
      <c r="GA14" s="26"/>
      <c r="GB14" s="33"/>
      <c r="GC14" s="40"/>
      <c r="GD14" s="33"/>
      <c r="GE14" s="28"/>
      <c r="GF14" s="29">
        <v>464</v>
      </c>
      <c r="GG14" s="36">
        <f t="shared" si="289"/>
        <v>14.432348367029549</v>
      </c>
      <c r="GH14" s="26"/>
      <c r="GI14" s="33"/>
      <c r="GJ14" s="40"/>
      <c r="GK14" s="33"/>
      <c r="GL14" s="28"/>
      <c r="GM14" s="29">
        <v>443</v>
      </c>
      <c r="GN14" s="36">
        <f t="shared" si="290"/>
        <v>14.519829564077352</v>
      </c>
      <c r="GO14" s="26"/>
      <c r="GP14" s="33"/>
      <c r="GQ14" s="40"/>
      <c r="GR14" s="33"/>
      <c r="GS14" s="28"/>
      <c r="GT14" s="29">
        <v>426</v>
      </c>
      <c r="GU14" s="36">
        <f t="shared" si="291"/>
        <v>14.509536784741146</v>
      </c>
      <c r="GV14" s="159"/>
      <c r="GW14" s="160"/>
      <c r="GX14" s="2"/>
      <c r="GY14" s="160"/>
      <c r="GZ14" s="162"/>
      <c r="HA14" s="2">
        <v>410</v>
      </c>
      <c r="HB14" s="36">
        <f t="shared" si="292"/>
        <v>14.55449059282925</v>
      </c>
      <c r="HC14" s="159"/>
      <c r="HD14" s="160"/>
      <c r="HE14" s="2"/>
      <c r="HF14" s="160"/>
      <c r="HG14" s="162"/>
      <c r="HH14" s="2">
        <v>397</v>
      </c>
      <c r="HI14" s="36">
        <f t="shared" si="293"/>
        <v>14.568807339449542</v>
      </c>
      <c r="HJ14" s="159"/>
      <c r="HK14" s="160"/>
      <c r="HL14" s="2"/>
      <c r="HM14" s="160"/>
      <c r="HN14" s="162"/>
      <c r="HO14" s="2">
        <v>382</v>
      </c>
      <c r="HP14" s="36">
        <f t="shared" si="294"/>
        <v>14.546839299314545</v>
      </c>
      <c r="HQ14" s="159"/>
      <c r="HR14" s="160"/>
      <c r="HS14" s="2"/>
      <c r="HT14" s="160"/>
      <c r="HU14" s="162"/>
      <c r="HV14" s="2">
        <v>366</v>
      </c>
      <c r="HW14" s="36">
        <f t="shared" si="295"/>
        <v>14.330462020360219</v>
      </c>
      <c r="HX14" s="159"/>
      <c r="HY14" s="160"/>
      <c r="HZ14" s="2"/>
      <c r="IA14" s="160"/>
      <c r="IB14" s="162"/>
      <c r="IC14" s="2">
        <v>356</v>
      </c>
      <c r="ID14" s="36">
        <f t="shared" si="296"/>
        <v>14.257108530236284</v>
      </c>
      <c r="IE14" s="159"/>
      <c r="IF14" s="160"/>
      <c r="IG14" s="2"/>
      <c r="IH14" s="160"/>
      <c r="II14" s="162"/>
      <c r="IJ14" s="2">
        <v>344</v>
      </c>
      <c r="IK14" s="36">
        <f t="shared" si="297"/>
        <v>14.133114215283484</v>
      </c>
      <c r="IL14" s="159"/>
      <c r="IM14" s="160"/>
      <c r="IN14" s="2"/>
      <c r="IO14" s="160"/>
      <c r="IP14" s="162"/>
      <c r="IQ14" s="2">
        <v>334</v>
      </c>
      <c r="IR14" s="36">
        <f t="shared" si="298"/>
        <v>13.980745081624111</v>
      </c>
      <c r="IS14" s="159"/>
      <c r="IT14" s="160"/>
      <c r="IU14" s="2"/>
      <c r="IV14" s="160"/>
      <c r="IW14" s="162"/>
      <c r="IX14" s="2">
        <v>326</v>
      </c>
      <c r="IY14" s="36">
        <f t="shared" si="299"/>
        <v>13.884156729131176</v>
      </c>
      <c r="IZ14" s="159"/>
      <c r="JA14" s="160"/>
      <c r="JB14" s="2"/>
      <c r="JC14" s="160"/>
      <c r="JD14" s="162"/>
      <c r="JE14" s="2">
        <v>310</v>
      </c>
      <c r="JF14" s="36">
        <f t="shared" si="300"/>
        <v>13.431542461005201</v>
      </c>
      <c r="JG14" s="159"/>
      <c r="JH14" s="160"/>
      <c r="JI14" s="2"/>
      <c r="JJ14" s="160"/>
      <c r="JK14" s="162"/>
      <c r="JL14" s="2">
        <v>300</v>
      </c>
      <c r="JM14" s="36">
        <f t="shared" si="301"/>
        <v>13.245033112582782</v>
      </c>
      <c r="JN14" s="159"/>
      <c r="JO14" s="160"/>
      <c r="JP14" s="2"/>
      <c r="JQ14" s="160"/>
      <c r="JR14" s="162"/>
      <c r="JS14" s="2">
        <v>288</v>
      </c>
      <c r="JT14" s="36">
        <f t="shared" si="302"/>
        <v>13.108784706417842</v>
      </c>
      <c r="JU14" s="159"/>
      <c r="JV14" s="160"/>
      <c r="JW14" s="2"/>
      <c r="JX14" s="160"/>
      <c r="JY14" s="162"/>
      <c r="JZ14" s="2">
        <v>277</v>
      </c>
      <c r="KA14" s="36">
        <f t="shared" si="303"/>
        <v>12.919776119402984</v>
      </c>
      <c r="KB14" s="159"/>
      <c r="KC14" s="160"/>
      <c r="KD14" s="2"/>
      <c r="KE14" s="160"/>
      <c r="KF14" s="162"/>
      <c r="KG14" s="2">
        <v>271</v>
      </c>
      <c r="KH14" s="36">
        <f t="shared" si="304"/>
        <v>12.82536677709418</v>
      </c>
      <c r="KI14" s="159"/>
      <c r="KJ14" s="160"/>
      <c r="KK14" s="2"/>
      <c r="KL14" s="160"/>
      <c r="KM14" s="162"/>
      <c r="KN14" s="2">
        <v>260</v>
      </c>
      <c r="KO14" s="36">
        <f t="shared" si="305"/>
        <v>12.446146481570128</v>
      </c>
      <c r="KP14" s="159"/>
      <c r="KQ14" s="160"/>
      <c r="KR14" s="2"/>
      <c r="KS14" s="160"/>
      <c r="KT14" s="162"/>
      <c r="KU14" s="2">
        <v>252</v>
      </c>
      <c r="KV14" s="36">
        <f t="shared" si="306"/>
        <v>12.197483059051308</v>
      </c>
      <c r="KW14" s="159"/>
      <c r="KX14" s="160"/>
      <c r="KY14" s="2"/>
      <c r="KZ14" s="160"/>
      <c r="LA14" s="162"/>
      <c r="LB14" s="2">
        <v>251</v>
      </c>
      <c r="LC14" s="36">
        <f t="shared" si="307"/>
        <v>12.237932715748416</v>
      </c>
      <c r="LD14" s="159"/>
      <c r="LE14" s="160"/>
      <c r="LF14" s="2"/>
      <c r="LG14" s="160"/>
      <c r="LH14" s="162"/>
      <c r="LI14" s="2">
        <v>245</v>
      </c>
      <c r="LJ14" s="36">
        <f t="shared" si="308"/>
        <v>12.033398821218075</v>
      </c>
      <c r="LK14" s="159"/>
      <c r="LL14" s="160"/>
      <c r="LM14" s="2"/>
      <c r="LN14" s="160"/>
      <c r="LO14" s="162"/>
      <c r="LP14" s="2">
        <v>243</v>
      </c>
      <c r="LQ14" s="36">
        <f t="shared" si="309"/>
        <v>12.005928853754941</v>
      </c>
      <c r="LR14" s="159"/>
      <c r="LS14" s="160"/>
      <c r="LT14" s="2"/>
      <c r="LU14" s="160"/>
      <c r="LV14" s="162"/>
      <c r="LW14" s="2">
        <v>241</v>
      </c>
      <c r="LX14" s="36">
        <f t="shared" si="310"/>
        <v>11.996017919362867</v>
      </c>
      <c r="LY14" s="159"/>
      <c r="LZ14" s="160"/>
      <c r="MA14" s="2"/>
      <c r="MB14" s="160"/>
      <c r="MC14" s="162"/>
      <c r="MD14" s="2">
        <v>235</v>
      </c>
      <c r="ME14" s="36">
        <f t="shared" si="311"/>
        <v>11.773547094188377</v>
      </c>
      <c r="MF14" s="159"/>
      <c r="MG14" s="160"/>
      <c r="MH14" s="2"/>
      <c r="MI14" s="160"/>
      <c r="MJ14" s="162"/>
      <c r="MK14" s="2">
        <v>231</v>
      </c>
      <c r="ML14" s="36">
        <f t="shared" si="312"/>
        <v>11.66077738515901</v>
      </c>
      <c r="MM14" s="26"/>
      <c r="MN14" s="33"/>
      <c r="MO14" s="40"/>
      <c r="MP14" s="33"/>
      <c r="MQ14" s="28"/>
      <c r="MR14" s="29">
        <v>230</v>
      </c>
      <c r="MS14" s="36">
        <f t="shared" si="313"/>
        <v>11.681056373793803</v>
      </c>
      <c r="MT14" s="26"/>
      <c r="MU14" s="33"/>
      <c r="MV14" s="40"/>
      <c r="MW14" s="33"/>
      <c r="MX14" s="28"/>
      <c r="MY14" s="29">
        <v>230</v>
      </c>
      <c r="MZ14" s="36">
        <f t="shared" si="314"/>
        <v>11.6869918699187</v>
      </c>
      <c r="NA14" s="26"/>
      <c r="NB14" s="33"/>
      <c r="NC14" s="40"/>
      <c r="ND14" s="33"/>
      <c r="NE14" s="28"/>
      <c r="NF14" s="29">
        <v>229</v>
      </c>
      <c r="NG14" s="36">
        <f t="shared" si="315"/>
        <v>11.653944020356235</v>
      </c>
      <c r="NH14" s="26"/>
      <c r="NI14" s="33"/>
      <c r="NJ14" s="40"/>
      <c r="NK14" s="33"/>
      <c r="NL14" s="28"/>
      <c r="NM14" s="29">
        <v>229</v>
      </c>
      <c r="NN14" s="36">
        <f t="shared" si="316"/>
        <v>11.665817626082527</v>
      </c>
      <c r="NO14" s="26"/>
      <c r="NP14" s="33"/>
      <c r="NQ14" s="40"/>
      <c r="NR14" s="33"/>
      <c r="NS14" s="28"/>
      <c r="NT14" s="29">
        <v>229</v>
      </c>
      <c r="NU14" s="36">
        <f t="shared" si="317"/>
        <v>11.689637570188873</v>
      </c>
      <c r="NV14" s="26"/>
      <c r="NW14" s="33"/>
      <c r="NX14" s="40"/>
      <c r="NY14" s="33"/>
      <c r="NZ14" s="28"/>
      <c r="OA14" s="29">
        <v>229</v>
      </c>
      <c r="OB14" s="36">
        <f t="shared" si="318"/>
        <v>11.701584057230455</v>
      </c>
      <c r="OC14" s="26"/>
      <c r="OD14" s="33"/>
      <c r="OE14" s="40"/>
      <c r="OF14" s="33"/>
      <c r="OG14" s="28"/>
      <c r="OH14" s="29">
        <v>227</v>
      </c>
      <c r="OI14" s="36">
        <f t="shared" si="319"/>
        <v>11.635058944131215</v>
      </c>
      <c r="OJ14" s="26"/>
      <c r="OK14" s="33"/>
      <c r="OL14" s="40"/>
      <c r="OM14" s="33"/>
      <c r="ON14" s="28"/>
      <c r="OO14" s="29">
        <v>226</v>
      </c>
      <c r="OP14" s="36">
        <f t="shared" si="320"/>
        <v>11.613566289825282</v>
      </c>
      <c r="OQ14" s="26"/>
      <c r="OR14" s="33"/>
      <c r="OS14" s="40"/>
      <c r="OT14" s="33"/>
      <c r="OU14" s="28"/>
      <c r="OV14" s="29">
        <v>226</v>
      </c>
      <c r="OW14" s="36">
        <f t="shared" si="321"/>
        <v>11.631497683993825</v>
      </c>
      <c r="OX14" s="26"/>
      <c r="OY14" s="33"/>
      <c r="OZ14" s="40"/>
      <c r="PA14" s="33"/>
      <c r="PB14" s="28"/>
      <c r="PC14" s="29">
        <v>226</v>
      </c>
      <c r="PD14" s="36">
        <f t="shared" si="322"/>
        <v>11.649484536082474</v>
      </c>
      <c r="PE14" s="26"/>
      <c r="PF14" s="33"/>
      <c r="PG14" s="40"/>
      <c r="PH14" s="33"/>
      <c r="PI14" s="28"/>
      <c r="PJ14" s="29">
        <v>225</v>
      </c>
      <c r="PK14" s="36">
        <f t="shared" si="323"/>
        <v>11.609907120743033</v>
      </c>
      <c r="PL14" s="26"/>
      <c r="PM14" s="33"/>
      <c r="PN14" s="40"/>
      <c r="PO14" s="33"/>
      <c r="PP14" s="28"/>
      <c r="PQ14" s="29">
        <v>225</v>
      </c>
      <c r="PR14" s="36">
        <f t="shared" si="324"/>
        <v>11.633919338159256</v>
      </c>
      <c r="PS14" s="26"/>
      <c r="PT14" s="33"/>
      <c r="PU14" s="40"/>
      <c r="PV14" s="33"/>
      <c r="PW14" s="28"/>
      <c r="PX14" s="29">
        <v>225</v>
      </c>
      <c r="PY14" s="36">
        <f t="shared" si="325"/>
        <v>11.651993785603313</v>
      </c>
      <c r="PZ14" s="26"/>
      <c r="QA14" s="33"/>
      <c r="QB14" s="40"/>
      <c r="QC14" s="33"/>
      <c r="QD14" s="28"/>
      <c r="QE14" s="29">
        <v>225</v>
      </c>
      <c r="QF14" s="36">
        <f t="shared" si="326"/>
        <v>11.682242990654206</v>
      </c>
      <c r="QG14" s="26"/>
      <c r="QH14" s="33"/>
      <c r="QI14" s="40"/>
      <c r="QJ14" s="33"/>
      <c r="QK14" s="28"/>
      <c r="QL14" s="29">
        <v>225</v>
      </c>
      <c r="QM14" s="36">
        <f t="shared" si="327"/>
        <v>11.706555671175858</v>
      </c>
      <c r="QN14" s="26"/>
      <c r="QO14" s="33"/>
      <c r="QP14" s="40"/>
      <c r="QQ14" s="33"/>
      <c r="QR14" s="28"/>
      <c r="QS14" s="29">
        <v>224</v>
      </c>
      <c r="QT14" s="36">
        <f t="shared" si="328"/>
        <v>11.691022964509393</v>
      </c>
      <c r="QU14" s="26"/>
      <c r="QV14" s="33"/>
      <c r="QW14" s="40"/>
      <c r="QX14" s="33"/>
      <c r="QY14" s="28"/>
      <c r="QZ14" s="29">
        <v>224</v>
      </c>
      <c r="RA14" s="36">
        <f t="shared" si="329"/>
        <v>11.715481171548117</v>
      </c>
      <c r="RB14" s="26"/>
      <c r="RC14" s="33"/>
      <c r="RD14" s="40"/>
      <c r="RE14" s="33"/>
      <c r="RF14" s="28"/>
      <c r="RG14" s="29">
        <v>223</v>
      </c>
      <c r="RH14" s="36">
        <f t="shared" si="330"/>
        <v>11.71218487394958</v>
      </c>
      <c r="RI14" s="26"/>
      <c r="RJ14" s="33"/>
      <c r="RK14" s="40"/>
      <c r="RL14" s="33"/>
      <c r="RM14" s="28"/>
      <c r="RN14" s="29">
        <v>223</v>
      </c>
      <c r="RO14" s="36">
        <f t="shared" si="331"/>
        <v>11.718339464004204</v>
      </c>
      <c r="RP14" s="26"/>
      <c r="RQ14" s="33"/>
      <c r="RR14" s="40"/>
      <c r="RS14" s="33"/>
      <c r="RT14" s="28"/>
      <c r="RU14" s="29">
        <v>223</v>
      </c>
      <c r="RV14" s="36">
        <f t="shared" si="332"/>
        <v>11.736842105263158</v>
      </c>
      <c r="RW14" s="26"/>
      <c r="RX14" s="33"/>
      <c r="RY14" s="40"/>
      <c r="RZ14" s="33"/>
      <c r="SA14" s="28"/>
      <c r="SB14" s="29">
        <v>223</v>
      </c>
      <c r="SC14" s="36">
        <f t="shared" si="333"/>
        <v>11.761603375527427</v>
      </c>
      <c r="SD14" s="26"/>
      <c r="SE14" s="33"/>
      <c r="SF14" s="40"/>
      <c r="SG14" s="33"/>
      <c r="SH14" s="28"/>
      <c r="SI14" s="29">
        <v>223</v>
      </c>
      <c r="SJ14" s="36">
        <f t="shared" si="334"/>
        <v>11.780243000528262</v>
      </c>
      <c r="SK14" s="26"/>
      <c r="SL14" s="33"/>
      <c r="SM14" s="40"/>
      <c r="SN14" s="33"/>
      <c r="SO14" s="28"/>
      <c r="SP14" s="29">
        <v>223</v>
      </c>
      <c r="SQ14" s="36">
        <f t="shared" si="335"/>
        <v>11.792702273929139</v>
      </c>
      <c r="SR14" s="26"/>
      <c r="SS14" s="33"/>
      <c r="ST14" s="40"/>
      <c r="SU14" s="33"/>
      <c r="SV14" s="28"/>
      <c r="SW14" s="29">
        <v>222</v>
      </c>
      <c r="SX14" s="36">
        <f t="shared" si="336"/>
        <v>11.783439490445859</v>
      </c>
      <c r="SY14" s="26"/>
      <c r="SZ14" s="33"/>
      <c r="TA14" s="40"/>
      <c r="TB14" s="33"/>
      <c r="TC14" s="28"/>
      <c r="TD14" s="29">
        <v>221</v>
      </c>
      <c r="TE14" s="36">
        <f t="shared" si="337"/>
        <v>11.761575306013837</v>
      </c>
      <c r="TF14" s="26"/>
      <c r="TG14" s="33"/>
      <c r="TH14" s="40"/>
      <c r="TI14" s="33"/>
      <c r="TJ14" s="28"/>
      <c r="TK14" s="29">
        <v>220</v>
      </c>
      <c r="TL14" s="36">
        <f t="shared" si="338"/>
        <v>11.733333333333333</v>
      </c>
      <c r="TM14" s="26"/>
      <c r="TN14" s="33"/>
      <c r="TO14" s="40"/>
      <c r="TP14" s="33"/>
      <c r="TQ14" s="28"/>
      <c r="TR14" s="29">
        <v>220</v>
      </c>
      <c r="TS14" s="36">
        <f t="shared" si="339"/>
        <v>11.739594450373533</v>
      </c>
      <c r="TT14" s="26"/>
      <c r="TU14" s="33"/>
      <c r="TV14" s="40"/>
      <c r="TW14" s="33"/>
      <c r="TX14" s="28"/>
      <c r="TY14" s="29">
        <v>219</v>
      </c>
      <c r="TZ14" s="36">
        <f t="shared" si="340"/>
        <v>11.742627345844504</v>
      </c>
      <c r="UA14" s="26"/>
      <c r="UB14" s="33"/>
      <c r="UC14" s="40"/>
      <c r="UD14" s="33"/>
      <c r="UE14" s="28"/>
      <c r="UF14" s="29">
        <v>218</v>
      </c>
      <c r="UG14" s="36">
        <f t="shared" si="341"/>
        <v>11.720430107526882</v>
      </c>
      <c r="UH14" s="26"/>
      <c r="UI14" s="33"/>
      <c r="UJ14" s="40"/>
      <c r="UK14" s="33"/>
      <c r="UL14" s="28"/>
      <c r="UM14" s="29">
        <v>216</v>
      </c>
      <c r="UN14" s="36">
        <f t="shared" si="342"/>
        <v>11.66936790923825</v>
      </c>
      <c r="UO14" s="26"/>
      <c r="UP14" s="33"/>
      <c r="UQ14" s="40"/>
      <c r="UR14" s="33"/>
      <c r="US14" s="28"/>
      <c r="UT14" s="29">
        <v>216</v>
      </c>
      <c r="UU14" s="36">
        <f t="shared" si="343"/>
        <v>11.694639956686519</v>
      </c>
      <c r="UV14" s="26"/>
      <c r="UW14" s="33"/>
      <c r="UX14" s="40"/>
      <c r="UY14" s="33"/>
      <c r="UZ14" s="28"/>
      <c r="VA14" s="29">
        <v>216</v>
      </c>
      <c r="VB14" s="36">
        <f t="shared" si="344"/>
        <v>11.739130434782609</v>
      </c>
      <c r="VC14" s="26"/>
      <c r="VD14" s="33"/>
      <c r="VE14" s="40"/>
      <c r="VF14" s="33"/>
      <c r="VG14" s="28"/>
      <c r="VH14" s="29">
        <v>216</v>
      </c>
      <c r="VI14" s="36">
        <f t="shared" si="345"/>
        <v>11.777535441657578</v>
      </c>
      <c r="VJ14" s="26"/>
      <c r="VK14" s="33"/>
      <c r="VL14" s="40"/>
      <c r="VM14" s="33"/>
      <c r="VN14" s="28"/>
      <c r="VO14" s="29">
        <v>216</v>
      </c>
      <c r="VP14" s="36">
        <f t="shared" si="346"/>
        <v>11.783960720130933</v>
      </c>
      <c r="VQ14" s="26"/>
      <c r="VR14" s="33"/>
      <c r="VS14" s="40"/>
      <c r="VT14" s="33"/>
      <c r="VU14" s="28"/>
      <c r="VV14" s="29">
        <v>216</v>
      </c>
      <c r="VW14" s="36">
        <f t="shared" si="347"/>
        <v>11.796832332058985</v>
      </c>
      <c r="VX14" s="26"/>
      <c r="VY14" s="33"/>
      <c r="VZ14" s="40"/>
      <c r="WA14" s="33"/>
      <c r="WB14" s="28"/>
      <c r="WC14" s="29">
        <v>214</v>
      </c>
      <c r="WD14" s="36">
        <f t="shared" si="348"/>
        <v>11.706783369803063</v>
      </c>
      <c r="WE14" s="26"/>
      <c r="WF14" s="33"/>
      <c r="WG14" s="40"/>
      <c r="WH14" s="33"/>
      <c r="WI14" s="28"/>
      <c r="WJ14" s="29">
        <v>212</v>
      </c>
      <c r="WK14" s="36">
        <f t="shared" si="349"/>
        <v>11.616438356164384</v>
      </c>
      <c r="WL14" s="26"/>
      <c r="WM14" s="33"/>
      <c r="WN14" s="40"/>
      <c r="WO14" s="33"/>
      <c r="WP14" s="28"/>
      <c r="WQ14" s="29">
        <v>212</v>
      </c>
      <c r="WR14" s="36">
        <f t="shared" si="350"/>
        <v>11.641954969796815</v>
      </c>
      <c r="WS14" s="26"/>
      <c r="WT14" s="33"/>
      <c r="WU14" s="40"/>
      <c r="WV14" s="33"/>
      <c r="WW14" s="28"/>
      <c r="WX14" s="29">
        <v>212</v>
      </c>
      <c r="WY14" s="36">
        <f t="shared" si="351"/>
        <v>11.648351648351648</v>
      </c>
      <c r="WZ14" s="26"/>
      <c r="XA14" s="33"/>
      <c r="XB14" s="40"/>
      <c r="XC14" s="33"/>
      <c r="XD14" s="28"/>
      <c r="XE14" s="29">
        <v>212</v>
      </c>
      <c r="XF14" s="36">
        <f t="shared" si="352"/>
        <v>11.66758392955421</v>
      </c>
      <c r="XG14" s="26"/>
      <c r="XH14" s="33"/>
      <c r="XI14" s="40"/>
      <c r="XJ14" s="33"/>
      <c r="XK14" s="28"/>
      <c r="XL14" s="29">
        <v>212</v>
      </c>
      <c r="XM14" s="36">
        <f t="shared" si="353"/>
        <v>11.693325979040264</v>
      </c>
      <c r="XN14" s="26"/>
      <c r="XO14" s="33"/>
      <c r="XP14" s="40"/>
      <c r="XQ14" s="33"/>
      <c r="XR14" s="28"/>
      <c r="XS14" s="29">
        <v>212</v>
      </c>
      <c r="XT14" s="36">
        <f t="shared" si="354"/>
        <v>11.699779249448124</v>
      </c>
      <c r="XU14" s="26"/>
      <c r="XV14" s="33"/>
      <c r="XW14" s="40"/>
      <c r="XX14" s="33"/>
      <c r="XY14" s="28"/>
      <c r="XZ14" s="29">
        <v>212</v>
      </c>
      <c r="YA14" s="36">
        <f t="shared" si="355"/>
        <v>11.706239646604086</v>
      </c>
      <c r="YB14" s="26"/>
      <c r="YC14" s="33"/>
      <c r="YD14" s="40"/>
      <c r="YE14" s="33"/>
      <c r="YF14" s="28"/>
      <c r="YG14" s="29">
        <v>212</v>
      </c>
      <c r="YH14" s="36">
        <f t="shared" si="356"/>
        <v>11.725663716814159</v>
      </c>
      <c r="YI14" s="26"/>
      <c r="YJ14" s="33"/>
      <c r="YK14" s="40"/>
      <c r="YL14" s="33"/>
      <c r="YM14" s="28"/>
      <c r="YN14" s="29">
        <v>211</v>
      </c>
      <c r="YO14" s="36">
        <f t="shared" si="357"/>
        <v>11.683277962347729</v>
      </c>
      <c r="YP14" s="26"/>
      <c r="YQ14" s="33"/>
      <c r="YR14" s="40"/>
      <c r="YS14" s="33"/>
      <c r="YT14" s="28"/>
      <c r="YU14" s="29">
        <v>211</v>
      </c>
      <c r="YV14" s="36">
        <f t="shared" si="358"/>
        <v>11.709211986681465</v>
      </c>
      <c r="YW14" s="26"/>
      <c r="YX14" s="33"/>
      <c r="YY14" s="40"/>
      <c r="YZ14" s="33"/>
      <c r="ZA14" s="28"/>
      <c r="ZB14" s="29">
        <v>211</v>
      </c>
      <c r="ZC14" s="36">
        <f t="shared" si="359"/>
        <v>11.715713492504163</v>
      </c>
      <c r="ZD14" s="26"/>
      <c r="ZE14" s="33"/>
      <c r="ZF14" s="40"/>
      <c r="ZG14" s="33"/>
      <c r="ZH14" s="28"/>
      <c r="ZI14" s="29">
        <v>209</v>
      </c>
      <c r="ZJ14" s="36">
        <f t="shared" si="360"/>
        <v>11.630495269894269</v>
      </c>
      <c r="ZK14" s="26"/>
      <c r="ZL14" s="33"/>
      <c r="ZM14" s="40"/>
      <c r="ZN14" s="33"/>
      <c r="ZO14" s="28"/>
      <c r="ZP14" s="29">
        <v>209</v>
      </c>
      <c r="ZQ14" s="36">
        <f t="shared" si="361"/>
        <v>11.649944258639911</v>
      </c>
      <c r="ZR14" s="26"/>
      <c r="ZS14" s="33"/>
      <c r="ZT14" s="40"/>
      <c r="ZU14" s="33"/>
      <c r="ZV14" s="28"/>
      <c r="ZW14" s="29">
        <v>208</v>
      </c>
      <c r="ZX14" s="36">
        <f t="shared" si="362"/>
        <v>11.620111731843576</v>
      </c>
      <c r="ZY14" s="26"/>
      <c r="ZZ14" s="33"/>
      <c r="AAA14" s="40"/>
      <c r="AAB14" s="33"/>
      <c r="AAC14" s="28"/>
      <c r="AAD14" s="29">
        <v>208</v>
      </c>
      <c r="AAE14" s="36">
        <f t="shared" si="363"/>
        <v>11.633109619686801</v>
      </c>
      <c r="AAF14" s="26"/>
      <c r="AAG14" s="33"/>
      <c r="AAH14" s="40"/>
      <c r="AAI14" s="33"/>
      <c r="AAJ14" s="28"/>
      <c r="AAK14" s="29">
        <v>207</v>
      </c>
      <c r="AAL14" s="36">
        <f t="shared" si="364"/>
        <v>11.616161616161616</v>
      </c>
      <c r="AAM14" s="26"/>
      <c r="AAN14" s="33"/>
      <c r="AAO14" s="40"/>
      <c r="AAP14" s="33"/>
      <c r="AAQ14" s="28"/>
      <c r="AAR14" s="29">
        <v>207</v>
      </c>
      <c r="AAS14" s="36">
        <f t="shared" si="365"/>
        <v>11.661971830985914</v>
      </c>
      <c r="AAT14" s="26"/>
      <c r="AAU14" s="33"/>
      <c r="AAV14" s="40"/>
      <c r="AAW14" s="33"/>
      <c r="AAX14" s="28"/>
      <c r="AAY14" s="29">
        <v>207</v>
      </c>
      <c r="AAZ14" s="36">
        <f t="shared" si="366"/>
        <v>11.694915254237289</v>
      </c>
      <c r="ABA14" s="26"/>
      <c r="ABB14" s="33"/>
      <c r="ABC14" s="40"/>
      <c r="ABD14" s="33"/>
      <c r="ABE14" s="28"/>
      <c r="ABF14" s="29">
        <v>207</v>
      </c>
      <c r="ABG14" s="36">
        <f t="shared" si="367"/>
        <v>11.70814479638009</v>
      </c>
      <c r="ABH14" s="26"/>
      <c r="ABI14" s="33"/>
      <c r="ABJ14" s="40"/>
      <c r="ABK14" s="33"/>
      <c r="ABL14" s="28"/>
      <c r="ABM14" s="29">
        <v>205</v>
      </c>
      <c r="ABN14" s="36">
        <f t="shared" si="368"/>
        <v>11.614730878186968</v>
      </c>
      <c r="ABO14" s="26"/>
      <c r="ABP14" s="33"/>
      <c r="ABQ14" s="40"/>
      <c r="ABR14" s="33"/>
      <c r="ABS14" s="28"/>
      <c r="ABT14" s="29">
        <v>205</v>
      </c>
      <c r="ABU14" s="36">
        <f t="shared" si="369"/>
        <v>11.621315192743765</v>
      </c>
      <c r="ABV14" s="26"/>
      <c r="ABW14" s="33"/>
      <c r="ABX14" s="40"/>
      <c r="ABY14" s="33"/>
      <c r="ABZ14" s="28"/>
      <c r="ACA14" s="29">
        <v>204</v>
      </c>
      <c r="ACB14" s="36">
        <f t="shared" si="370"/>
        <v>11.604095563139932</v>
      </c>
      <c r="ACC14" s="26"/>
      <c r="ACD14" s="33"/>
      <c r="ACE14" s="40"/>
      <c r="ACF14" s="33"/>
      <c r="ACG14" s="28"/>
      <c r="ACH14" s="29">
        <v>204</v>
      </c>
      <c r="ACI14" s="36">
        <f t="shared" si="371"/>
        <v>11.617312072892938</v>
      </c>
      <c r="ACJ14" s="26"/>
      <c r="ACK14" s="33"/>
      <c r="ACL14" s="40"/>
      <c r="ACM14" s="33"/>
      <c r="ACN14" s="28"/>
      <c r="ACO14" s="29">
        <v>202</v>
      </c>
      <c r="ACP14" s="36">
        <f t="shared" si="372"/>
        <v>11.529680365296803</v>
      </c>
      <c r="ACQ14" s="26"/>
      <c r="ACR14" s="33"/>
      <c r="ACS14" s="40"/>
      <c r="ACT14" s="33"/>
      <c r="ACU14" s="28"/>
      <c r="ACV14" s="29">
        <v>201</v>
      </c>
      <c r="ACW14" s="36">
        <f t="shared" si="373"/>
        <v>11.498855835240276</v>
      </c>
      <c r="ACX14" s="26"/>
      <c r="ACY14" s="33"/>
      <c r="ACZ14" s="40"/>
      <c r="ADA14" s="33"/>
      <c r="ADB14" s="28"/>
      <c r="ADC14" s="29">
        <v>201</v>
      </c>
      <c r="ADD14" s="36">
        <f t="shared" si="374"/>
        <v>11.525229357798166</v>
      </c>
      <c r="ADE14" s="26"/>
      <c r="ADF14" s="33"/>
      <c r="ADG14" s="40"/>
      <c r="ADH14" s="33"/>
      <c r="ADI14" s="28"/>
      <c r="ADJ14" s="29">
        <v>201</v>
      </c>
      <c r="ADK14" s="36">
        <f t="shared" si="375"/>
        <v>11.551724137931034</v>
      </c>
      <c r="ADL14" s="26"/>
      <c r="ADM14" s="33"/>
      <c r="ADN14" s="40"/>
      <c r="ADO14" s="33"/>
      <c r="ADP14" s="28"/>
      <c r="ADQ14" s="29">
        <v>201</v>
      </c>
      <c r="ADR14" s="36">
        <f t="shared" si="376"/>
        <v>11.57167530224525</v>
      </c>
      <c r="ADS14" s="26"/>
      <c r="ADT14" s="33"/>
      <c r="ADU14" s="40"/>
      <c r="ADV14" s="33"/>
      <c r="ADW14" s="28"/>
      <c r="ADX14" s="29">
        <v>201</v>
      </c>
      <c r="ADY14" s="36">
        <f t="shared" si="377"/>
        <v>11.585014409221902</v>
      </c>
      <c r="ADZ14" s="26"/>
      <c r="AEA14" s="33"/>
      <c r="AEB14" s="40"/>
      <c r="AEC14" s="33"/>
      <c r="AED14" s="28"/>
      <c r="AEE14" s="29">
        <v>199</v>
      </c>
      <c r="AEF14" s="36">
        <f t="shared" si="378"/>
        <v>11.496244945118429</v>
      </c>
      <c r="AEG14" s="26"/>
      <c r="AEH14" s="33"/>
      <c r="AEI14" s="40"/>
      <c r="AEJ14" s="33"/>
      <c r="AEK14" s="28"/>
      <c r="AEL14" s="29">
        <v>198</v>
      </c>
      <c r="AEM14" s="36">
        <f t="shared" si="379"/>
        <v>11.451706188548293</v>
      </c>
      <c r="AEN14" s="26"/>
      <c r="AEO14" s="33"/>
      <c r="AEP14" s="40"/>
      <c r="AEQ14" s="33"/>
      <c r="AER14" s="28"/>
      <c r="AES14" s="29">
        <v>198</v>
      </c>
      <c r="AET14" s="36">
        <f t="shared" si="380"/>
        <v>11.471610660486673</v>
      </c>
      <c r="AEU14" s="26"/>
      <c r="AEV14" s="33"/>
      <c r="AEW14" s="40"/>
      <c r="AEX14" s="33"/>
      <c r="AEY14" s="28"/>
      <c r="AEZ14" s="29">
        <v>198</v>
      </c>
      <c r="AFA14" s="36">
        <f t="shared" si="381"/>
        <v>11.498257839721255</v>
      </c>
      <c r="AFB14" s="26"/>
      <c r="AFC14" s="33"/>
      <c r="AFD14" s="40"/>
      <c r="AFE14" s="33"/>
      <c r="AFF14" s="28"/>
      <c r="AFG14" s="29">
        <v>198</v>
      </c>
      <c r="AFH14" s="36">
        <f t="shared" si="382"/>
        <v>11.504938988959907</v>
      </c>
      <c r="AFI14" s="26"/>
      <c r="AFJ14" s="33"/>
      <c r="AFK14" s="40"/>
      <c r="AFL14" s="33"/>
      <c r="AFM14" s="28"/>
      <c r="AFN14" s="29">
        <v>197</v>
      </c>
      <c r="AFO14" s="36">
        <f t="shared" si="383"/>
        <v>11.480186480186481</v>
      </c>
      <c r="AFP14" s="26"/>
      <c r="AFQ14" s="33"/>
      <c r="AFR14" s="40"/>
      <c r="AFS14" s="33"/>
      <c r="AFT14" s="28"/>
      <c r="AFU14" s="29">
        <v>197</v>
      </c>
      <c r="AFV14" s="36">
        <f t="shared" si="384"/>
        <v>11.527208894090112</v>
      </c>
      <c r="AFW14" s="26"/>
      <c r="AFX14" s="33"/>
      <c r="AFY14" s="40"/>
      <c r="AFZ14" s="33"/>
      <c r="AGA14" s="28"/>
      <c r="AGB14" s="29">
        <v>197</v>
      </c>
      <c r="AGC14" s="36">
        <f t="shared" si="385"/>
        <v>11.540714704159344</v>
      </c>
      <c r="AGD14" s="26"/>
      <c r="AGE14" s="33"/>
      <c r="AGF14" s="40"/>
      <c r="AGG14" s="33"/>
      <c r="AGH14" s="28"/>
      <c r="AGI14" s="29">
        <v>195</v>
      </c>
      <c r="AGJ14" s="36">
        <f t="shared" si="386"/>
        <v>11.490866234531525</v>
      </c>
      <c r="AGK14" s="26"/>
      <c r="AGL14" s="33"/>
      <c r="AGM14" s="40"/>
      <c r="AGN14" s="33"/>
      <c r="AGO14" s="28"/>
      <c r="AGP14" s="29">
        <v>195</v>
      </c>
      <c r="AGQ14" s="36">
        <f t="shared" si="387"/>
        <v>11.497641509433961</v>
      </c>
      <c r="AGR14" s="26"/>
      <c r="AGS14" s="33"/>
      <c r="AGT14" s="40"/>
      <c r="AGU14" s="33"/>
      <c r="AGV14" s="28"/>
      <c r="AGW14" s="29">
        <v>195</v>
      </c>
      <c r="AGX14" s="36">
        <f t="shared" si="388"/>
        <v>11.518015357353811</v>
      </c>
      <c r="AGY14" s="26"/>
      <c r="AGZ14" s="33"/>
      <c r="AHA14" s="40"/>
      <c r="AHB14" s="33"/>
      <c r="AHC14" s="28"/>
      <c r="AHD14" s="29">
        <v>195</v>
      </c>
      <c r="AHE14" s="36">
        <f t="shared" si="389"/>
        <v>11.538461538461538</v>
      </c>
      <c r="AHF14" s="26"/>
      <c r="AHG14" s="33"/>
      <c r="AHH14" s="40"/>
      <c r="AHI14" s="33"/>
      <c r="AHJ14" s="28"/>
      <c r="AHK14" s="29">
        <v>195</v>
      </c>
      <c r="AHL14" s="36">
        <f t="shared" si="390"/>
        <v>11.552132701421801</v>
      </c>
      <c r="AHM14" s="26"/>
      <c r="AHN14" s="33"/>
      <c r="AHO14" s="40"/>
      <c r="AHP14" s="33"/>
      <c r="AHQ14" s="28"/>
      <c r="AHR14" s="29">
        <v>195</v>
      </c>
      <c r="AHS14" s="36">
        <f t="shared" si="391"/>
        <v>11.565836298932384</v>
      </c>
      <c r="AHT14" s="26"/>
      <c r="AHU14" s="33"/>
      <c r="AHV14" s="40"/>
      <c r="AHW14" s="33"/>
      <c r="AHX14" s="28"/>
      <c r="AHY14" s="29">
        <v>192</v>
      </c>
      <c r="AHZ14" s="36">
        <f t="shared" si="392"/>
        <v>11.442193087008343</v>
      </c>
      <c r="AIA14" s="26"/>
      <c r="AIB14" s="33"/>
      <c r="AIC14" s="40"/>
      <c r="AID14" s="33"/>
      <c r="AIE14" s="28"/>
      <c r="AIF14" s="29">
        <v>191</v>
      </c>
      <c r="AIG14" s="36">
        <f t="shared" si="393"/>
        <v>11.402985074626866</v>
      </c>
      <c r="AIH14" s="26"/>
      <c r="AII14" s="33"/>
      <c r="AIJ14" s="40"/>
      <c r="AIK14" s="33"/>
      <c r="AIL14" s="28"/>
      <c r="AIM14" s="29">
        <v>190</v>
      </c>
      <c r="AIN14" s="36">
        <f t="shared" si="394"/>
        <v>11.384062312762133</v>
      </c>
      <c r="AIO14" s="26"/>
      <c r="AIP14" s="33"/>
      <c r="AIQ14" s="40"/>
      <c r="AIR14" s="33"/>
      <c r="AIS14" s="28"/>
      <c r="AIT14" s="29">
        <v>189</v>
      </c>
      <c r="AIU14" s="36">
        <f t="shared" si="395"/>
        <v>11.337732453509298</v>
      </c>
      <c r="AIV14" s="26"/>
      <c r="AIW14" s="33"/>
      <c r="AIX14" s="40"/>
      <c r="AIY14" s="33"/>
      <c r="AIZ14" s="28"/>
      <c r="AJA14" s="29">
        <v>189</v>
      </c>
      <c r="AJB14" s="36">
        <f t="shared" si="396"/>
        <v>11.371841155234657</v>
      </c>
      <c r="AJC14" s="26"/>
      <c r="AJD14" s="33"/>
      <c r="AJE14" s="40"/>
      <c r="AJF14" s="33"/>
      <c r="AJG14" s="28"/>
      <c r="AJH14" s="29">
        <v>189</v>
      </c>
      <c r="AJI14" s="36">
        <f t="shared" si="397"/>
        <v>11.440677966101696</v>
      </c>
      <c r="AJJ14" s="26"/>
      <c r="AJK14" s="33"/>
      <c r="AJL14" s="40"/>
      <c r="AJM14" s="33"/>
      <c r="AJN14" s="28"/>
      <c r="AJO14" s="29">
        <v>188</v>
      </c>
      <c r="AJP14" s="36">
        <f t="shared" si="398"/>
        <v>11.407766990291263</v>
      </c>
      <c r="AJQ14" s="26"/>
      <c r="AJR14" s="33"/>
      <c r="AJS14" s="40"/>
      <c r="AJT14" s="33"/>
      <c r="AJU14" s="28"/>
      <c r="AJV14" s="29">
        <v>187</v>
      </c>
      <c r="AJW14" s="36">
        <f t="shared" si="399"/>
        <v>11.367781155015196</v>
      </c>
      <c r="AJX14" s="26"/>
      <c r="AJY14" s="33"/>
      <c r="AJZ14" s="40"/>
      <c r="AKA14" s="33"/>
      <c r="AKB14" s="28"/>
      <c r="AKC14" s="29">
        <v>187</v>
      </c>
      <c r="AKD14" s="36">
        <f t="shared" si="400"/>
        <v>11.388550548112059</v>
      </c>
      <c r="AKE14" s="26"/>
      <c r="AKF14" s="33"/>
      <c r="AKG14" s="40"/>
      <c r="AKH14" s="33"/>
      <c r="AKI14" s="28"/>
      <c r="AKJ14" s="29">
        <v>186</v>
      </c>
      <c r="AKK14" s="36">
        <f t="shared" si="401"/>
        <v>11.383108935128519</v>
      </c>
      <c r="AKL14" s="26"/>
      <c r="AKM14" s="33"/>
      <c r="AKN14" s="40"/>
      <c r="AKO14" s="33"/>
      <c r="AKP14" s="28"/>
      <c r="AKQ14" s="29">
        <v>186</v>
      </c>
      <c r="AKR14" s="36">
        <f t="shared" si="402"/>
        <v>11.397058823529411</v>
      </c>
      <c r="AKS14" s="26"/>
      <c r="AKT14" s="33"/>
      <c r="AKU14" s="40"/>
      <c r="AKV14" s="33"/>
      <c r="AKW14" s="28"/>
      <c r="AKX14" s="29">
        <v>186</v>
      </c>
      <c r="AKY14" s="36">
        <f t="shared" si="403"/>
        <v>11.432083589428396</v>
      </c>
      <c r="AKZ14" s="26"/>
      <c r="ALA14" s="33"/>
      <c r="ALB14" s="40"/>
      <c r="ALC14" s="33"/>
      <c r="ALD14" s="28"/>
      <c r="ALE14" s="29">
        <v>185</v>
      </c>
      <c r="ALF14" s="36">
        <f t="shared" si="404"/>
        <v>11.476426799007445</v>
      </c>
      <c r="ALG14" s="26"/>
      <c r="ALH14" s="33"/>
      <c r="ALI14" s="40"/>
      <c r="ALJ14" s="33"/>
      <c r="ALK14" s="28"/>
      <c r="ALL14" s="29">
        <v>185</v>
      </c>
      <c r="ALM14" s="36">
        <f t="shared" si="405"/>
        <v>11.519302615193027</v>
      </c>
      <c r="ALN14" s="26"/>
      <c r="ALO14" s="33"/>
      <c r="ALP14" s="40"/>
      <c r="ALQ14" s="33"/>
      <c r="ALR14" s="28"/>
      <c r="ALS14" s="29">
        <v>184</v>
      </c>
      <c r="ALT14" s="36">
        <f t="shared" si="406"/>
        <v>11.46417445482866</v>
      </c>
      <c r="ALU14" s="26"/>
      <c r="ALV14" s="33"/>
      <c r="ALW14" s="40"/>
      <c r="ALX14" s="33"/>
      <c r="ALY14" s="28"/>
      <c r="ALZ14" s="29">
        <v>184</v>
      </c>
      <c r="AMA14" s="36">
        <f t="shared" si="407"/>
        <v>11.478477854023705</v>
      </c>
      <c r="AMB14" s="26"/>
      <c r="AMC14" s="33"/>
      <c r="AMD14" s="40"/>
      <c r="AME14" s="33"/>
      <c r="AMF14" s="28"/>
      <c r="AMG14" s="29">
        <v>184</v>
      </c>
      <c r="AMH14" s="36">
        <f t="shared" si="408"/>
        <v>11.536050156739812</v>
      </c>
      <c r="AMI14" s="26"/>
      <c r="AMJ14" s="33"/>
      <c r="AMK14" s="40"/>
      <c r="AML14" s="33"/>
      <c r="AMM14" s="28"/>
      <c r="AMN14" s="29">
        <v>184</v>
      </c>
      <c r="AMO14" s="36">
        <f t="shared" si="409"/>
        <v>11.608832807570977</v>
      </c>
      <c r="AMP14" s="26"/>
      <c r="AMQ14" s="33"/>
      <c r="AMR14" s="40"/>
      <c r="AMS14" s="33"/>
      <c r="AMT14" s="28"/>
      <c r="AMU14" s="29">
        <v>183</v>
      </c>
      <c r="AMV14" s="36">
        <f t="shared" si="410"/>
        <v>11.57495256166983</v>
      </c>
      <c r="AMW14" s="26"/>
      <c r="AMX14" s="33"/>
      <c r="AMY14" s="40"/>
      <c r="AMZ14" s="33"/>
      <c r="ANA14" s="28"/>
      <c r="ANB14" s="29">
        <v>182</v>
      </c>
      <c r="ANC14" s="36">
        <f t="shared" si="411"/>
        <v>11.548223350253807</v>
      </c>
      <c r="AND14" s="26"/>
      <c r="ANE14" s="33"/>
      <c r="ANF14" s="40"/>
      <c r="ANG14" s="33"/>
      <c r="ANH14" s="28"/>
      <c r="ANI14" s="29">
        <v>182</v>
      </c>
      <c r="ANJ14" s="36">
        <f t="shared" si="412"/>
        <v>11.570247933884298</v>
      </c>
      <c r="ANK14" s="26"/>
      <c r="ANL14" s="33"/>
      <c r="ANM14" s="40"/>
      <c r="ANN14" s="33"/>
      <c r="ANO14" s="28"/>
      <c r="ANP14" s="29">
        <v>180</v>
      </c>
      <c r="ANQ14" s="36">
        <f t="shared" si="413"/>
        <v>11.523687580025609</v>
      </c>
      <c r="ANR14" s="26"/>
      <c r="ANS14" s="33"/>
      <c r="ANT14" s="40"/>
      <c r="ANU14" s="33"/>
      <c r="ANV14" s="28"/>
      <c r="ANW14" s="29">
        <v>180</v>
      </c>
      <c r="ANX14" s="36">
        <f t="shared" si="414"/>
        <v>11.560693641618498</v>
      </c>
      <c r="ANY14" s="26"/>
      <c r="ANZ14" s="33"/>
      <c r="AOA14" s="40"/>
      <c r="AOB14" s="33"/>
      <c r="AOC14" s="28"/>
      <c r="AOD14" s="29">
        <v>179</v>
      </c>
      <c r="AOE14" s="36">
        <f t="shared" si="415"/>
        <v>11.526078557630392</v>
      </c>
      <c r="AOF14" s="26"/>
      <c r="AOG14" s="33"/>
      <c r="AOH14" s="40"/>
      <c r="AOI14" s="33"/>
      <c r="AOJ14" s="28"/>
      <c r="AOK14" s="29">
        <v>179</v>
      </c>
      <c r="AOL14" s="36">
        <f t="shared" si="416"/>
        <v>11.548387096774192</v>
      </c>
      <c r="AOM14" s="26"/>
      <c r="AON14" s="33"/>
      <c r="AOO14" s="40"/>
      <c r="AOP14" s="33"/>
      <c r="AOQ14" s="28"/>
      <c r="AOR14" s="29">
        <v>179</v>
      </c>
      <c r="AOS14" s="36">
        <f t="shared" si="417"/>
        <v>11.593264248704664</v>
      </c>
      <c r="AOT14" s="26"/>
      <c r="AOU14" s="33"/>
      <c r="AOV14" s="40"/>
      <c r="AOW14" s="33"/>
      <c r="AOX14" s="28"/>
      <c r="AOY14" s="29">
        <v>177</v>
      </c>
      <c r="AOZ14" s="36">
        <f t="shared" si="418"/>
        <v>11.508452535760728</v>
      </c>
      <c r="APA14" s="26"/>
      <c r="APB14" s="33"/>
      <c r="APC14" s="40"/>
      <c r="APD14" s="33"/>
      <c r="APE14" s="28"/>
      <c r="APF14" s="29">
        <v>176</v>
      </c>
      <c r="APG14" s="36">
        <f t="shared" si="419"/>
        <v>11.473272490221643</v>
      </c>
      <c r="APH14" s="26"/>
      <c r="API14" s="33"/>
      <c r="APJ14" s="40"/>
      <c r="APK14" s="33"/>
      <c r="APL14" s="28"/>
      <c r="APM14" s="29">
        <v>176</v>
      </c>
      <c r="APN14" s="36">
        <f t="shared" si="420"/>
        <v>11.525867714472822</v>
      </c>
      <c r="APO14" s="26"/>
      <c r="APP14" s="33"/>
      <c r="APQ14" s="40"/>
      <c r="APR14" s="33"/>
      <c r="APS14" s="28"/>
      <c r="APT14" s="29">
        <v>175</v>
      </c>
      <c r="APU14" s="36">
        <f t="shared" si="421"/>
        <v>11.498028909329829</v>
      </c>
      <c r="APV14" s="26"/>
      <c r="APW14" s="33"/>
      <c r="APX14" s="40"/>
      <c r="APY14" s="33"/>
      <c r="APZ14" s="28"/>
      <c r="AQA14" s="29">
        <v>174</v>
      </c>
      <c r="AQB14" s="36">
        <f t="shared" si="422"/>
        <v>11.492734478203435</v>
      </c>
      <c r="AQC14" s="26"/>
      <c r="AQD14" s="33"/>
      <c r="AQE14" s="40"/>
      <c r="AQF14" s="33"/>
      <c r="AQG14" s="28"/>
      <c r="AQH14" s="29">
        <v>174</v>
      </c>
      <c r="AQI14" s="36">
        <f t="shared" si="423"/>
        <v>11.54611811546118</v>
      </c>
      <c r="AQJ14" s="26"/>
      <c r="AQK14" s="33"/>
      <c r="AQL14" s="40"/>
      <c r="AQM14" s="33"/>
      <c r="AQN14" s="28"/>
      <c r="AQO14" s="29">
        <v>171</v>
      </c>
      <c r="AQP14" s="36">
        <f t="shared" si="424"/>
        <v>11.507402422611037</v>
      </c>
      <c r="AQQ14" s="26"/>
      <c r="AQR14" s="33"/>
      <c r="AQS14" s="40"/>
      <c r="AQT14" s="33"/>
      <c r="AQU14" s="28"/>
      <c r="AQV14" s="29">
        <v>170</v>
      </c>
      <c r="AQW14" s="36">
        <f t="shared" si="425"/>
        <v>11.470985155195681</v>
      </c>
      <c r="AQX14" s="26"/>
      <c r="AQY14" s="33"/>
      <c r="AQZ14" s="40"/>
      <c r="ARA14" s="33"/>
      <c r="ARB14" s="28"/>
      <c r="ARC14" s="29">
        <v>170</v>
      </c>
      <c r="ARD14" s="36">
        <f t="shared" si="426"/>
        <v>11.533242876526458</v>
      </c>
      <c r="ARE14" s="26"/>
      <c r="ARF14" s="33"/>
      <c r="ARG14" s="40"/>
      <c r="ARH14" s="33"/>
      <c r="ARI14" s="28"/>
      <c r="ARJ14" s="29">
        <v>170</v>
      </c>
      <c r="ARK14" s="36">
        <f t="shared" si="427"/>
        <v>11.556764106050306</v>
      </c>
      <c r="ARL14" s="26"/>
      <c r="ARM14" s="33"/>
      <c r="ARN14" s="40"/>
      <c r="ARO14" s="33"/>
      <c r="ARP14" s="28"/>
      <c r="ARQ14" s="29">
        <v>170</v>
      </c>
      <c r="ARR14" s="36">
        <f t="shared" si="428"/>
        <v>11.612021857923498</v>
      </c>
      <c r="ARS14" s="26"/>
      <c r="ART14" s="33"/>
      <c r="ARU14" s="40"/>
      <c r="ARV14" s="33"/>
      <c r="ARW14" s="28"/>
      <c r="ARX14" s="29">
        <v>169</v>
      </c>
      <c r="ARY14" s="36">
        <f t="shared" si="429"/>
        <v>11.583276216586704</v>
      </c>
      <c r="ARZ14" s="26"/>
      <c r="ASA14" s="33"/>
      <c r="ASB14" s="40"/>
      <c r="ASC14" s="33"/>
      <c r="ASD14" s="28"/>
      <c r="ASE14" s="29">
        <v>167</v>
      </c>
      <c r="ASF14" s="36">
        <f t="shared" si="430"/>
        <v>11.533149171270718</v>
      </c>
      <c r="ASG14" s="26"/>
      <c r="ASH14" s="33"/>
      <c r="ASI14" s="40"/>
      <c r="ASJ14" s="33"/>
      <c r="ASK14" s="28"/>
      <c r="ASL14" s="29">
        <v>167</v>
      </c>
      <c r="ASM14" s="36">
        <f t="shared" si="431"/>
        <v>11.589174184594032</v>
      </c>
      <c r="ASN14" s="26"/>
      <c r="ASO14" s="33"/>
      <c r="ASP14" s="40"/>
      <c r="ASQ14" s="33"/>
      <c r="ASR14" s="28"/>
      <c r="ASS14" s="29">
        <v>167</v>
      </c>
      <c r="AST14" s="36">
        <f t="shared" si="432"/>
        <v>11.637630662020907</v>
      </c>
      <c r="ASU14" s="26"/>
      <c r="ASV14" s="33"/>
      <c r="ASW14" s="40"/>
      <c r="ASX14" s="33"/>
      <c r="ASY14" s="28"/>
      <c r="ASZ14" s="29">
        <v>167</v>
      </c>
      <c r="ATA14" s="36">
        <f t="shared" si="433"/>
        <v>11.719298245614034</v>
      </c>
      <c r="ATB14" s="26"/>
      <c r="ATC14" s="33"/>
      <c r="ATD14" s="40"/>
      <c r="ATE14" s="33"/>
      <c r="ATF14" s="28"/>
      <c r="ATG14" s="29">
        <v>167</v>
      </c>
      <c r="ATH14" s="36">
        <f t="shared" si="434"/>
        <v>11.76056338028169</v>
      </c>
      <c r="ATI14" s="26"/>
      <c r="ATJ14" s="33"/>
      <c r="ATK14" s="40"/>
      <c r="ATL14" s="33"/>
      <c r="ATM14" s="28"/>
      <c r="ATN14" s="29">
        <v>165</v>
      </c>
      <c r="ATO14" s="36">
        <f t="shared" si="435"/>
        <v>11.794138670478914</v>
      </c>
      <c r="ATP14" s="26"/>
      <c r="ATQ14" s="33"/>
      <c r="ATR14" s="40"/>
      <c r="ATS14" s="33"/>
      <c r="ATT14" s="28"/>
      <c r="ATU14" s="29">
        <v>165</v>
      </c>
      <c r="ATV14" s="36">
        <f t="shared" si="436"/>
        <v>11.904761904761903</v>
      </c>
      <c r="ATW14" s="26"/>
      <c r="ATX14" s="33"/>
      <c r="ATY14" s="40"/>
      <c r="ATZ14" s="33"/>
      <c r="AUA14" s="28"/>
      <c r="AUB14" s="29">
        <v>164</v>
      </c>
      <c r="AUC14" s="36">
        <f t="shared" si="437"/>
        <v>11.901306240928882</v>
      </c>
      <c r="AUD14" s="26"/>
      <c r="AUE14" s="33"/>
      <c r="AUF14" s="40"/>
      <c r="AUG14" s="33"/>
      <c r="AUH14" s="28"/>
      <c r="AUI14" s="29">
        <v>163</v>
      </c>
      <c r="AUJ14" s="36">
        <f t="shared" si="438"/>
        <v>11.889132020423048</v>
      </c>
      <c r="AUK14" s="26"/>
      <c r="AUL14" s="33"/>
      <c r="AUM14" s="40"/>
      <c r="AUN14" s="33"/>
      <c r="AUO14" s="28"/>
      <c r="AUP14" s="29">
        <v>161</v>
      </c>
      <c r="AUQ14" s="36">
        <f t="shared" si="439"/>
        <v>11.838235294117647</v>
      </c>
      <c r="AUR14" s="26"/>
      <c r="AUS14" s="33"/>
      <c r="AUT14" s="40"/>
      <c r="AUU14" s="33"/>
      <c r="AUV14" s="28"/>
      <c r="AUW14" s="29">
        <v>160</v>
      </c>
      <c r="AUX14" s="36">
        <f t="shared" si="440"/>
        <v>11.860637509266123</v>
      </c>
      <c r="AUY14" s="26"/>
      <c r="AUZ14" s="33"/>
      <c r="AVA14" s="40"/>
      <c r="AVB14" s="33"/>
      <c r="AVC14" s="28"/>
      <c r="AVD14" s="29">
        <v>158</v>
      </c>
      <c r="AVE14" s="36">
        <f t="shared" si="441"/>
        <v>11.817501869857891</v>
      </c>
      <c r="AVF14" s="26"/>
      <c r="AVG14" s="33"/>
      <c r="AVH14" s="40"/>
      <c r="AVI14" s="33"/>
      <c r="AVJ14" s="28"/>
      <c r="AVK14" s="29">
        <v>156</v>
      </c>
      <c r="AVL14" s="36">
        <f t="shared" si="442"/>
        <v>11.746987951807229</v>
      </c>
      <c r="AVM14" s="26"/>
      <c r="AVN14" s="33"/>
      <c r="AVO14" s="40"/>
      <c r="AVP14" s="33"/>
      <c r="AVQ14" s="28"/>
      <c r="AVR14" s="29">
        <v>156</v>
      </c>
      <c r="AVS14" s="36">
        <f t="shared" si="443"/>
        <v>11.854103343465045</v>
      </c>
      <c r="AVT14" s="26"/>
      <c r="AVU14" s="33"/>
      <c r="AVV14" s="40"/>
      <c r="AVW14" s="33"/>
      <c r="AVX14" s="28"/>
      <c r="AVY14" s="29">
        <v>152</v>
      </c>
      <c r="AVZ14" s="36">
        <f t="shared" si="444"/>
        <v>11.692307692307692</v>
      </c>
      <c r="AWA14" s="26"/>
      <c r="AWB14" s="33"/>
      <c r="AWC14" s="40"/>
      <c r="AWD14" s="33"/>
      <c r="AWE14" s="28"/>
      <c r="AWF14" s="29">
        <v>151</v>
      </c>
      <c r="AWG14" s="36">
        <f t="shared" si="445"/>
        <v>11.769290724863602</v>
      </c>
      <c r="AWH14" s="26"/>
      <c r="AWI14" s="33"/>
      <c r="AWJ14" s="40"/>
      <c r="AWK14" s="33"/>
      <c r="AWL14" s="28"/>
      <c r="AWM14" s="29">
        <v>148</v>
      </c>
      <c r="AWN14" s="36">
        <f t="shared" si="446"/>
        <v>11.708860759493671</v>
      </c>
      <c r="AWO14" s="26"/>
      <c r="AWP14" s="33"/>
      <c r="AWQ14" s="40"/>
      <c r="AWR14" s="33"/>
      <c r="AWS14" s="28"/>
      <c r="AWT14" s="29">
        <v>146</v>
      </c>
      <c r="AWU14" s="36">
        <f t="shared" si="447"/>
        <v>11.689351481184948</v>
      </c>
      <c r="AWV14" s="26"/>
      <c r="AWW14" s="33"/>
      <c r="AWX14" s="40"/>
      <c r="AWY14" s="33"/>
      <c r="AWZ14" s="28"/>
      <c r="AXA14" s="29">
        <v>143</v>
      </c>
      <c r="AXB14" s="36">
        <f t="shared" si="448"/>
        <v>11.56957928802589</v>
      </c>
      <c r="AXC14" s="26"/>
      <c r="AXD14" s="33"/>
      <c r="AXE14" s="40"/>
      <c r="AXF14" s="33"/>
      <c r="AXG14" s="28"/>
      <c r="AXH14" s="29">
        <v>142</v>
      </c>
      <c r="AXI14" s="36">
        <f t="shared" si="449"/>
        <v>11.668036154478227</v>
      </c>
      <c r="AXJ14" s="26"/>
      <c r="AXK14" s="33"/>
      <c r="AXL14" s="40"/>
      <c r="AXM14" s="33"/>
      <c r="AXN14" s="28"/>
      <c r="AXO14" s="29">
        <v>139</v>
      </c>
      <c r="AXP14" s="36">
        <f t="shared" si="450"/>
        <v>11.631799163179917</v>
      </c>
      <c r="AXQ14" s="26"/>
      <c r="AXR14" s="33"/>
      <c r="AXS14" s="40"/>
      <c r="AXT14" s="33"/>
      <c r="AXU14" s="28"/>
      <c r="AXV14" s="29">
        <v>139</v>
      </c>
      <c r="AXW14" s="36">
        <f t="shared" si="451"/>
        <v>11.729957805907173</v>
      </c>
      <c r="AXX14" s="26"/>
      <c r="AXY14" s="33"/>
      <c r="AXZ14" s="40"/>
      <c r="AYA14" s="33"/>
      <c r="AYB14" s="28"/>
      <c r="AYC14" s="29">
        <v>136</v>
      </c>
      <c r="AYD14" s="36">
        <f t="shared" si="452"/>
        <v>11.67381974248927</v>
      </c>
      <c r="AYE14" s="26"/>
      <c r="AYF14" s="33"/>
      <c r="AYG14" s="40"/>
      <c r="AYH14" s="33"/>
      <c r="AYI14" s="28"/>
      <c r="AYJ14" s="29">
        <v>133</v>
      </c>
      <c r="AYK14" s="36">
        <f t="shared" si="453"/>
        <v>11.666666666666666</v>
      </c>
      <c r="AYL14" s="26"/>
      <c r="AYM14" s="33"/>
      <c r="AYN14" s="40"/>
      <c r="AYO14" s="33"/>
      <c r="AYP14" s="28"/>
      <c r="AYQ14" s="29">
        <v>131</v>
      </c>
      <c r="AYR14" s="36">
        <f t="shared" si="454"/>
        <v>11.644444444444444</v>
      </c>
      <c r="AYS14" s="26"/>
      <c r="AYT14" s="33"/>
      <c r="AYU14" s="40"/>
      <c r="AYV14" s="33"/>
      <c r="AYW14" s="28"/>
      <c r="AYX14" s="29">
        <v>127</v>
      </c>
      <c r="AYY14" s="36">
        <f t="shared" si="455"/>
        <v>11.545454545454545</v>
      </c>
      <c r="AYZ14" s="26"/>
      <c r="AZA14" s="33"/>
      <c r="AZB14" s="40"/>
      <c r="AZC14" s="33"/>
      <c r="AZD14" s="28"/>
      <c r="AZE14" s="29">
        <v>125</v>
      </c>
      <c r="AZF14" s="36">
        <f t="shared" si="456"/>
        <v>11.563367252543941</v>
      </c>
      <c r="AZG14" s="26"/>
      <c r="AZH14" s="33"/>
      <c r="AZI14" s="40"/>
      <c r="AZJ14" s="33"/>
      <c r="AZK14" s="28"/>
      <c r="AZL14" s="29">
        <v>124</v>
      </c>
      <c r="AZM14" s="36">
        <f t="shared" si="457"/>
        <v>11.854684512428298</v>
      </c>
      <c r="AZN14" s="26"/>
      <c r="AZO14" s="33"/>
      <c r="AZP14" s="40"/>
      <c r="AZQ14" s="33"/>
      <c r="AZR14" s="28"/>
      <c r="AZS14" s="29">
        <v>123</v>
      </c>
      <c r="AZT14" s="36">
        <f t="shared" si="458"/>
        <v>11.976630963972736</v>
      </c>
      <c r="AZU14" s="26"/>
      <c r="AZV14" s="33"/>
      <c r="AZW14" s="40"/>
      <c r="AZX14" s="33"/>
      <c r="AZY14" s="28"/>
      <c r="AZZ14" s="29">
        <v>121</v>
      </c>
      <c r="BAA14" s="36">
        <f t="shared" si="459"/>
        <v>12.015888778550149</v>
      </c>
      <c r="BAB14" s="26"/>
      <c r="BAC14" s="33"/>
      <c r="BAD14" s="40"/>
      <c r="BAE14" s="33"/>
      <c r="BAF14" s="28"/>
      <c r="BAG14" s="29">
        <v>116</v>
      </c>
      <c r="BAH14" s="36">
        <f t="shared" si="460"/>
        <v>11.824668705402651</v>
      </c>
      <c r="BAI14" s="26"/>
      <c r="BAJ14" s="33"/>
      <c r="BAK14" s="40"/>
      <c r="BAL14" s="33"/>
      <c r="BAM14" s="28"/>
      <c r="BAN14" s="29">
        <v>115</v>
      </c>
      <c r="BAO14" s="36">
        <f t="shared" si="461"/>
        <v>11.954261954261955</v>
      </c>
      <c r="BAP14" s="26"/>
      <c r="BAQ14" s="33"/>
      <c r="BAR14" s="40"/>
      <c r="BAS14" s="33"/>
      <c r="BAT14" s="28"/>
      <c r="BAU14" s="29">
        <v>110</v>
      </c>
      <c r="BAV14" s="36">
        <f t="shared" si="462"/>
        <v>11.677282377919321</v>
      </c>
      <c r="BAW14" s="26"/>
      <c r="BAX14" s="33"/>
      <c r="BAY14" s="40"/>
      <c r="BAZ14" s="33"/>
      <c r="BBA14" s="28"/>
      <c r="BBB14" s="29">
        <v>110</v>
      </c>
      <c r="BBC14" s="36">
        <f t="shared" si="463"/>
        <v>11.995637949836423</v>
      </c>
      <c r="BBD14" s="26"/>
      <c r="BBE14" s="33"/>
      <c r="BBF14" s="40"/>
      <c r="BBG14" s="33"/>
      <c r="BBH14" s="28"/>
      <c r="BBI14" s="29">
        <v>106</v>
      </c>
      <c r="BBJ14" s="36">
        <f t="shared" si="464"/>
        <v>11.777777777777777</v>
      </c>
      <c r="BBK14" s="26"/>
      <c r="BBL14" s="33"/>
      <c r="BBM14" s="40"/>
      <c r="BBN14" s="33"/>
      <c r="BBO14" s="28"/>
      <c r="BBP14" s="29">
        <v>103</v>
      </c>
      <c r="BBQ14" s="36">
        <f t="shared" si="465"/>
        <v>11.717861205915813</v>
      </c>
      <c r="BBR14" s="26"/>
      <c r="BBS14" s="33"/>
      <c r="BBT14" s="40"/>
      <c r="BBU14" s="33"/>
      <c r="BBV14" s="28"/>
      <c r="BBW14" s="29">
        <v>99</v>
      </c>
      <c r="BBX14" s="36">
        <f t="shared" si="466"/>
        <v>11.525029103608848</v>
      </c>
      <c r="BBY14" s="26"/>
      <c r="BBZ14" s="33"/>
      <c r="BCA14" s="40"/>
      <c r="BCB14" s="33"/>
      <c r="BCC14" s="28"/>
      <c r="BCD14" s="29">
        <v>96</v>
      </c>
      <c r="BCE14" s="36">
        <f t="shared" si="467"/>
        <v>11.721611721611721</v>
      </c>
      <c r="BCF14" s="26"/>
      <c r="BCG14" s="33"/>
      <c r="BCH14" s="40"/>
      <c r="BCI14" s="33"/>
      <c r="BCJ14" s="28"/>
      <c r="BCK14" s="29">
        <v>94</v>
      </c>
      <c r="BCL14" s="36">
        <f t="shared" si="468"/>
        <v>11.633663366336634</v>
      </c>
      <c r="BCM14" s="26"/>
      <c r="BCN14" s="33"/>
      <c r="BCO14" s="40"/>
      <c r="BCP14" s="33"/>
      <c r="BCQ14" s="28"/>
      <c r="BCR14" s="29">
        <v>92</v>
      </c>
      <c r="BCS14" s="36">
        <f t="shared" si="469"/>
        <v>11.601513240857503</v>
      </c>
      <c r="BCT14" s="26"/>
      <c r="BCU14" s="33"/>
      <c r="BCV14" s="40"/>
      <c r="BCW14" s="33"/>
      <c r="BCX14" s="28"/>
      <c r="BCY14" s="29">
        <v>90</v>
      </c>
      <c r="BCZ14" s="36">
        <f t="shared" si="470"/>
        <v>11.642949547218628</v>
      </c>
      <c r="BDA14" s="26"/>
      <c r="BDB14" s="33"/>
      <c r="BDC14" s="40"/>
      <c r="BDD14" s="33"/>
      <c r="BDE14" s="28"/>
      <c r="BDF14" s="29">
        <v>90</v>
      </c>
      <c r="BDG14" s="36">
        <f t="shared" si="471"/>
        <v>11.904761904761903</v>
      </c>
      <c r="BDH14" s="26"/>
      <c r="BDI14" s="33"/>
      <c r="BDJ14" s="40"/>
      <c r="BDK14" s="33"/>
      <c r="BDL14" s="28"/>
      <c r="BDM14" s="29">
        <v>90</v>
      </c>
      <c r="BDN14" s="36">
        <f t="shared" si="478"/>
        <v>12.178619756427606</v>
      </c>
      <c r="BDO14" s="26"/>
      <c r="BDP14" s="33"/>
      <c r="BDQ14" s="40"/>
      <c r="BDR14" s="33"/>
      <c r="BDS14" s="28"/>
      <c r="BDT14" s="29">
        <v>88</v>
      </c>
      <c r="BDU14" s="36">
        <f t="shared" si="479"/>
        <v>12.18836565096953</v>
      </c>
      <c r="BDV14" s="26"/>
      <c r="BDW14" s="33"/>
      <c r="BDX14" s="40"/>
      <c r="BDY14" s="33"/>
      <c r="BDZ14" s="28"/>
      <c r="BEA14" s="29">
        <v>84</v>
      </c>
      <c r="BEB14" s="36">
        <f t="shared" si="480"/>
        <v>12.034383954154727</v>
      </c>
      <c r="BEC14" s="26"/>
      <c r="BED14" s="33"/>
      <c r="BEE14" s="40"/>
      <c r="BEF14" s="33"/>
      <c r="BEG14" s="28"/>
      <c r="BEH14" s="29">
        <v>81</v>
      </c>
      <c r="BEI14" s="36">
        <f t="shared" si="481"/>
        <v>12.01780415430267</v>
      </c>
      <c r="BEJ14" s="26"/>
      <c r="BEK14" s="33"/>
      <c r="BEL14" s="40"/>
      <c r="BEM14" s="33"/>
      <c r="BEN14" s="28"/>
      <c r="BEO14" s="29">
        <v>77</v>
      </c>
      <c r="BEP14" s="36">
        <f t="shared" si="482"/>
        <v>11.684370257966616</v>
      </c>
      <c r="BEQ14" s="26"/>
      <c r="BER14" s="33"/>
      <c r="BES14" s="40"/>
      <c r="BET14" s="33"/>
      <c r="BEU14" s="28"/>
      <c r="BEV14" s="29">
        <v>77</v>
      </c>
      <c r="BEW14" s="36">
        <f t="shared" si="483"/>
        <v>11.937984496124031</v>
      </c>
      <c r="BEX14" s="26"/>
      <c r="BEY14" s="33"/>
      <c r="BEZ14" s="40"/>
      <c r="BFA14" s="33"/>
      <c r="BFB14" s="28"/>
      <c r="BFC14" s="29">
        <v>77</v>
      </c>
      <c r="BFD14" s="36">
        <f t="shared" si="484"/>
        <v>12.145110410094636</v>
      </c>
      <c r="BFE14" s="26"/>
      <c r="BFF14" s="33"/>
      <c r="BFG14" s="40"/>
      <c r="BFH14" s="33"/>
      <c r="BFI14" s="28"/>
      <c r="BFJ14" s="29">
        <v>74</v>
      </c>
      <c r="BFK14" s="36">
        <f t="shared" si="485"/>
        <v>12.091503267973856</v>
      </c>
      <c r="BFL14" s="26"/>
      <c r="BFM14" s="33"/>
      <c r="BFN14" s="40"/>
      <c r="BFO14" s="33"/>
      <c r="BFP14" s="28"/>
      <c r="BFQ14" s="29">
        <v>74</v>
      </c>
      <c r="BFR14" s="36">
        <f t="shared" si="486"/>
        <v>12.333333333333334</v>
      </c>
      <c r="BFS14" s="26"/>
      <c r="BFT14" s="33"/>
      <c r="BFU14" s="40"/>
      <c r="BFV14" s="33"/>
      <c r="BFW14" s="28"/>
      <c r="BFX14" s="29">
        <v>72</v>
      </c>
      <c r="BFY14" s="36">
        <f t="shared" si="487"/>
        <v>12.265758091993186</v>
      </c>
      <c r="BFZ14" s="26"/>
      <c r="BGA14" s="33"/>
      <c r="BGB14" s="40"/>
      <c r="BGC14" s="33"/>
      <c r="BGD14" s="28"/>
      <c r="BGE14" s="29">
        <v>70</v>
      </c>
      <c r="BGF14" s="36">
        <f t="shared" si="488"/>
        <v>12.068965517241379</v>
      </c>
      <c r="BGG14" s="26"/>
      <c r="BGH14" s="33"/>
      <c r="BGI14" s="40"/>
      <c r="BGJ14" s="33"/>
      <c r="BGK14" s="28"/>
      <c r="BGL14" s="29">
        <v>68</v>
      </c>
      <c r="BGM14" s="36">
        <f t="shared" si="489"/>
        <v>11.76470588235294</v>
      </c>
      <c r="BGN14" s="26"/>
      <c r="BGO14" s="33"/>
      <c r="BGP14" s="40"/>
      <c r="BGQ14" s="33"/>
      <c r="BGR14" s="28"/>
      <c r="BGS14" s="29">
        <v>68</v>
      </c>
      <c r="BGT14" s="36">
        <f t="shared" si="490"/>
        <v>11.888111888111888</v>
      </c>
      <c r="BGU14" s="26"/>
      <c r="BGV14" s="33"/>
      <c r="BGW14" s="40"/>
      <c r="BGX14" s="33"/>
      <c r="BGY14" s="28"/>
      <c r="BGZ14" s="29">
        <v>65</v>
      </c>
      <c r="BHA14" s="36">
        <f t="shared" si="491"/>
        <v>11.524822695035461</v>
      </c>
      <c r="BHB14" s="26"/>
      <c r="BHC14" s="33"/>
      <c r="BHD14" s="40"/>
      <c r="BHE14" s="33"/>
      <c r="BHF14" s="28"/>
      <c r="BHG14" s="29">
        <v>65</v>
      </c>
      <c r="BHH14" s="36">
        <f t="shared" si="492"/>
        <v>11.690647482014388</v>
      </c>
      <c r="BHI14" s="26"/>
      <c r="BHJ14" s="33"/>
      <c r="BHK14" s="40"/>
      <c r="BHL14" s="33"/>
      <c r="BHM14" s="28"/>
      <c r="BHN14" s="29">
        <v>64</v>
      </c>
      <c r="BHO14" s="36">
        <f t="shared" si="493"/>
        <v>11.594202898550725</v>
      </c>
      <c r="BHP14" s="26"/>
      <c r="BHQ14" s="33"/>
      <c r="BHR14" s="40"/>
      <c r="BHS14" s="33"/>
      <c r="BHT14" s="28"/>
      <c r="BHU14" s="29">
        <v>64</v>
      </c>
      <c r="BHV14" s="36">
        <f t="shared" si="494"/>
        <v>11.657559198542804</v>
      </c>
      <c r="BHW14" s="26"/>
      <c r="BHX14" s="33"/>
      <c r="BHY14" s="40"/>
      <c r="BHZ14" s="33"/>
      <c r="BIA14" s="28"/>
      <c r="BIB14" s="29">
        <v>64</v>
      </c>
      <c r="BIC14" s="36">
        <f t="shared" si="495"/>
        <v>11.743119266055047</v>
      </c>
      <c r="BID14" s="26"/>
      <c r="BIE14" s="33"/>
      <c r="BIF14" s="40"/>
      <c r="BIG14" s="33"/>
      <c r="BIH14" s="28"/>
      <c r="BII14" s="29">
        <v>64</v>
      </c>
      <c r="BIJ14" s="36">
        <f t="shared" si="496"/>
        <v>11.851851851851853</v>
      </c>
      <c r="BIK14" s="26"/>
      <c r="BIL14" s="33"/>
      <c r="BIM14" s="40"/>
      <c r="BIN14" s="33"/>
      <c r="BIO14" s="28"/>
      <c r="BIP14" s="29">
        <v>64</v>
      </c>
      <c r="BIQ14" s="36">
        <f t="shared" si="497"/>
        <v>11.940298507462686</v>
      </c>
      <c r="BIR14" s="26"/>
      <c r="BIS14" s="33"/>
      <c r="BIT14" s="40"/>
      <c r="BIU14" s="33"/>
      <c r="BIV14" s="28"/>
      <c r="BIW14" s="29">
        <v>64</v>
      </c>
      <c r="BIX14" s="36">
        <f t="shared" si="498"/>
        <v>12.098298676748582</v>
      </c>
      <c r="BIY14" s="26"/>
      <c r="BIZ14" s="33"/>
      <c r="BJA14" s="40"/>
      <c r="BJB14" s="33"/>
      <c r="BJC14" s="28"/>
      <c r="BJD14" s="29">
        <v>64</v>
      </c>
      <c r="BJE14" s="36">
        <f t="shared" si="499"/>
        <v>12.167300380228136</v>
      </c>
      <c r="BJF14" s="26"/>
      <c r="BJG14" s="33"/>
      <c r="BJH14" s="40"/>
      <c r="BJI14" s="33"/>
      <c r="BJJ14" s="28"/>
      <c r="BJK14" s="29">
        <v>64</v>
      </c>
      <c r="BJL14" s="36">
        <f t="shared" si="500"/>
        <v>12.167300380228136</v>
      </c>
      <c r="BJM14" s="26"/>
      <c r="BJN14" s="33"/>
      <c r="BJO14" s="40"/>
      <c r="BJP14" s="33"/>
      <c r="BJQ14" s="28"/>
      <c r="BJR14" s="29">
        <v>64</v>
      </c>
      <c r="BJS14" s="36">
        <f t="shared" si="501"/>
        <v>12.167300380228136</v>
      </c>
      <c r="BJT14" s="26"/>
      <c r="BJU14" s="33"/>
      <c r="BJV14" s="40"/>
      <c r="BJW14" s="33"/>
      <c r="BJX14" s="28"/>
      <c r="BJY14" s="29">
        <v>63</v>
      </c>
      <c r="BJZ14" s="36">
        <f t="shared" si="502"/>
        <v>12.045889101338432</v>
      </c>
      <c r="BKA14" s="26"/>
      <c r="BKB14" s="33"/>
      <c r="BKC14" s="40"/>
      <c r="BKD14" s="33"/>
      <c r="BKE14" s="28"/>
      <c r="BKF14" s="29">
        <v>63</v>
      </c>
      <c r="BKG14" s="36">
        <f t="shared" si="503"/>
        <v>12.068965517241379</v>
      </c>
      <c r="BKH14" s="26"/>
      <c r="BKI14" s="33"/>
      <c r="BKJ14" s="40"/>
      <c r="BKK14" s="33"/>
      <c r="BKL14" s="28"/>
      <c r="BKM14" s="29">
        <v>62</v>
      </c>
      <c r="BKN14" s="36">
        <f t="shared" si="504"/>
        <v>12.015503875968992</v>
      </c>
      <c r="BKO14" s="26"/>
      <c r="BKP14" s="33"/>
      <c r="BKQ14" s="40"/>
      <c r="BKR14" s="33"/>
      <c r="BKS14" s="28"/>
      <c r="BKT14" s="29">
        <v>62</v>
      </c>
      <c r="BKU14" s="36">
        <f t="shared" si="505"/>
        <v>12.038834951456311</v>
      </c>
      <c r="BKV14" s="26"/>
      <c r="BKW14" s="33"/>
      <c r="BKX14" s="40"/>
      <c r="BKY14" s="33"/>
      <c r="BKZ14" s="28"/>
      <c r="BLA14" s="29">
        <v>62</v>
      </c>
      <c r="BLB14" s="36">
        <f t="shared" si="506"/>
        <v>12.085769980506821</v>
      </c>
      <c r="BLC14" s="26"/>
      <c r="BLD14" s="33"/>
      <c r="BLE14" s="40"/>
      <c r="BLF14" s="33"/>
      <c r="BLG14" s="28"/>
      <c r="BLH14" s="29">
        <v>61</v>
      </c>
      <c r="BLI14" s="36">
        <f t="shared" si="507"/>
        <v>11.96078431372549</v>
      </c>
      <c r="BLJ14" s="26"/>
      <c r="BLK14" s="33"/>
      <c r="BLL14" s="40"/>
      <c r="BLM14" s="33"/>
      <c r="BLN14" s="28"/>
      <c r="BLO14" s="29">
        <v>61</v>
      </c>
      <c r="BLP14" s="36">
        <f t="shared" si="508"/>
        <v>11.984282907662083</v>
      </c>
      <c r="BLQ14" s="26"/>
      <c r="BLR14" s="33"/>
      <c r="BLS14" s="40"/>
      <c r="BLT14" s="33"/>
      <c r="BLU14" s="28"/>
      <c r="BLV14" s="29">
        <v>61</v>
      </c>
      <c r="BLW14" s="36">
        <f t="shared" si="509"/>
        <v>12.079207920792079</v>
      </c>
      <c r="BLX14" s="26"/>
      <c r="BLY14" s="33"/>
      <c r="BLZ14" s="40"/>
      <c r="BMA14" s="33"/>
      <c r="BMB14" s="28"/>
      <c r="BMC14" s="29">
        <v>61</v>
      </c>
      <c r="BMD14" s="36">
        <f t="shared" si="510"/>
        <v>12.127236580516898</v>
      </c>
      <c r="BME14" s="26"/>
      <c r="BMF14" s="33"/>
      <c r="BMG14" s="40"/>
      <c r="BMH14" s="33"/>
      <c r="BMI14" s="28"/>
      <c r="BMJ14" s="29">
        <v>60</v>
      </c>
      <c r="BMK14" s="36">
        <f t="shared" si="511"/>
        <v>11.976047904191617</v>
      </c>
      <c r="BML14" s="26"/>
      <c r="BMM14" s="33"/>
      <c r="BMN14" s="40"/>
      <c r="BMO14" s="33"/>
      <c r="BMP14" s="28"/>
      <c r="BMQ14" s="29">
        <v>59</v>
      </c>
      <c r="BMR14" s="36">
        <f t="shared" si="512"/>
        <v>11.847389558232932</v>
      </c>
      <c r="BMS14" s="26"/>
      <c r="BMT14" s="33"/>
      <c r="BMU14" s="40"/>
      <c r="BMV14" s="33"/>
      <c r="BMW14" s="28"/>
      <c r="BMX14" s="29">
        <v>57</v>
      </c>
      <c r="BMY14" s="36">
        <f t="shared" si="513"/>
        <v>11.491935483870968</v>
      </c>
      <c r="BMZ14" s="26"/>
      <c r="BNA14" s="33"/>
      <c r="BNB14" s="40"/>
      <c r="BNC14" s="33"/>
      <c r="BND14" s="28"/>
      <c r="BNE14" s="29">
        <v>57</v>
      </c>
      <c r="BNF14" s="36">
        <f t="shared" si="514"/>
        <v>11.538461538461538</v>
      </c>
      <c r="BNG14" s="26"/>
      <c r="BNH14" s="33"/>
      <c r="BNI14" s="40"/>
      <c r="BNJ14" s="33"/>
      <c r="BNK14" s="28"/>
      <c r="BNL14" s="29">
        <v>57</v>
      </c>
      <c r="BNM14" s="36">
        <f t="shared" si="515"/>
        <v>11.538461538461538</v>
      </c>
      <c r="BNN14" s="26"/>
      <c r="BNO14" s="33"/>
      <c r="BNP14" s="40"/>
      <c r="BNQ14" s="33"/>
      <c r="BNR14" s="28"/>
      <c r="BNS14" s="29">
        <v>57</v>
      </c>
      <c r="BNT14" s="36">
        <f t="shared" si="516"/>
        <v>11.561866125760648</v>
      </c>
      <c r="BNU14" s="26"/>
      <c r="BNV14" s="33"/>
      <c r="BNW14" s="40"/>
      <c r="BNX14" s="33"/>
      <c r="BNY14" s="28"/>
      <c r="BNZ14" s="29">
        <v>57</v>
      </c>
      <c r="BOA14" s="36">
        <f t="shared" si="517"/>
        <v>11.585365853658537</v>
      </c>
      <c r="BOB14" s="26"/>
      <c r="BOC14" s="33"/>
      <c r="BOD14" s="40"/>
      <c r="BOE14" s="33"/>
      <c r="BOF14" s="28"/>
      <c r="BOG14" s="29">
        <v>56</v>
      </c>
      <c r="BOH14" s="36">
        <f t="shared" si="518"/>
        <v>11.475409836065573</v>
      </c>
      <c r="BOI14" s="26"/>
      <c r="BOJ14" s="33"/>
      <c r="BOK14" s="40"/>
      <c r="BOL14" s="33"/>
      <c r="BOM14" s="28"/>
      <c r="BON14" s="29">
        <v>56</v>
      </c>
      <c r="BOO14" s="36">
        <f t="shared" si="519"/>
        <v>11.498973305954825</v>
      </c>
      <c r="BOP14" s="26"/>
      <c r="BOQ14" s="33"/>
      <c r="BOR14" s="40"/>
      <c r="BOS14" s="33"/>
      <c r="BOT14" s="28"/>
      <c r="BOU14" s="29">
        <v>56</v>
      </c>
      <c r="BOV14" s="36">
        <f t="shared" si="520"/>
        <v>11.498973305954825</v>
      </c>
      <c r="BOW14" s="26"/>
      <c r="BOX14" s="33"/>
      <c r="BOY14" s="40"/>
      <c r="BOZ14" s="33"/>
      <c r="BPA14" s="28"/>
      <c r="BPB14" s="29">
        <v>55</v>
      </c>
      <c r="BPC14" s="36">
        <f t="shared" si="521"/>
        <v>11.340206185567011</v>
      </c>
      <c r="BPD14" s="26"/>
      <c r="BPE14" s="33"/>
      <c r="BPF14" s="40"/>
      <c r="BPG14" s="33"/>
      <c r="BPH14" s="28"/>
      <c r="BPI14" s="29">
        <v>54</v>
      </c>
      <c r="BPJ14" s="36">
        <f t="shared" si="522"/>
        <v>11.25</v>
      </c>
      <c r="BPK14" s="26"/>
      <c r="BPL14" s="33"/>
      <c r="BPM14" s="40"/>
      <c r="BPN14" s="33"/>
      <c r="BPO14" s="28"/>
      <c r="BPP14" s="29">
        <v>54</v>
      </c>
      <c r="BPQ14" s="36">
        <f t="shared" si="523"/>
        <v>11.297071129707113</v>
      </c>
      <c r="BPR14" s="26"/>
      <c r="BPS14" s="33"/>
      <c r="BPT14" s="40"/>
      <c r="BPU14" s="33"/>
      <c r="BPV14" s="28"/>
      <c r="BPW14" s="29">
        <v>54</v>
      </c>
      <c r="BPX14" s="36">
        <f t="shared" si="524"/>
        <v>11.320754716981133</v>
      </c>
      <c r="BPY14" s="26"/>
      <c r="BPZ14" s="33"/>
      <c r="BQA14" s="40"/>
      <c r="BQB14" s="33"/>
      <c r="BQC14" s="28"/>
      <c r="BQD14" s="29">
        <v>54</v>
      </c>
      <c r="BQE14" s="36">
        <f t="shared" si="525"/>
        <v>11.344537815126051</v>
      </c>
      <c r="BQF14" s="26"/>
      <c r="BQG14" s="33"/>
      <c r="BQH14" s="40"/>
      <c r="BQI14" s="33"/>
      <c r="BQJ14" s="28"/>
      <c r="BQK14" s="29">
        <v>54</v>
      </c>
      <c r="BQL14" s="36">
        <f t="shared" si="526"/>
        <v>11.368421052631579</v>
      </c>
      <c r="BQM14" s="26"/>
      <c r="BQN14" s="33"/>
      <c r="BQO14" s="40"/>
      <c r="BQP14" s="33"/>
      <c r="BQQ14" s="28"/>
      <c r="BQR14" s="29">
        <v>54</v>
      </c>
      <c r="BQS14" s="36">
        <f t="shared" si="527"/>
        <v>11.39240506329114</v>
      </c>
      <c r="BQT14" s="26"/>
      <c r="BQU14" s="33"/>
      <c r="BQV14" s="40"/>
      <c r="BQW14" s="33"/>
      <c r="BQX14" s="28"/>
      <c r="BQY14" s="29">
        <v>54</v>
      </c>
      <c r="BQZ14" s="36">
        <f t="shared" si="528"/>
        <v>11.440677966101696</v>
      </c>
      <c r="BRA14" s="26"/>
      <c r="BRB14" s="33"/>
      <c r="BRC14" s="40"/>
      <c r="BRD14" s="33"/>
      <c r="BRE14" s="28"/>
      <c r="BRF14" s="29">
        <v>53</v>
      </c>
      <c r="BRG14" s="36">
        <f t="shared" si="529"/>
        <v>11.324786324786325</v>
      </c>
      <c r="BRH14" s="26"/>
      <c r="BRI14" s="33"/>
      <c r="BRJ14" s="40"/>
      <c r="BRK14" s="33"/>
      <c r="BRL14" s="28"/>
      <c r="BRM14" s="29">
        <v>53</v>
      </c>
      <c r="BRN14" s="36">
        <f t="shared" si="530"/>
        <v>11.373390557939913</v>
      </c>
      <c r="BRO14" s="26"/>
      <c r="BRP14" s="33"/>
      <c r="BRQ14" s="40"/>
      <c r="BRR14" s="33"/>
      <c r="BRS14" s="28"/>
      <c r="BRT14" s="29">
        <v>53</v>
      </c>
      <c r="BRU14" s="36">
        <f t="shared" si="531"/>
        <v>11.422413793103448</v>
      </c>
      <c r="BRV14" s="26"/>
      <c r="BRW14" s="33"/>
      <c r="BRX14" s="40"/>
      <c r="BRY14" s="33"/>
      <c r="BRZ14" s="28"/>
      <c r="BSA14" s="29">
        <v>53</v>
      </c>
      <c r="BSB14" s="36">
        <f t="shared" si="532"/>
        <v>11.447084233261338</v>
      </c>
      <c r="BSC14" s="26"/>
      <c r="BSD14" s="33"/>
      <c r="BSE14" s="40"/>
      <c r="BSF14" s="33"/>
      <c r="BSG14" s="28"/>
      <c r="BSH14" s="29">
        <v>53</v>
      </c>
      <c r="BSI14" s="36">
        <f t="shared" si="533"/>
        <v>11.471861471861471</v>
      </c>
      <c r="BSJ14" s="26"/>
      <c r="BSK14" s="33"/>
      <c r="BSL14" s="40"/>
      <c r="BSM14" s="33"/>
      <c r="BSN14" s="28"/>
      <c r="BSO14" s="29">
        <v>53</v>
      </c>
      <c r="BSP14" s="36">
        <f t="shared" si="534"/>
        <v>11.496746203904555</v>
      </c>
      <c r="BSQ14" s="26"/>
      <c r="BSR14" s="33"/>
      <c r="BSS14" s="40"/>
      <c r="BST14" s="33"/>
      <c r="BSU14" s="28"/>
      <c r="BSV14" s="29">
        <v>53</v>
      </c>
      <c r="BSW14" s="36">
        <f t="shared" si="535"/>
        <v>11.521739130434783</v>
      </c>
      <c r="BSX14" s="26"/>
      <c r="BSY14" s="33"/>
      <c r="BSZ14" s="40"/>
      <c r="BTA14" s="33"/>
      <c r="BTB14" s="28"/>
      <c r="BTC14" s="29">
        <v>53</v>
      </c>
      <c r="BTD14" s="36">
        <f t="shared" si="536"/>
        <v>11.597374179431071</v>
      </c>
      <c r="BTE14" s="26"/>
      <c r="BTF14" s="33"/>
      <c r="BTG14" s="40"/>
      <c r="BTH14" s="33"/>
      <c r="BTI14" s="28"/>
      <c r="BTJ14" s="29">
        <v>53</v>
      </c>
      <c r="BTK14" s="36">
        <f t="shared" si="537"/>
        <v>11.597374179431071</v>
      </c>
      <c r="BTL14" s="26"/>
      <c r="BTM14" s="33"/>
      <c r="BTN14" s="40"/>
      <c r="BTO14" s="33"/>
      <c r="BTP14" s="28"/>
      <c r="BTQ14" s="29">
        <v>53</v>
      </c>
      <c r="BTR14" s="36">
        <f t="shared" si="538"/>
        <v>11.597374179431071</v>
      </c>
      <c r="BTS14" s="26"/>
      <c r="BTT14" s="33"/>
      <c r="BTU14" s="40"/>
      <c r="BTV14" s="33"/>
      <c r="BTW14" s="28"/>
      <c r="BTX14" s="29">
        <v>52</v>
      </c>
      <c r="BTY14" s="36">
        <f t="shared" si="539"/>
        <v>11.428571428571429</v>
      </c>
      <c r="BTZ14" s="26"/>
      <c r="BUA14" s="33"/>
      <c r="BUB14" s="40"/>
      <c r="BUC14" s="33"/>
      <c r="BUD14" s="28"/>
      <c r="BUE14" s="29">
        <v>50</v>
      </c>
      <c r="BUF14" s="36">
        <f t="shared" si="540"/>
        <v>11.037527593818984</v>
      </c>
      <c r="BUG14" s="26"/>
      <c r="BUH14" s="33"/>
      <c r="BUI14" s="40"/>
      <c r="BUJ14" s="33"/>
      <c r="BUK14" s="28"/>
      <c r="BUL14" s="29">
        <v>49</v>
      </c>
      <c r="BUM14" s="36">
        <f t="shared" si="541"/>
        <v>10.888888888888888</v>
      </c>
      <c r="BUN14" s="26"/>
      <c r="BUO14" s="33"/>
      <c r="BUP14" s="40"/>
      <c r="BUQ14" s="33"/>
      <c r="BUR14" s="28"/>
      <c r="BUS14" s="29">
        <v>49</v>
      </c>
      <c r="BUT14" s="36">
        <f t="shared" si="542"/>
        <v>10.961968680089486</v>
      </c>
      <c r="BUU14" s="26"/>
      <c r="BUV14" s="33"/>
      <c r="BUW14" s="40"/>
      <c r="BUX14" s="33"/>
      <c r="BUY14" s="28"/>
      <c r="BUZ14" s="29">
        <v>47</v>
      </c>
      <c r="BVA14" s="36">
        <f t="shared" si="543"/>
        <v>10.585585585585585</v>
      </c>
      <c r="BVB14" s="26"/>
      <c r="BVC14" s="33"/>
      <c r="BVD14" s="40"/>
      <c r="BVE14" s="33"/>
      <c r="BVF14" s="28"/>
      <c r="BVG14" s="29">
        <v>47</v>
      </c>
      <c r="BVH14" s="36">
        <f t="shared" si="544"/>
        <v>10.585585585585585</v>
      </c>
      <c r="BVI14" s="26"/>
      <c r="BVJ14" s="33"/>
      <c r="BVK14" s="40"/>
      <c r="BVL14" s="33"/>
      <c r="BVM14" s="28"/>
      <c r="BVN14" s="29">
        <v>47</v>
      </c>
      <c r="BVO14" s="36">
        <f t="shared" si="545"/>
        <v>10.609480812641085</v>
      </c>
      <c r="BVP14" s="26"/>
      <c r="BVQ14" s="33"/>
      <c r="BVR14" s="40"/>
      <c r="BVS14" s="33"/>
      <c r="BVT14" s="28"/>
      <c r="BVU14" s="29">
        <v>47</v>
      </c>
      <c r="BVV14" s="36">
        <f t="shared" si="546"/>
        <v>10.657596371882086</v>
      </c>
      <c r="BVW14" s="26"/>
      <c r="BVX14" s="33"/>
      <c r="BVY14" s="40"/>
      <c r="BVZ14" s="33"/>
      <c r="BWA14" s="28"/>
      <c r="BWB14" s="29">
        <v>47</v>
      </c>
      <c r="BWC14" s="36">
        <f t="shared" si="547"/>
        <v>10.70615034168565</v>
      </c>
      <c r="BWD14" s="26"/>
      <c r="BWE14" s="33"/>
      <c r="BWF14" s="40"/>
      <c r="BWG14" s="33"/>
      <c r="BWH14" s="28"/>
      <c r="BWI14" s="29">
        <v>47</v>
      </c>
      <c r="BWJ14" s="36">
        <f t="shared" si="548"/>
        <v>10.730593607305936</v>
      </c>
      <c r="BWK14" s="26"/>
      <c r="BWL14" s="33"/>
      <c r="BWM14" s="40"/>
      <c r="BWN14" s="33"/>
      <c r="BWO14" s="28"/>
      <c r="BWP14" s="29">
        <v>47</v>
      </c>
      <c r="BWQ14" s="36">
        <f t="shared" si="549"/>
        <v>10.829493087557603</v>
      </c>
      <c r="BWR14" s="26"/>
      <c r="BWS14" s="33"/>
      <c r="BWT14" s="40"/>
      <c r="BWU14" s="33"/>
      <c r="BWV14" s="28"/>
      <c r="BWW14" s="29">
        <v>47</v>
      </c>
      <c r="BWX14" s="36">
        <f t="shared" si="550"/>
        <v>10.854503464203233</v>
      </c>
      <c r="BWY14" s="26"/>
      <c r="BWZ14" s="33"/>
      <c r="BXA14" s="40"/>
      <c r="BXB14" s="33"/>
      <c r="BXC14" s="28"/>
      <c r="BXD14" s="29">
        <v>46</v>
      </c>
      <c r="BXE14" s="36">
        <f t="shared" si="551"/>
        <v>10.648148148148149</v>
      </c>
      <c r="BXF14" s="26"/>
      <c r="BXG14" s="33"/>
      <c r="BXH14" s="40"/>
      <c r="BXI14" s="33"/>
      <c r="BXJ14" s="28"/>
      <c r="BXK14" s="29">
        <v>46</v>
      </c>
      <c r="BXL14" s="36">
        <f t="shared" si="552"/>
        <v>10.697674418604651</v>
      </c>
      <c r="BXM14" s="26"/>
      <c r="BXN14" s="33"/>
      <c r="BXO14" s="40"/>
      <c r="BXP14" s="33"/>
      <c r="BXQ14" s="28"/>
      <c r="BXR14" s="29">
        <v>46</v>
      </c>
      <c r="BXS14" s="36">
        <f t="shared" si="553"/>
        <v>10.747663551401869</v>
      </c>
      <c r="BXT14" s="26"/>
      <c r="BXU14" s="33"/>
      <c r="BXV14" s="40"/>
      <c r="BXW14" s="33"/>
      <c r="BXX14" s="28"/>
      <c r="BXY14" s="29">
        <v>46</v>
      </c>
      <c r="BXZ14" s="36">
        <f t="shared" si="554"/>
        <v>10.772833723653395</v>
      </c>
      <c r="BYA14" s="26"/>
      <c r="BYB14" s="33"/>
      <c r="BYC14" s="40"/>
      <c r="BYD14" s="33"/>
      <c r="BYE14" s="28"/>
      <c r="BYF14" s="29">
        <v>46</v>
      </c>
      <c r="BYG14" s="36">
        <f t="shared" si="555"/>
        <v>10.823529411764705</v>
      </c>
      <c r="BYH14" s="26"/>
      <c r="BYI14" s="33"/>
      <c r="BYJ14" s="40"/>
      <c r="BYK14" s="33"/>
      <c r="BYL14" s="28"/>
      <c r="BYM14" s="29">
        <v>46</v>
      </c>
      <c r="BYN14" s="36">
        <f t="shared" si="556"/>
        <v>10.900473933649289</v>
      </c>
      <c r="BYO14" s="26"/>
      <c r="BYP14" s="33"/>
      <c r="BYQ14" s="40"/>
      <c r="BYR14" s="33"/>
      <c r="BYS14" s="28"/>
      <c r="BYT14" s="29">
        <v>46</v>
      </c>
      <c r="BYU14" s="36">
        <f t="shared" si="557"/>
        <v>10.900473933649289</v>
      </c>
      <c r="BYV14" s="26"/>
      <c r="BYW14" s="33"/>
      <c r="BYX14" s="40"/>
      <c r="BYY14" s="33"/>
      <c r="BYZ14" s="28"/>
      <c r="BZA14" s="29">
        <v>45</v>
      </c>
      <c r="BZB14" s="36">
        <f t="shared" si="558"/>
        <v>10.688836104513063</v>
      </c>
      <c r="BZC14" s="26"/>
      <c r="BZD14" s="33"/>
      <c r="BZE14" s="40"/>
      <c r="BZF14" s="33"/>
      <c r="BZG14" s="28"/>
      <c r="BZH14" s="29">
        <v>44</v>
      </c>
      <c r="BZI14" s="36">
        <f t="shared" si="559"/>
        <v>10.476190476190476</v>
      </c>
      <c r="BZJ14" s="26"/>
      <c r="BZK14" s="33"/>
      <c r="BZL14" s="40"/>
      <c r="BZM14" s="33"/>
      <c r="BZN14" s="28"/>
      <c r="BZO14" s="29">
        <v>44</v>
      </c>
      <c r="BZP14" s="36">
        <f t="shared" si="560"/>
        <v>10.576923076923077</v>
      </c>
      <c r="BZQ14" s="26"/>
      <c r="BZR14" s="33"/>
      <c r="BZS14" s="40"/>
      <c r="BZT14" s="33"/>
      <c r="BZU14" s="28"/>
      <c r="BZV14" s="29">
        <v>44</v>
      </c>
      <c r="BZW14" s="36">
        <f t="shared" si="561"/>
        <v>10.602409638554217</v>
      </c>
      <c r="BZX14" s="26"/>
      <c r="BZY14" s="33"/>
      <c r="BZZ14" s="40"/>
      <c r="CAA14" s="33"/>
      <c r="CAB14" s="28"/>
      <c r="CAC14" s="29">
        <v>44</v>
      </c>
      <c r="CAD14" s="36">
        <f t="shared" si="562"/>
        <v>10.653753026634384</v>
      </c>
      <c r="CAE14" s="26"/>
      <c r="CAF14" s="33"/>
      <c r="CAG14" s="40"/>
      <c r="CAH14" s="33"/>
      <c r="CAI14" s="28"/>
      <c r="CAJ14" s="29">
        <v>44</v>
      </c>
      <c r="CAK14" s="36">
        <f t="shared" si="563"/>
        <v>10.810810810810811</v>
      </c>
      <c r="CAL14" s="26"/>
      <c r="CAM14" s="33"/>
      <c r="CAN14" s="40"/>
      <c r="CAO14" s="33"/>
      <c r="CAP14" s="28"/>
      <c r="CAQ14" s="29">
        <v>44</v>
      </c>
      <c r="CAR14" s="36">
        <f t="shared" si="564"/>
        <v>10.83743842364532</v>
      </c>
      <c r="CAS14" s="26"/>
      <c r="CAT14" s="33"/>
      <c r="CAU14" s="40"/>
      <c r="CAV14" s="33"/>
      <c r="CAW14" s="28"/>
      <c r="CAX14" s="29">
        <v>44</v>
      </c>
      <c r="CAY14" s="36">
        <f t="shared" si="565"/>
        <v>10.972568578553615</v>
      </c>
      <c r="CAZ14" s="26"/>
      <c r="CBA14" s="33"/>
      <c r="CBB14" s="40"/>
      <c r="CBC14" s="33"/>
      <c r="CBD14" s="28"/>
      <c r="CBE14" s="29">
        <v>43</v>
      </c>
      <c r="CBF14" s="36">
        <f t="shared" si="566"/>
        <v>10.776942355889723</v>
      </c>
      <c r="CBG14" s="26"/>
      <c r="CBH14" s="33"/>
      <c r="CBI14" s="40"/>
      <c r="CBJ14" s="33"/>
      <c r="CBK14" s="28"/>
      <c r="CBL14" s="29">
        <v>43</v>
      </c>
      <c r="CBM14" s="36">
        <f t="shared" si="567"/>
        <v>10.886075949367088</v>
      </c>
      <c r="CBN14" s="26"/>
      <c r="CBO14" s="33"/>
      <c r="CBP14" s="40"/>
      <c r="CBQ14" s="33"/>
      <c r="CBR14" s="28"/>
      <c r="CBS14" s="29">
        <v>43</v>
      </c>
      <c r="CBT14" s="36">
        <f t="shared" si="568"/>
        <v>10.941475826972011</v>
      </c>
      <c r="CBU14" s="26"/>
      <c r="CBV14" s="33"/>
      <c r="CBW14" s="40"/>
      <c r="CBX14" s="33"/>
      <c r="CBY14" s="28"/>
      <c r="CBZ14" s="29">
        <v>43</v>
      </c>
      <c r="CCA14" s="36">
        <f t="shared" si="569"/>
        <v>11.082474226804123</v>
      </c>
      <c r="CCB14" s="26"/>
      <c r="CCC14" s="33"/>
      <c r="CCD14" s="40"/>
      <c r="CCE14" s="33"/>
      <c r="CCF14" s="28"/>
      <c r="CCG14" s="29">
        <v>43</v>
      </c>
      <c r="CCH14" s="36">
        <f t="shared" si="570"/>
        <v>11.082474226804123</v>
      </c>
      <c r="CCI14" s="26"/>
      <c r="CCJ14" s="33"/>
      <c r="CCK14" s="40"/>
      <c r="CCL14" s="33"/>
      <c r="CCM14" s="28"/>
      <c r="CCN14" s="29">
        <v>42</v>
      </c>
      <c r="CCO14" s="36">
        <f t="shared" si="571"/>
        <v>10.909090909090908</v>
      </c>
      <c r="CCP14" s="26"/>
      <c r="CCQ14" s="33"/>
      <c r="CCR14" s="40"/>
      <c r="CCS14" s="33"/>
      <c r="CCT14" s="28"/>
      <c r="CCU14" s="29">
        <v>42</v>
      </c>
      <c r="CCV14" s="36">
        <f t="shared" si="572"/>
        <v>10.966057441253264</v>
      </c>
      <c r="CCW14" s="26"/>
      <c r="CCX14" s="33"/>
      <c r="CCY14" s="40"/>
      <c r="CCZ14" s="33"/>
      <c r="CDA14" s="28"/>
      <c r="CDB14" s="29">
        <v>42</v>
      </c>
      <c r="CDC14" s="36">
        <f t="shared" si="573"/>
        <v>11.111111111111111</v>
      </c>
      <c r="CDD14" s="26"/>
      <c r="CDE14" s="33"/>
      <c r="CDF14" s="40"/>
      <c r="CDG14" s="33"/>
      <c r="CDH14" s="28"/>
      <c r="CDI14" s="29">
        <v>42</v>
      </c>
      <c r="CDJ14" s="36">
        <f t="shared" si="574"/>
        <v>11.140583554376658</v>
      </c>
      <c r="CDK14" s="26"/>
      <c r="CDL14" s="33"/>
      <c r="CDM14" s="40"/>
      <c r="CDN14" s="33"/>
      <c r="CDO14" s="28"/>
      <c r="CDP14" s="29">
        <v>42</v>
      </c>
      <c r="CDQ14" s="36">
        <f t="shared" si="575"/>
        <v>11.29032258064516</v>
      </c>
      <c r="CDR14" s="26"/>
      <c r="CDS14" s="33"/>
      <c r="CDT14" s="40"/>
      <c r="CDU14" s="33"/>
      <c r="CDV14" s="28"/>
      <c r="CDW14" s="29">
        <v>42</v>
      </c>
      <c r="CDX14" s="36">
        <f t="shared" si="576"/>
        <v>11.444141689373296</v>
      </c>
      <c r="CDY14" s="26"/>
      <c r="CDZ14" s="33"/>
      <c r="CEA14" s="40"/>
      <c r="CEB14" s="33"/>
      <c r="CEC14" s="28"/>
      <c r="CED14" s="29">
        <v>42</v>
      </c>
      <c r="CEE14" s="36">
        <f t="shared" si="577"/>
        <v>11.444141689373296</v>
      </c>
      <c r="CEF14" s="26"/>
      <c r="CEG14" s="33"/>
      <c r="CEH14" s="40"/>
      <c r="CEI14" s="33"/>
      <c r="CEJ14" s="28"/>
      <c r="CEK14" s="29">
        <v>42</v>
      </c>
      <c r="CEL14" s="36">
        <f t="shared" si="578"/>
        <v>11.570247933884298</v>
      </c>
      <c r="CEM14" s="26"/>
      <c r="CEN14" s="33"/>
      <c r="CEO14" s="40"/>
      <c r="CEP14" s="33"/>
      <c r="CEQ14" s="28"/>
      <c r="CER14" s="29">
        <v>42</v>
      </c>
      <c r="CES14" s="36">
        <f t="shared" si="579"/>
        <v>11.731843575418994</v>
      </c>
      <c r="CET14" s="26"/>
      <c r="CEU14" s="33"/>
      <c r="CEV14" s="40"/>
      <c r="CEW14" s="33"/>
      <c r="CEX14" s="28"/>
      <c r="CEY14" s="29">
        <v>42</v>
      </c>
      <c r="CEZ14" s="36">
        <f t="shared" si="580"/>
        <v>11.830985915492958</v>
      </c>
      <c r="CFA14" s="26"/>
      <c r="CFB14" s="33"/>
      <c r="CFC14" s="40"/>
      <c r="CFD14" s="33"/>
      <c r="CFE14" s="28"/>
      <c r="CFF14" s="29">
        <v>42</v>
      </c>
      <c r="CFG14" s="36">
        <f t="shared" si="581"/>
        <v>12</v>
      </c>
      <c r="CFH14" s="26"/>
      <c r="CFI14" s="33"/>
      <c r="CFJ14" s="40"/>
      <c r="CFK14" s="33"/>
      <c r="CFL14" s="28"/>
      <c r="CFM14" s="29">
        <v>42</v>
      </c>
      <c r="CFN14" s="36">
        <f t="shared" si="582"/>
        <v>12.138728323699421</v>
      </c>
      <c r="CFO14" s="26"/>
      <c r="CFP14" s="33"/>
      <c r="CFQ14" s="40"/>
      <c r="CFR14" s="33"/>
      <c r="CFS14" s="28"/>
      <c r="CFT14" s="29">
        <v>42</v>
      </c>
      <c r="CFU14" s="36">
        <f t="shared" si="583"/>
        <v>12.209302325581394</v>
      </c>
      <c r="CFV14" s="26"/>
      <c r="CFW14" s="33"/>
      <c r="CFX14" s="40"/>
      <c r="CFY14" s="33"/>
      <c r="CFZ14" s="28"/>
      <c r="CGA14" s="29">
        <v>42</v>
      </c>
      <c r="CGB14" s="36">
        <f t="shared" si="584"/>
        <v>12.316715542521994</v>
      </c>
      <c r="CGC14" s="26"/>
      <c r="CGD14" s="33"/>
      <c r="CGE14" s="40"/>
      <c r="CGF14" s="33"/>
      <c r="CGG14" s="28"/>
      <c r="CGH14" s="29">
        <v>42</v>
      </c>
      <c r="CGI14" s="36">
        <f t="shared" si="585"/>
        <v>12.5</v>
      </c>
      <c r="CGJ14" s="26"/>
      <c r="CGK14" s="33"/>
      <c r="CGL14" s="40"/>
      <c r="CGM14" s="33"/>
      <c r="CGN14" s="28"/>
      <c r="CGO14" s="29">
        <v>42</v>
      </c>
      <c r="CGP14" s="36">
        <f t="shared" si="586"/>
        <v>12.574850299401197</v>
      </c>
      <c r="CGQ14" s="26"/>
      <c r="CGR14" s="33"/>
      <c r="CGS14" s="40"/>
      <c r="CGT14" s="33"/>
      <c r="CGU14" s="28"/>
      <c r="CGV14" s="29">
        <v>42</v>
      </c>
      <c r="CGW14" s="36">
        <f t="shared" si="587"/>
        <v>12.612612612612612</v>
      </c>
      <c r="CGX14" s="26"/>
      <c r="CGY14" s="33"/>
      <c r="CGZ14" s="40"/>
      <c r="CHA14" s="33"/>
      <c r="CHB14" s="28"/>
      <c r="CHC14" s="29">
        <v>42</v>
      </c>
      <c r="CHD14" s="36">
        <f t="shared" si="588"/>
        <v>12.688821752265861</v>
      </c>
      <c r="CHE14" s="26"/>
      <c r="CHF14" s="33"/>
      <c r="CHG14" s="40"/>
      <c r="CHH14" s="33"/>
      <c r="CHI14" s="28"/>
      <c r="CHJ14" s="29">
        <v>42</v>
      </c>
      <c r="CHK14" s="36">
        <f t="shared" si="589"/>
        <v>12.76595744680851</v>
      </c>
      <c r="CHL14" s="26"/>
      <c r="CHM14" s="33"/>
      <c r="CHN14" s="40"/>
      <c r="CHO14" s="33"/>
      <c r="CHP14" s="28"/>
      <c r="CHQ14" s="29">
        <v>42</v>
      </c>
      <c r="CHR14" s="36">
        <f t="shared" si="590"/>
        <v>12.883435582822086</v>
      </c>
      <c r="CHS14" s="26"/>
      <c r="CHT14" s="33"/>
      <c r="CHU14" s="40"/>
      <c r="CHV14" s="33"/>
      <c r="CHW14" s="28"/>
      <c r="CHX14" s="29">
        <v>42</v>
      </c>
      <c r="CHY14" s="36">
        <f t="shared" si="591"/>
        <v>12.962962962962962</v>
      </c>
      <c r="CHZ14" s="26"/>
      <c r="CIA14" s="33"/>
      <c r="CIB14" s="40"/>
      <c r="CIC14" s="33"/>
      <c r="CID14" s="28"/>
      <c r="CIE14" s="29">
        <v>42</v>
      </c>
      <c r="CIF14" s="36">
        <f t="shared" si="592"/>
        <v>12.962962962962962</v>
      </c>
      <c r="CIG14" s="26"/>
      <c r="CIH14" s="33"/>
      <c r="CII14" s="40"/>
      <c r="CIJ14" s="33"/>
      <c r="CIK14" s="28"/>
      <c r="CIL14" s="29">
        <v>42</v>
      </c>
      <c r="CIM14" s="36">
        <f t="shared" si="593"/>
        <v>13.003095975232199</v>
      </c>
      <c r="CIN14" s="26"/>
      <c r="CIO14" s="33"/>
      <c r="CIP14" s="40"/>
      <c r="CIQ14" s="33"/>
      <c r="CIR14" s="28"/>
      <c r="CIS14" s="29">
        <v>42</v>
      </c>
      <c r="CIT14" s="36">
        <f t="shared" si="594"/>
        <v>13.084112149532709</v>
      </c>
      <c r="CIU14" s="26"/>
      <c r="CIV14" s="33"/>
      <c r="CIW14" s="40"/>
      <c r="CIX14" s="33"/>
      <c r="CIY14" s="28"/>
      <c r="CIZ14" s="29">
        <v>41</v>
      </c>
      <c r="CJA14" s="36">
        <f t="shared" si="595"/>
        <v>12.974683544303797</v>
      </c>
      <c r="CJB14" s="26"/>
      <c r="CJC14" s="33"/>
      <c r="CJD14" s="40"/>
      <c r="CJE14" s="33"/>
      <c r="CJF14" s="28"/>
      <c r="CJG14" s="29">
        <v>41</v>
      </c>
      <c r="CJH14" s="36">
        <f t="shared" si="596"/>
        <v>14.539007092198581</v>
      </c>
      <c r="CJI14" s="26">
        <v>25</v>
      </c>
      <c r="CJJ14" s="33">
        <f t="shared" si="597"/>
        <v>21.1864406779661</v>
      </c>
      <c r="CJK14" s="40">
        <v>8</v>
      </c>
      <c r="CJL14" s="33">
        <f t="shared" si="598"/>
        <v>7.4766355140186906</v>
      </c>
      <c r="CJM14" s="28">
        <v>0</v>
      </c>
      <c r="CJN14" s="29">
        <v>33</v>
      </c>
      <c r="CJO14" s="36">
        <f t="shared" si="599"/>
        <v>14.666666666666666</v>
      </c>
      <c r="CJP14" s="39"/>
      <c r="CJQ14" s="31"/>
      <c r="CJR14" s="18"/>
      <c r="CJS14" s="31"/>
      <c r="CJT14" s="32"/>
      <c r="CJU14" s="29">
        <v>29</v>
      </c>
      <c r="CJV14" s="36">
        <f t="shared" si="600"/>
        <v>13.744075829383887</v>
      </c>
      <c r="CJW14" s="26">
        <v>19</v>
      </c>
      <c r="CJX14" s="33">
        <f t="shared" si="601"/>
        <v>18.811881188118811</v>
      </c>
      <c r="CJY14" s="40">
        <v>7</v>
      </c>
      <c r="CJZ14" s="33">
        <f t="shared" si="601"/>
        <v>7.6923076923076925</v>
      </c>
      <c r="CKA14" s="28">
        <v>0</v>
      </c>
      <c r="CKB14" s="29">
        <v>26</v>
      </c>
      <c r="CKC14" s="36">
        <f t="shared" si="600"/>
        <v>13.541666666666666</v>
      </c>
      <c r="CKD14" s="26">
        <v>18</v>
      </c>
      <c r="CKE14" s="33">
        <f t="shared" si="602"/>
        <v>18.556701030927837</v>
      </c>
      <c r="CKF14" s="40">
        <v>7</v>
      </c>
      <c r="CKG14" s="33">
        <f t="shared" si="602"/>
        <v>8.1395348837209305</v>
      </c>
      <c r="CKH14" s="28">
        <v>0</v>
      </c>
      <c r="CKI14" s="29">
        <v>25</v>
      </c>
      <c r="CKJ14" s="36">
        <f t="shared" si="603"/>
        <v>13.661202185792352</v>
      </c>
      <c r="CKK14" s="26">
        <v>17</v>
      </c>
      <c r="CKL14" s="33">
        <f t="shared" si="604"/>
        <v>18.478260869565215</v>
      </c>
      <c r="CKM14" s="40">
        <v>7</v>
      </c>
      <c r="CKN14" s="33">
        <f t="shared" si="605"/>
        <v>8.536585365853659</v>
      </c>
      <c r="CKO14" s="28">
        <v>0</v>
      </c>
      <c r="CKP14" s="29">
        <v>24</v>
      </c>
      <c r="CKQ14" s="36">
        <f t="shared" si="606"/>
        <v>13.793103448275861</v>
      </c>
      <c r="CKR14" s="26">
        <v>16</v>
      </c>
      <c r="CKS14" s="33">
        <f t="shared" si="607"/>
        <v>19.047619047619047</v>
      </c>
      <c r="CKT14" s="40">
        <v>7</v>
      </c>
      <c r="CKU14" s="33">
        <f t="shared" si="608"/>
        <v>8.6419753086419746</v>
      </c>
      <c r="CKV14" s="28">
        <v>0</v>
      </c>
      <c r="CKW14" s="29">
        <v>23</v>
      </c>
      <c r="CKX14" s="36">
        <f t="shared" si="609"/>
        <v>13.939393939393941</v>
      </c>
      <c r="CKY14" s="26">
        <v>14</v>
      </c>
      <c r="CKZ14" s="33">
        <f t="shared" si="610"/>
        <v>17.5</v>
      </c>
      <c r="CLA14" s="40">
        <v>7</v>
      </c>
      <c r="CLB14" s="33">
        <f t="shared" si="611"/>
        <v>8.9743589743589745</v>
      </c>
      <c r="CLC14" s="28">
        <v>0</v>
      </c>
      <c r="CLD14" s="29">
        <v>21</v>
      </c>
      <c r="CLE14" s="34">
        <f t="shared" si="612"/>
        <v>13.291139240506327</v>
      </c>
      <c r="CLF14" s="26">
        <v>14</v>
      </c>
      <c r="CLG14" s="33">
        <f t="shared" si="613"/>
        <v>18.181818181818183</v>
      </c>
      <c r="CLH14" s="40">
        <v>7</v>
      </c>
      <c r="CLI14" s="33">
        <f t="shared" si="614"/>
        <v>10.44776119402985</v>
      </c>
      <c r="CLJ14" s="28">
        <v>0</v>
      </c>
      <c r="CLK14" s="29">
        <v>21</v>
      </c>
      <c r="CLL14" s="34">
        <f t="shared" si="615"/>
        <v>14.583333333333334</v>
      </c>
      <c r="CLM14" s="26">
        <v>13</v>
      </c>
      <c r="CLN14" s="33">
        <f t="shared" si="616"/>
        <v>19.117647058823529</v>
      </c>
      <c r="CLO14" s="40">
        <v>7</v>
      </c>
      <c r="CLP14" s="33">
        <f t="shared" si="617"/>
        <v>11.111111111111111</v>
      </c>
      <c r="CLQ14" s="28">
        <v>0</v>
      </c>
      <c r="CLR14" s="29">
        <v>20</v>
      </c>
      <c r="CLS14" s="34">
        <f t="shared" si="618"/>
        <v>15.267175572519085</v>
      </c>
      <c r="CLT14" s="26">
        <v>13</v>
      </c>
      <c r="CLU14" s="33">
        <f t="shared" si="619"/>
        <v>21.666666666666668</v>
      </c>
      <c r="CLV14" s="40">
        <v>7</v>
      </c>
      <c r="CLW14" s="33">
        <f t="shared" si="620"/>
        <v>11.666666666666666</v>
      </c>
      <c r="CLX14" s="28">
        <v>0</v>
      </c>
      <c r="CLY14" s="35">
        <v>20</v>
      </c>
      <c r="CLZ14" s="34">
        <f t="shared" si="621"/>
        <v>16.666666666666664</v>
      </c>
      <c r="CMA14" s="26">
        <v>11</v>
      </c>
      <c r="CMB14" s="33">
        <f t="shared" si="622"/>
        <v>20</v>
      </c>
      <c r="CMC14" s="40">
        <v>6</v>
      </c>
      <c r="CMD14" s="33">
        <f t="shared" si="623"/>
        <v>12.244897959183673</v>
      </c>
      <c r="CME14" s="28">
        <v>0</v>
      </c>
      <c r="CMF14" s="96">
        <f>CMA14+CMC14+BZG24</f>
        <v>17</v>
      </c>
      <c r="CMG14" s="36">
        <f t="shared" si="625"/>
        <v>16.346153846153847</v>
      </c>
      <c r="CMH14" s="39"/>
      <c r="CMI14" s="31"/>
      <c r="CMJ14" s="18"/>
      <c r="CMK14" s="31"/>
      <c r="CML14" s="32"/>
      <c r="CMM14" s="35">
        <v>17</v>
      </c>
      <c r="CMN14" s="36">
        <f t="shared" si="626"/>
        <v>18.085106382978726</v>
      </c>
      <c r="CMO14" s="39"/>
      <c r="CMP14" s="31"/>
      <c r="CMQ14" s="18"/>
      <c r="CMR14" s="31"/>
      <c r="CMS14" s="32"/>
      <c r="CMT14" s="35">
        <v>16</v>
      </c>
      <c r="CMU14" s="36">
        <f t="shared" si="627"/>
        <v>19.047619047619047</v>
      </c>
      <c r="CMV14" s="39"/>
      <c r="CMW14" s="31"/>
      <c r="CMX14" s="18"/>
      <c r="CMY14" s="31"/>
      <c r="CMZ14" s="32"/>
      <c r="CNA14" s="35">
        <v>16</v>
      </c>
      <c r="CNB14" s="36">
        <f t="shared" si="628"/>
        <v>19.753086419753085</v>
      </c>
      <c r="CNC14" s="39"/>
      <c r="CND14" s="31"/>
      <c r="CNE14" s="18"/>
      <c r="CNF14" s="31"/>
      <c r="CNG14" s="32"/>
      <c r="CNH14" s="35">
        <v>14</v>
      </c>
      <c r="CNI14" s="36">
        <f t="shared" si="629"/>
        <v>18.666666666666668</v>
      </c>
      <c r="CNJ14" s="39"/>
      <c r="CNK14" s="31"/>
      <c r="CNL14" s="18"/>
      <c r="CNM14" s="31"/>
      <c r="CNN14" s="32"/>
      <c r="CNO14" s="35">
        <v>14</v>
      </c>
      <c r="CNP14" s="36">
        <f t="shared" si="630"/>
        <v>18.666666666666668</v>
      </c>
      <c r="CNQ14" s="26">
        <v>9</v>
      </c>
      <c r="CNR14" s="33">
        <f t="shared" si="631"/>
        <v>21.951219512195124</v>
      </c>
      <c r="CNS14" s="40">
        <v>5</v>
      </c>
      <c r="CNT14" s="33">
        <f t="shared" si="632"/>
        <v>16.129032258064516</v>
      </c>
      <c r="CNU14" s="27">
        <v>0</v>
      </c>
      <c r="CNV14" s="35">
        <v>14</v>
      </c>
      <c r="CNW14" s="36">
        <f t="shared" si="630"/>
        <v>19.444444444444446</v>
      </c>
      <c r="CNX14" s="39"/>
      <c r="CNY14" s="31"/>
      <c r="CNZ14" s="18"/>
      <c r="COA14" s="31"/>
      <c r="COB14" s="32"/>
      <c r="COC14" s="35">
        <v>14</v>
      </c>
      <c r="COD14" s="34">
        <f t="shared" si="633"/>
        <v>20.8955223880597</v>
      </c>
      <c r="COE14" s="26">
        <v>9</v>
      </c>
      <c r="COF14" s="33">
        <f t="shared" si="634"/>
        <v>23.684210526315788</v>
      </c>
      <c r="COG14" s="40">
        <v>5</v>
      </c>
      <c r="COH14" s="33">
        <f t="shared" si="635"/>
        <v>17.857142857142858</v>
      </c>
      <c r="COI14" s="37">
        <v>0</v>
      </c>
      <c r="COJ14" s="37">
        <v>14</v>
      </c>
      <c r="COK14" s="36">
        <f t="shared" si="636"/>
        <v>21.212121212121211</v>
      </c>
      <c r="COL14" s="39"/>
      <c r="COM14" s="31"/>
      <c r="CON14" s="18"/>
      <c r="COO14" s="31"/>
      <c r="COP14" s="32"/>
      <c r="COQ14" s="37">
        <v>14</v>
      </c>
      <c r="COR14" s="34">
        <f t="shared" si="637"/>
        <v>23.333333333333332</v>
      </c>
      <c r="COS14" s="26">
        <v>8</v>
      </c>
      <c r="COT14" s="33">
        <f t="shared" si="638"/>
        <v>24.242424242424242</v>
      </c>
      <c r="COU14" s="40">
        <v>5</v>
      </c>
      <c r="COV14" s="33">
        <f t="shared" si="639"/>
        <v>23.809523809523807</v>
      </c>
      <c r="COW14" s="37">
        <v>0</v>
      </c>
      <c r="COX14" s="37">
        <v>13</v>
      </c>
      <c r="COY14" s="34">
        <f t="shared" si="640"/>
        <v>24.074074074074073</v>
      </c>
      <c r="COZ14" s="26">
        <v>7</v>
      </c>
      <c r="CPA14" s="33">
        <f t="shared" si="641"/>
        <v>23.333333333333332</v>
      </c>
      <c r="CPB14" s="40">
        <v>4</v>
      </c>
      <c r="CPC14" s="33">
        <f t="shared" si="642"/>
        <v>20</v>
      </c>
      <c r="CPD14" s="37">
        <v>0</v>
      </c>
      <c r="CPE14" s="38">
        <v>11</v>
      </c>
      <c r="CPF14" s="36">
        <f t="shared" si="643"/>
        <v>22</v>
      </c>
      <c r="CPG14" s="39"/>
      <c r="CPH14" s="31"/>
      <c r="CPI14" s="18"/>
      <c r="CPJ14" s="31"/>
      <c r="CPK14" s="32"/>
      <c r="CPL14" s="37">
        <v>11</v>
      </c>
      <c r="CPM14" s="36">
        <f t="shared" si="644"/>
        <v>25</v>
      </c>
      <c r="CPN14" s="39"/>
      <c r="CPO14" s="31"/>
      <c r="CPP14" s="18"/>
      <c r="CPQ14" s="31"/>
      <c r="CPR14" s="32"/>
      <c r="CPS14" s="37">
        <v>11</v>
      </c>
      <c r="CPT14" s="36">
        <f t="shared" si="645"/>
        <v>26.190476190476193</v>
      </c>
      <c r="CPU14" s="39"/>
      <c r="CPV14" s="31"/>
      <c r="CPW14" s="18"/>
      <c r="CPX14" s="31"/>
      <c r="CPY14" s="32"/>
      <c r="CPZ14" s="37">
        <v>7</v>
      </c>
      <c r="CQA14" s="36">
        <f t="shared" si="646"/>
        <v>21.875</v>
      </c>
    </row>
    <row r="15" spans="1:2916">
      <c r="A15" s="25" t="s">
        <v>7</v>
      </c>
      <c r="B15" s="24">
        <v>1613721</v>
      </c>
      <c r="C15" s="33">
        <f t="shared" si="472"/>
        <v>6.239529629801619</v>
      </c>
      <c r="D15" s="24">
        <v>1993383</v>
      </c>
      <c r="E15" s="33">
        <f t="shared" si="473"/>
        <v>7.6713879419407913</v>
      </c>
      <c r="F15" s="132">
        <f t="shared" si="647"/>
        <v>3607104</v>
      </c>
      <c r="G15" s="33">
        <f t="shared" ref="G15" si="653">F15/F$19*100</f>
        <v>6.9571404095807186</v>
      </c>
      <c r="H15" s="26"/>
      <c r="I15" s="178"/>
      <c r="K15" s="178"/>
      <c r="L15" s="179"/>
      <c r="M15" s="180">
        <v>5081</v>
      </c>
      <c r="N15" s="181">
        <f t="shared" si="475"/>
        <v>23.229552416220912</v>
      </c>
      <c r="O15" s="26"/>
      <c r="P15" s="178"/>
      <c r="R15" s="178"/>
      <c r="S15" s="179"/>
      <c r="T15" s="180">
        <v>4817</v>
      </c>
      <c r="U15" s="181">
        <f t="shared" si="476"/>
        <v>23.36534730306558</v>
      </c>
      <c r="V15" s="26"/>
      <c r="W15" s="178"/>
      <c r="Y15" s="178"/>
      <c r="Z15" s="179"/>
      <c r="AA15" s="180">
        <v>4756</v>
      </c>
      <c r="AB15" s="181">
        <f t="shared" si="477"/>
        <v>23.3687106918239</v>
      </c>
      <c r="AC15" s="26"/>
      <c r="AD15" s="178"/>
      <c r="AE15" s="40"/>
      <c r="AF15" s="178"/>
      <c r="AG15" s="179"/>
      <c r="AH15" s="180">
        <v>4404</v>
      </c>
      <c r="AI15" s="181">
        <f t="shared" si="267"/>
        <v>23.482990295403646</v>
      </c>
      <c r="AJ15" s="26"/>
      <c r="AK15" s="178"/>
      <c r="AL15" s="40"/>
      <c r="AM15" s="178"/>
      <c r="AN15" s="179"/>
      <c r="AO15" s="183">
        <v>4334</v>
      </c>
      <c r="AP15" s="181">
        <f t="shared" si="268"/>
        <v>23.578695391980851</v>
      </c>
      <c r="AQ15" s="26"/>
      <c r="AR15" s="178"/>
      <c r="AS15" s="40"/>
      <c r="AT15" s="178"/>
      <c r="AU15" s="179"/>
      <c r="AV15" s="180">
        <v>3974</v>
      </c>
      <c r="AW15" s="181">
        <f t="shared" si="269"/>
        <v>23.954189270644967</v>
      </c>
      <c r="AX15" s="26"/>
      <c r="AY15" s="178"/>
      <c r="AZ15" s="40"/>
      <c r="BA15" s="178"/>
      <c r="BB15" s="179"/>
      <c r="BC15" s="184">
        <v>3380</v>
      </c>
      <c r="BD15" s="181">
        <f t="shared" si="270"/>
        <v>24.313048482232773</v>
      </c>
      <c r="BE15" s="26"/>
      <c r="BF15" s="178"/>
      <c r="BG15" s="40"/>
      <c r="BH15" s="178"/>
      <c r="BI15" s="179"/>
      <c r="BJ15" s="184">
        <v>2930</v>
      </c>
      <c r="BK15" s="181">
        <f t="shared" si="271"/>
        <v>24.868443388219319</v>
      </c>
      <c r="BL15" s="26"/>
      <c r="BM15" s="178"/>
      <c r="BN15" s="40"/>
      <c r="BO15" s="178"/>
      <c r="BP15" s="179"/>
      <c r="BQ15" s="184">
        <v>2870</v>
      </c>
      <c r="BR15" s="181">
        <f t="shared" si="272"/>
        <v>24.997822489330197</v>
      </c>
      <c r="BS15" s="26"/>
      <c r="BT15" s="33"/>
      <c r="BU15" s="40"/>
      <c r="BV15" s="33"/>
      <c r="BW15" s="28"/>
      <c r="BX15" s="29">
        <v>2512</v>
      </c>
      <c r="BY15" s="36">
        <f t="shared" si="273"/>
        <v>25.437974683544301</v>
      </c>
      <c r="BZ15" s="26"/>
      <c r="CA15" s="33"/>
      <c r="CB15" s="40"/>
      <c r="CC15" s="33"/>
      <c r="CD15" s="28"/>
      <c r="CE15" s="29">
        <v>2255</v>
      </c>
      <c r="CF15" s="36">
        <f t="shared" si="274"/>
        <v>26.282051282051285</v>
      </c>
      <c r="CG15" s="26"/>
      <c r="CH15" s="33"/>
      <c r="CI15" s="40"/>
      <c r="CJ15" s="33"/>
      <c r="CK15" s="28"/>
      <c r="CL15" s="29">
        <v>2071</v>
      </c>
      <c r="CM15" s="36">
        <f t="shared" si="275"/>
        <v>26.609276628549399</v>
      </c>
      <c r="CN15" s="26"/>
      <c r="CO15" s="33"/>
      <c r="CP15" s="40"/>
      <c r="CQ15" s="33"/>
      <c r="CR15" s="28"/>
      <c r="CS15" s="29">
        <v>1967</v>
      </c>
      <c r="CT15" s="36">
        <f t="shared" si="276"/>
        <v>27.008101057256624</v>
      </c>
      <c r="CU15" s="26"/>
      <c r="CV15" s="33"/>
      <c r="CW15" s="40"/>
      <c r="CX15" s="33"/>
      <c r="CY15" s="28"/>
      <c r="CZ15" s="29">
        <v>1907</v>
      </c>
      <c r="DA15" s="36">
        <f t="shared" si="277"/>
        <v>27.19623502567028</v>
      </c>
      <c r="DB15" s="26"/>
      <c r="DC15" s="33"/>
      <c r="DD15" s="40"/>
      <c r="DE15" s="33"/>
      <c r="DF15" s="28"/>
      <c r="DG15" s="29">
        <v>1877</v>
      </c>
      <c r="DH15" s="36">
        <f t="shared" si="278"/>
        <v>27.457577530719718</v>
      </c>
      <c r="DI15" s="26"/>
      <c r="DJ15" s="33"/>
      <c r="DK15" s="40"/>
      <c r="DL15" s="33"/>
      <c r="DM15" s="28"/>
      <c r="DN15" s="29">
        <v>1844</v>
      </c>
      <c r="DO15" s="36">
        <f t="shared" si="279"/>
        <v>27.613057801737046</v>
      </c>
      <c r="DP15" s="26"/>
      <c r="DQ15" s="33"/>
      <c r="DR15" s="40"/>
      <c r="DS15" s="33"/>
      <c r="DT15" s="28"/>
      <c r="DU15" s="29">
        <v>1799</v>
      </c>
      <c r="DV15" s="36">
        <f t="shared" si="280"/>
        <v>27.672665743731734</v>
      </c>
      <c r="DW15" s="26"/>
      <c r="DX15" s="33"/>
      <c r="DY15" s="40"/>
      <c r="DZ15" s="33"/>
      <c r="EA15" s="28"/>
      <c r="EB15" s="29">
        <v>1729</v>
      </c>
      <c r="EC15" s="36">
        <f t="shared" si="281"/>
        <v>27.62422112158492</v>
      </c>
      <c r="ED15" s="26"/>
      <c r="EE15" s="33"/>
      <c r="EF15" s="40"/>
      <c r="EG15" s="33"/>
      <c r="EH15" s="28"/>
      <c r="EI15" s="29">
        <v>1625</v>
      </c>
      <c r="EJ15" s="36">
        <f t="shared" si="282"/>
        <v>27.393796358732299</v>
      </c>
      <c r="EK15" s="26"/>
      <c r="EL15" s="33"/>
      <c r="EM15" s="40"/>
      <c r="EN15" s="33"/>
      <c r="EO15" s="28"/>
      <c r="EP15" s="29">
        <v>1503</v>
      </c>
      <c r="EQ15" s="36">
        <f t="shared" si="283"/>
        <v>27.017796153154773</v>
      </c>
      <c r="ER15" s="26"/>
      <c r="ES15" s="33"/>
      <c r="ET15" s="40"/>
      <c r="EU15" s="33"/>
      <c r="EV15" s="28"/>
      <c r="EW15" s="29">
        <v>1358</v>
      </c>
      <c r="EX15" s="36">
        <f t="shared" si="284"/>
        <v>26.779727864326563</v>
      </c>
      <c r="EY15" s="26"/>
      <c r="EZ15" s="33"/>
      <c r="FA15" s="40"/>
      <c r="FB15" s="33"/>
      <c r="FC15" s="28"/>
      <c r="FD15" s="29">
        <v>1235</v>
      </c>
      <c r="FE15" s="36">
        <f t="shared" si="285"/>
        <v>26.900457416684819</v>
      </c>
      <c r="FF15" s="26"/>
      <c r="FG15" s="33"/>
      <c r="FH15" s="40"/>
      <c r="FI15" s="33"/>
      <c r="FJ15" s="28"/>
      <c r="FK15" s="29">
        <v>1107</v>
      </c>
      <c r="FL15" s="36">
        <f t="shared" si="286"/>
        <v>26.803874092009682</v>
      </c>
      <c r="FM15" s="26"/>
      <c r="FN15" s="33"/>
      <c r="FO15" s="40"/>
      <c r="FP15" s="33"/>
      <c r="FQ15" s="28"/>
      <c r="FR15" s="29">
        <v>1004</v>
      </c>
      <c r="FS15" s="36">
        <f t="shared" si="287"/>
        <v>26.85209949184274</v>
      </c>
      <c r="FT15" s="26"/>
      <c r="FU15" s="33"/>
      <c r="FV15" s="40"/>
      <c r="FW15" s="33"/>
      <c r="FX15" s="28"/>
      <c r="FY15" s="29">
        <v>923</v>
      </c>
      <c r="FZ15" s="36">
        <f t="shared" si="288"/>
        <v>26.831395348837212</v>
      </c>
      <c r="GA15" s="26"/>
      <c r="GB15" s="33"/>
      <c r="GC15" s="40"/>
      <c r="GD15" s="33"/>
      <c r="GE15" s="28"/>
      <c r="GF15" s="29">
        <v>861</v>
      </c>
      <c r="GG15" s="36">
        <f t="shared" si="289"/>
        <v>26.780715396578536</v>
      </c>
      <c r="GH15" s="26"/>
      <c r="GI15" s="33"/>
      <c r="GJ15" s="40"/>
      <c r="GK15" s="33"/>
      <c r="GL15" s="28"/>
      <c r="GM15" s="29">
        <v>817</v>
      </c>
      <c r="GN15" s="36">
        <f t="shared" si="290"/>
        <v>26.778105539167484</v>
      </c>
      <c r="GO15" s="26"/>
      <c r="GP15" s="33"/>
      <c r="GQ15" s="40"/>
      <c r="GR15" s="33"/>
      <c r="GS15" s="28"/>
      <c r="GT15" s="29">
        <v>788</v>
      </c>
      <c r="GU15" s="36">
        <f t="shared" si="291"/>
        <v>26.839237057220711</v>
      </c>
      <c r="GV15" s="159"/>
      <c r="GW15" s="160"/>
      <c r="GX15" s="2"/>
      <c r="GY15" s="160"/>
      <c r="GZ15" s="162"/>
      <c r="HA15" s="2">
        <v>760</v>
      </c>
      <c r="HB15" s="36">
        <f t="shared" si="292"/>
        <v>26.979055733049346</v>
      </c>
      <c r="HC15" s="159"/>
      <c r="HD15" s="160"/>
      <c r="HE15" s="2"/>
      <c r="HF15" s="160"/>
      <c r="HG15" s="162"/>
      <c r="HH15" s="2">
        <v>736</v>
      </c>
      <c r="HI15" s="36">
        <f t="shared" si="293"/>
        <v>27.009174311926603</v>
      </c>
      <c r="HJ15" s="159"/>
      <c r="HK15" s="160"/>
      <c r="HL15" s="2"/>
      <c r="HM15" s="160"/>
      <c r="HN15" s="162"/>
      <c r="HO15" s="2">
        <v>707</v>
      </c>
      <c r="HP15" s="36">
        <f t="shared" si="294"/>
        <v>26.923076923076923</v>
      </c>
      <c r="HQ15" s="159"/>
      <c r="HR15" s="160"/>
      <c r="HS15" s="2"/>
      <c r="HT15" s="160"/>
      <c r="HU15" s="162"/>
      <c r="HV15" s="2">
        <v>689</v>
      </c>
      <c r="HW15" s="36">
        <f t="shared" si="295"/>
        <v>26.97729052466719</v>
      </c>
      <c r="HX15" s="159"/>
      <c r="HY15" s="160"/>
      <c r="HZ15" s="2"/>
      <c r="IA15" s="160"/>
      <c r="IB15" s="162"/>
      <c r="IC15" s="2">
        <v>676</v>
      </c>
      <c r="ID15" s="36">
        <f t="shared" si="296"/>
        <v>27.072486984381257</v>
      </c>
      <c r="IE15" s="159"/>
      <c r="IF15" s="160"/>
      <c r="IG15" s="2"/>
      <c r="IH15" s="160"/>
      <c r="II15" s="162"/>
      <c r="IJ15" s="2">
        <v>663</v>
      </c>
      <c r="IK15" s="36">
        <f t="shared" si="297"/>
        <v>27.239112571898112</v>
      </c>
      <c r="IL15" s="159"/>
      <c r="IM15" s="160"/>
      <c r="IN15" s="2"/>
      <c r="IO15" s="160"/>
      <c r="IP15" s="162"/>
      <c r="IQ15" s="2">
        <v>654</v>
      </c>
      <c r="IR15" s="36">
        <f t="shared" si="298"/>
        <v>27.375470908329845</v>
      </c>
      <c r="IS15" s="159"/>
      <c r="IT15" s="160"/>
      <c r="IU15" s="2"/>
      <c r="IV15" s="160"/>
      <c r="IW15" s="162"/>
      <c r="IX15" s="2">
        <v>643</v>
      </c>
      <c r="IY15" s="36">
        <f t="shared" si="299"/>
        <v>27.385008517887567</v>
      </c>
      <c r="IZ15" s="159"/>
      <c r="JA15" s="160"/>
      <c r="JB15" s="2"/>
      <c r="JC15" s="160"/>
      <c r="JD15" s="162"/>
      <c r="JE15" s="2">
        <v>637</v>
      </c>
      <c r="JF15" s="36">
        <f t="shared" si="300"/>
        <v>27.599653379549395</v>
      </c>
      <c r="JG15" s="159"/>
      <c r="JH15" s="160"/>
      <c r="JI15" s="2"/>
      <c r="JJ15" s="160"/>
      <c r="JK15" s="162"/>
      <c r="JL15" s="2">
        <v>627</v>
      </c>
      <c r="JM15" s="36">
        <f t="shared" si="301"/>
        <v>27.682119205298012</v>
      </c>
      <c r="JN15" s="159"/>
      <c r="JO15" s="160"/>
      <c r="JP15" s="2"/>
      <c r="JQ15" s="160"/>
      <c r="JR15" s="162"/>
      <c r="JS15" s="2">
        <v>614</v>
      </c>
      <c r="JT15" s="36">
        <f t="shared" si="302"/>
        <v>27.94720072826582</v>
      </c>
      <c r="JU15" s="159"/>
      <c r="JV15" s="160"/>
      <c r="JW15" s="2"/>
      <c r="JX15" s="160"/>
      <c r="JY15" s="162"/>
      <c r="JZ15" s="2">
        <v>604</v>
      </c>
      <c r="KA15" s="36">
        <f t="shared" si="303"/>
        <v>28.171641791044777</v>
      </c>
      <c r="KB15" s="159"/>
      <c r="KC15" s="160"/>
      <c r="KD15" s="2"/>
      <c r="KE15" s="160"/>
      <c r="KF15" s="162"/>
      <c r="KG15" s="2">
        <v>597</v>
      </c>
      <c r="KH15" s="36">
        <f t="shared" si="304"/>
        <v>28.253667770941789</v>
      </c>
      <c r="KI15" s="159"/>
      <c r="KJ15" s="160"/>
      <c r="KK15" s="2"/>
      <c r="KL15" s="160"/>
      <c r="KM15" s="162"/>
      <c r="KN15" s="2">
        <v>592</v>
      </c>
      <c r="KO15" s="36">
        <f t="shared" si="305"/>
        <v>28.338918142651988</v>
      </c>
      <c r="KP15" s="159"/>
      <c r="KQ15" s="160"/>
      <c r="KR15" s="2"/>
      <c r="KS15" s="160"/>
      <c r="KT15" s="162"/>
      <c r="KU15" s="2">
        <v>589</v>
      </c>
      <c r="KV15" s="36">
        <f t="shared" si="306"/>
        <v>28.509196515004842</v>
      </c>
      <c r="KW15" s="159"/>
      <c r="KX15" s="160"/>
      <c r="KY15" s="2"/>
      <c r="KZ15" s="160"/>
      <c r="LA15" s="162"/>
      <c r="LB15" s="2">
        <v>584</v>
      </c>
      <c r="LC15" s="36">
        <f t="shared" si="307"/>
        <v>28.473915163334958</v>
      </c>
      <c r="LD15" s="159"/>
      <c r="LE15" s="160"/>
      <c r="LF15" s="2"/>
      <c r="LG15" s="160"/>
      <c r="LH15" s="162"/>
      <c r="LI15" s="2">
        <v>583</v>
      </c>
      <c r="LJ15" s="36">
        <f t="shared" si="308"/>
        <v>28.63457760314342</v>
      </c>
      <c r="LK15" s="159"/>
      <c r="LL15" s="160"/>
      <c r="LM15" s="2"/>
      <c r="LN15" s="160"/>
      <c r="LO15" s="162"/>
      <c r="LP15" s="2">
        <v>580</v>
      </c>
      <c r="LQ15" s="36">
        <f t="shared" si="309"/>
        <v>28.656126482213441</v>
      </c>
      <c r="LR15" s="159"/>
      <c r="LS15" s="160"/>
      <c r="LT15" s="2"/>
      <c r="LU15" s="160"/>
      <c r="LV15" s="162"/>
      <c r="LW15" s="2">
        <v>571</v>
      </c>
      <c r="LX15" s="36">
        <f t="shared" si="310"/>
        <v>28.42210054753609</v>
      </c>
      <c r="LY15" s="159"/>
      <c r="LZ15" s="160"/>
      <c r="MA15" s="2"/>
      <c r="MB15" s="160"/>
      <c r="MC15" s="162"/>
      <c r="MD15" s="2">
        <v>567</v>
      </c>
      <c r="ME15" s="36">
        <f t="shared" si="311"/>
        <v>28.406813627254508</v>
      </c>
      <c r="MF15" s="159"/>
      <c r="MG15" s="160"/>
      <c r="MH15" s="2"/>
      <c r="MI15" s="160"/>
      <c r="MJ15" s="162"/>
      <c r="MK15" s="2">
        <v>562</v>
      </c>
      <c r="ML15" s="36">
        <f t="shared" si="312"/>
        <v>28.369510348308935</v>
      </c>
      <c r="MM15" s="26"/>
      <c r="MN15" s="33"/>
      <c r="MO15" s="40"/>
      <c r="MP15" s="33"/>
      <c r="MQ15" s="28"/>
      <c r="MR15" s="29">
        <v>557</v>
      </c>
      <c r="MS15" s="36">
        <f t="shared" si="313"/>
        <v>28.288471305231084</v>
      </c>
      <c r="MT15" s="26"/>
      <c r="MU15" s="33"/>
      <c r="MV15" s="40"/>
      <c r="MW15" s="33"/>
      <c r="MX15" s="28"/>
      <c r="MY15" s="29">
        <v>557</v>
      </c>
      <c r="MZ15" s="36">
        <f t="shared" si="314"/>
        <v>28.302845528455283</v>
      </c>
      <c r="NA15" s="26"/>
      <c r="NB15" s="33"/>
      <c r="NC15" s="40"/>
      <c r="ND15" s="33"/>
      <c r="NE15" s="28"/>
      <c r="NF15" s="29">
        <v>556</v>
      </c>
      <c r="NG15" s="36">
        <f t="shared" si="315"/>
        <v>28.295165394402034</v>
      </c>
      <c r="NH15" s="26"/>
      <c r="NI15" s="33"/>
      <c r="NJ15" s="40"/>
      <c r="NK15" s="33"/>
      <c r="NL15" s="28"/>
      <c r="NM15" s="29">
        <v>556</v>
      </c>
      <c r="NN15" s="36">
        <f t="shared" si="316"/>
        <v>28.323993886907793</v>
      </c>
      <c r="NO15" s="26"/>
      <c r="NP15" s="33"/>
      <c r="NQ15" s="40"/>
      <c r="NR15" s="33"/>
      <c r="NS15" s="28"/>
      <c r="NT15" s="29">
        <v>553</v>
      </c>
      <c r="NU15" s="36">
        <f t="shared" si="317"/>
        <v>28.228688106176619</v>
      </c>
      <c r="NV15" s="26"/>
      <c r="NW15" s="33"/>
      <c r="NX15" s="40"/>
      <c r="NY15" s="33"/>
      <c r="NZ15" s="28"/>
      <c r="OA15" s="29">
        <v>552</v>
      </c>
      <c r="OB15" s="36">
        <f t="shared" si="318"/>
        <v>28.206438426162496</v>
      </c>
      <c r="OC15" s="26"/>
      <c r="OD15" s="33"/>
      <c r="OE15" s="40"/>
      <c r="OF15" s="33"/>
      <c r="OG15" s="28"/>
      <c r="OH15" s="29">
        <v>549</v>
      </c>
      <c r="OI15" s="36">
        <f t="shared" si="319"/>
        <v>28.139415684264478</v>
      </c>
      <c r="OJ15" s="26"/>
      <c r="OK15" s="33"/>
      <c r="OL15" s="40"/>
      <c r="OM15" s="33"/>
      <c r="ON15" s="28"/>
      <c r="OO15" s="29">
        <v>547</v>
      </c>
      <c r="OP15" s="36">
        <f t="shared" si="320"/>
        <v>28.108941418293938</v>
      </c>
      <c r="OQ15" s="26"/>
      <c r="OR15" s="33"/>
      <c r="OS15" s="40"/>
      <c r="OT15" s="33"/>
      <c r="OU15" s="28"/>
      <c r="OV15" s="29">
        <v>546</v>
      </c>
      <c r="OW15" s="36">
        <f t="shared" si="321"/>
        <v>28.100874935666496</v>
      </c>
      <c r="OX15" s="26"/>
      <c r="OY15" s="33"/>
      <c r="OZ15" s="40"/>
      <c r="PA15" s="33"/>
      <c r="PB15" s="28"/>
      <c r="PC15" s="29">
        <v>545</v>
      </c>
      <c r="PD15" s="36">
        <f t="shared" si="322"/>
        <v>28.092783505154639</v>
      </c>
      <c r="PE15" s="26"/>
      <c r="PF15" s="33"/>
      <c r="PG15" s="40"/>
      <c r="PH15" s="33"/>
      <c r="PI15" s="28"/>
      <c r="PJ15" s="29">
        <v>545</v>
      </c>
      <c r="PK15" s="36">
        <f t="shared" si="323"/>
        <v>28.121775025799796</v>
      </c>
      <c r="PL15" s="26"/>
      <c r="PM15" s="33"/>
      <c r="PN15" s="40"/>
      <c r="PO15" s="33"/>
      <c r="PP15" s="28"/>
      <c r="PQ15" s="29">
        <v>545</v>
      </c>
      <c r="PR15" s="36">
        <f t="shared" si="324"/>
        <v>28.179937952430194</v>
      </c>
      <c r="PS15" s="26"/>
      <c r="PT15" s="33"/>
      <c r="PU15" s="40"/>
      <c r="PV15" s="33"/>
      <c r="PW15" s="28"/>
      <c r="PX15" s="29">
        <v>545</v>
      </c>
      <c r="PY15" s="36">
        <f t="shared" si="325"/>
        <v>28.223718280683585</v>
      </c>
      <c r="PZ15" s="26"/>
      <c r="QA15" s="33"/>
      <c r="QB15" s="40"/>
      <c r="QC15" s="33"/>
      <c r="QD15" s="28"/>
      <c r="QE15" s="29">
        <v>545</v>
      </c>
      <c r="QF15" s="36">
        <f t="shared" si="326"/>
        <v>28.296988577362409</v>
      </c>
      <c r="QG15" s="26"/>
      <c r="QH15" s="33"/>
      <c r="QI15" s="40"/>
      <c r="QJ15" s="33"/>
      <c r="QK15" s="28"/>
      <c r="QL15" s="29">
        <v>544</v>
      </c>
      <c r="QM15" s="36">
        <f t="shared" si="327"/>
        <v>28.303850156087407</v>
      </c>
      <c r="QN15" s="26"/>
      <c r="QO15" s="33"/>
      <c r="QP15" s="40"/>
      <c r="QQ15" s="33"/>
      <c r="QR15" s="28"/>
      <c r="QS15" s="29">
        <v>542</v>
      </c>
      <c r="QT15" s="36">
        <f t="shared" si="328"/>
        <v>28.28810020876827</v>
      </c>
      <c r="QU15" s="26"/>
      <c r="QV15" s="33"/>
      <c r="QW15" s="40"/>
      <c r="QX15" s="33"/>
      <c r="QY15" s="28"/>
      <c r="QZ15" s="29">
        <v>542</v>
      </c>
      <c r="RA15" s="36">
        <f t="shared" si="329"/>
        <v>28.34728033472803</v>
      </c>
      <c r="RB15" s="26"/>
      <c r="RC15" s="33"/>
      <c r="RD15" s="40"/>
      <c r="RE15" s="33"/>
      <c r="RF15" s="28"/>
      <c r="RG15" s="29">
        <v>540</v>
      </c>
      <c r="RH15" s="36">
        <f t="shared" si="330"/>
        <v>28.361344537815125</v>
      </c>
      <c r="RI15" s="26"/>
      <c r="RJ15" s="33"/>
      <c r="RK15" s="40"/>
      <c r="RL15" s="33"/>
      <c r="RM15" s="28"/>
      <c r="RN15" s="29">
        <v>540</v>
      </c>
      <c r="RO15" s="36">
        <f t="shared" si="331"/>
        <v>28.37624802942722</v>
      </c>
      <c r="RP15" s="26"/>
      <c r="RQ15" s="33"/>
      <c r="RR15" s="40"/>
      <c r="RS15" s="33"/>
      <c r="RT15" s="28"/>
      <c r="RU15" s="29">
        <v>540</v>
      </c>
      <c r="RV15" s="36">
        <f t="shared" si="332"/>
        <v>28.421052631578945</v>
      </c>
      <c r="RW15" s="26"/>
      <c r="RX15" s="33"/>
      <c r="RY15" s="40"/>
      <c r="RZ15" s="33"/>
      <c r="SA15" s="28"/>
      <c r="SB15" s="29">
        <v>538</v>
      </c>
      <c r="SC15" s="36">
        <f t="shared" si="333"/>
        <v>28.375527426160335</v>
      </c>
      <c r="SD15" s="26"/>
      <c r="SE15" s="33"/>
      <c r="SF15" s="40"/>
      <c r="SG15" s="33"/>
      <c r="SH15" s="28"/>
      <c r="SI15" s="29">
        <v>536</v>
      </c>
      <c r="SJ15" s="36">
        <f t="shared" si="334"/>
        <v>28.314844162704699</v>
      </c>
      <c r="SK15" s="26"/>
      <c r="SL15" s="33"/>
      <c r="SM15" s="40"/>
      <c r="SN15" s="33"/>
      <c r="SO15" s="28"/>
      <c r="SP15" s="29">
        <v>535</v>
      </c>
      <c r="SQ15" s="36">
        <f t="shared" si="335"/>
        <v>28.291909042834479</v>
      </c>
      <c r="SR15" s="26"/>
      <c r="SS15" s="33"/>
      <c r="ST15" s="40"/>
      <c r="SU15" s="33"/>
      <c r="SV15" s="28"/>
      <c r="SW15" s="29">
        <v>533</v>
      </c>
      <c r="SX15" s="36">
        <f t="shared" si="336"/>
        <v>28.290870488322717</v>
      </c>
      <c r="SY15" s="26"/>
      <c r="SZ15" s="33"/>
      <c r="TA15" s="40"/>
      <c r="TB15" s="33"/>
      <c r="TC15" s="28"/>
      <c r="TD15" s="29">
        <v>532</v>
      </c>
      <c r="TE15" s="36">
        <f t="shared" si="337"/>
        <v>28.312932410856838</v>
      </c>
      <c r="TF15" s="26"/>
      <c r="TG15" s="33"/>
      <c r="TH15" s="40"/>
      <c r="TI15" s="33"/>
      <c r="TJ15" s="28"/>
      <c r="TK15" s="29">
        <v>531</v>
      </c>
      <c r="TL15" s="36">
        <f t="shared" si="338"/>
        <v>28.32</v>
      </c>
      <c r="TM15" s="26"/>
      <c r="TN15" s="33"/>
      <c r="TO15" s="40"/>
      <c r="TP15" s="33"/>
      <c r="TQ15" s="28"/>
      <c r="TR15" s="29">
        <v>531</v>
      </c>
      <c r="TS15" s="36">
        <f t="shared" si="339"/>
        <v>28.335112059765212</v>
      </c>
      <c r="TT15" s="26"/>
      <c r="TU15" s="33"/>
      <c r="TV15" s="40"/>
      <c r="TW15" s="33"/>
      <c r="TX15" s="28"/>
      <c r="TY15" s="29">
        <v>530</v>
      </c>
      <c r="TZ15" s="36">
        <f t="shared" si="340"/>
        <v>28.418230563002684</v>
      </c>
      <c r="UA15" s="26"/>
      <c r="UB15" s="33"/>
      <c r="UC15" s="40"/>
      <c r="UD15" s="33"/>
      <c r="UE15" s="28"/>
      <c r="UF15" s="29">
        <v>530</v>
      </c>
      <c r="UG15" s="36">
        <f t="shared" si="341"/>
        <v>28.49462365591398</v>
      </c>
      <c r="UH15" s="26"/>
      <c r="UI15" s="33"/>
      <c r="UJ15" s="40"/>
      <c r="UK15" s="33"/>
      <c r="UL15" s="28"/>
      <c r="UM15" s="29">
        <v>527</v>
      </c>
      <c r="UN15" s="36">
        <f t="shared" si="342"/>
        <v>28.471096704484061</v>
      </c>
      <c r="UO15" s="26"/>
      <c r="UP15" s="33"/>
      <c r="UQ15" s="40"/>
      <c r="UR15" s="33"/>
      <c r="US15" s="28"/>
      <c r="UT15" s="29">
        <v>526</v>
      </c>
      <c r="UU15" s="36">
        <f t="shared" si="343"/>
        <v>28.478613968597728</v>
      </c>
      <c r="UV15" s="26"/>
      <c r="UW15" s="33"/>
      <c r="UX15" s="40"/>
      <c r="UY15" s="33"/>
      <c r="UZ15" s="28"/>
      <c r="VA15" s="29">
        <v>524</v>
      </c>
      <c r="VB15" s="36">
        <f t="shared" si="344"/>
        <v>28.478260869565219</v>
      </c>
      <c r="VC15" s="26"/>
      <c r="VD15" s="33"/>
      <c r="VE15" s="40"/>
      <c r="VF15" s="33"/>
      <c r="VG15" s="28"/>
      <c r="VH15" s="29">
        <v>523</v>
      </c>
      <c r="VI15" s="36">
        <f t="shared" si="345"/>
        <v>28.516902944383858</v>
      </c>
      <c r="VJ15" s="26"/>
      <c r="VK15" s="33"/>
      <c r="VL15" s="40"/>
      <c r="VM15" s="33"/>
      <c r="VN15" s="28"/>
      <c r="VO15" s="29">
        <v>523</v>
      </c>
      <c r="VP15" s="36">
        <f t="shared" si="346"/>
        <v>28.532460447354062</v>
      </c>
      <c r="VQ15" s="26"/>
      <c r="VR15" s="33"/>
      <c r="VS15" s="40"/>
      <c r="VT15" s="33"/>
      <c r="VU15" s="28"/>
      <c r="VV15" s="29">
        <v>523</v>
      </c>
      <c r="VW15" s="36">
        <f t="shared" si="347"/>
        <v>28.563626433642821</v>
      </c>
      <c r="VX15" s="26"/>
      <c r="VY15" s="33"/>
      <c r="VZ15" s="40"/>
      <c r="WA15" s="33"/>
      <c r="WB15" s="28"/>
      <c r="WC15" s="29">
        <v>523</v>
      </c>
      <c r="WD15" s="36">
        <f t="shared" si="348"/>
        <v>28.610503282275712</v>
      </c>
      <c r="WE15" s="26"/>
      <c r="WF15" s="33"/>
      <c r="WG15" s="40"/>
      <c r="WH15" s="33"/>
      <c r="WI15" s="28"/>
      <c r="WJ15" s="29">
        <v>523</v>
      </c>
      <c r="WK15" s="36">
        <f t="shared" si="349"/>
        <v>28.657534246575345</v>
      </c>
      <c r="WL15" s="26"/>
      <c r="WM15" s="33"/>
      <c r="WN15" s="40"/>
      <c r="WO15" s="33"/>
      <c r="WP15" s="28"/>
      <c r="WQ15" s="29">
        <v>521</v>
      </c>
      <c r="WR15" s="36">
        <f t="shared" si="350"/>
        <v>28.610653487095</v>
      </c>
      <c r="WS15" s="26"/>
      <c r="WT15" s="33"/>
      <c r="WU15" s="40"/>
      <c r="WV15" s="33"/>
      <c r="WW15" s="28"/>
      <c r="WX15" s="29">
        <v>521</v>
      </c>
      <c r="WY15" s="36">
        <f t="shared" si="351"/>
        <v>28.626373626373624</v>
      </c>
      <c r="WZ15" s="26"/>
      <c r="XA15" s="33"/>
      <c r="XB15" s="40"/>
      <c r="XC15" s="33"/>
      <c r="XD15" s="28"/>
      <c r="XE15" s="29">
        <v>521</v>
      </c>
      <c r="XF15" s="36">
        <f t="shared" si="352"/>
        <v>28.673637864612001</v>
      </c>
      <c r="XG15" s="26"/>
      <c r="XH15" s="33"/>
      <c r="XI15" s="40"/>
      <c r="XJ15" s="33"/>
      <c r="XK15" s="28"/>
      <c r="XL15" s="29">
        <v>520</v>
      </c>
      <c r="XM15" s="36">
        <f t="shared" si="353"/>
        <v>28.681742967457254</v>
      </c>
      <c r="XN15" s="26"/>
      <c r="XO15" s="33"/>
      <c r="XP15" s="40"/>
      <c r="XQ15" s="33"/>
      <c r="XR15" s="28"/>
      <c r="XS15" s="29">
        <v>520</v>
      </c>
      <c r="XT15" s="36">
        <f t="shared" si="354"/>
        <v>28.697571743929362</v>
      </c>
      <c r="XU15" s="26"/>
      <c r="XV15" s="33"/>
      <c r="XW15" s="40"/>
      <c r="XX15" s="33"/>
      <c r="XY15" s="28"/>
      <c r="XZ15" s="29">
        <v>519</v>
      </c>
      <c r="YA15" s="36">
        <f t="shared" si="355"/>
        <v>28.658199889563779</v>
      </c>
      <c r="YB15" s="26"/>
      <c r="YC15" s="33"/>
      <c r="YD15" s="40"/>
      <c r="YE15" s="33"/>
      <c r="YF15" s="28"/>
      <c r="YG15" s="29">
        <v>519</v>
      </c>
      <c r="YH15" s="36">
        <f t="shared" si="356"/>
        <v>28.705752212389378</v>
      </c>
      <c r="YI15" s="26"/>
      <c r="YJ15" s="33"/>
      <c r="YK15" s="40"/>
      <c r="YL15" s="33"/>
      <c r="YM15" s="28"/>
      <c r="YN15" s="29">
        <v>518</v>
      </c>
      <c r="YO15" s="36">
        <f t="shared" si="357"/>
        <v>28.68217054263566</v>
      </c>
      <c r="YP15" s="26"/>
      <c r="YQ15" s="33"/>
      <c r="YR15" s="40"/>
      <c r="YS15" s="33"/>
      <c r="YT15" s="28"/>
      <c r="YU15" s="29">
        <v>515</v>
      </c>
      <c r="YV15" s="36">
        <f t="shared" si="358"/>
        <v>28.579356270810212</v>
      </c>
      <c r="YW15" s="26"/>
      <c r="YX15" s="33"/>
      <c r="YY15" s="40"/>
      <c r="YZ15" s="33"/>
      <c r="ZA15" s="28"/>
      <c r="ZB15" s="29">
        <v>515</v>
      </c>
      <c r="ZC15" s="36">
        <f t="shared" si="359"/>
        <v>28.595224875069409</v>
      </c>
      <c r="ZD15" s="26"/>
      <c r="ZE15" s="33"/>
      <c r="ZF15" s="40"/>
      <c r="ZG15" s="33"/>
      <c r="ZH15" s="28"/>
      <c r="ZI15" s="29">
        <v>514</v>
      </c>
      <c r="ZJ15" s="36">
        <f t="shared" si="360"/>
        <v>28.603227601558149</v>
      </c>
      <c r="ZK15" s="26"/>
      <c r="ZL15" s="33"/>
      <c r="ZM15" s="40"/>
      <c r="ZN15" s="33"/>
      <c r="ZO15" s="28"/>
      <c r="ZP15" s="29">
        <v>511</v>
      </c>
      <c r="ZQ15" s="36">
        <f t="shared" si="361"/>
        <v>28.483835005574136</v>
      </c>
      <c r="ZR15" s="26"/>
      <c r="ZS15" s="33"/>
      <c r="ZT15" s="40"/>
      <c r="ZU15" s="33"/>
      <c r="ZV15" s="28"/>
      <c r="ZW15" s="29">
        <v>511</v>
      </c>
      <c r="ZX15" s="36">
        <f t="shared" si="362"/>
        <v>28.547486033519554</v>
      </c>
      <c r="ZY15" s="26"/>
      <c r="ZZ15" s="33"/>
      <c r="AAA15" s="40"/>
      <c r="AAB15" s="33"/>
      <c r="AAC15" s="28"/>
      <c r="AAD15" s="29">
        <v>510</v>
      </c>
      <c r="AAE15" s="36">
        <f t="shared" si="363"/>
        <v>28.523489932885905</v>
      </c>
      <c r="AAF15" s="26"/>
      <c r="AAG15" s="33"/>
      <c r="AAH15" s="40"/>
      <c r="AAI15" s="33"/>
      <c r="AAJ15" s="28"/>
      <c r="AAK15" s="29">
        <v>507</v>
      </c>
      <c r="AAL15" s="36">
        <f t="shared" si="364"/>
        <v>28.45117845117845</v>
      </c>
      <c r="AAM15" s="26"/>
      <c r="AAN15" s="33"/>
      <c r="AAO15" s="40"/>
      <c r="AAP15" s="33"/>
      <c r="AAQ15" s="28"/>
      <c r="AAR15" s="29">
        <v>503</v>
      </c>
      <c r="AAS15" s="36">
        <f t="shared" si="365"/>
        <v>28.338028169014084</v>
      </c>
      <c r="AAT15" s="26"/>
      <c r="AAU15" s="33"/>
      <c r="AAV15" s="40"/>
      <c r="AAW15" s="33"/>
      <c r="AAX15" s="28"/>
      <c r="AAY15" s="29">
        <v>500</v>
      </c>
      <c r="AAZ15" s="36">
        <f t="shared" si="366"/>
        <v>28.248587570621471</v>
      </c>
      <c r="ABA15" s="26"/>
      <c r="ABB15" s="33"/>
      <c r="ABC15" s="40"/>
      <c r="ABD15" s="33"/>
      <c r="ABE15" s="28"/>
      <c r="ABF15" s="29">
        <v>499</v>
      </c>
      <c r="ABG15" s="36">
        <f t="shared" si="367"/>
        <v>28.22398190045249</v>
      </c>
      <c r="ABH15" s="26"/>
      <c r="ABI15" s="33"/>
      <c r="ABJ15" s="40"/>
      <c r="ABK15" s="33"/>
      <c r="ABL15" s="28"/>
      <c r="ABM15" s="29">
        <v>499</v>
      </c>
      <c r="ABN15" s="36">
        <f t="shared" si="368"/>
        <v>28.271954674220961</v>
      </c>
      <c r="ABO15" s="26"/>
      <c r="ABP15" s="33"/>
      <c r="ABQ15" s="40"/>
      <c r="ABR15" s="33"/>
      <c r="ABS15" s="28"/>
      <c r="ABT15" s="29">
        <v>499</v>
      </c>
      <c r="ABU15" s="36">
        <f t="shared" si="369"/>
        <v>28.287981859410433</v>
      </c>
      <c r="ABV15" s="26"/>
      <c r="ABW15" s="33"/>
      <c r="ABX15" s="40"/>
      <c r="ABY15" s="33"/>
      <c r="ABZ15" s="28"/>
      <c r="ACA15" s="29">
        <v>495</v>
      </c>
      <c r="ACB15" s="36">
        <f t="shared" si="370"/>
        <v>28.156996587030719</v>
      </c>
      <c r="ACC15" s="26"/>
      <c r="ACD15" s="33"/>
      <c r="ACE15" s="40"/>
      <c r="ACF15" s="33"/>
      <c r="ACG15" s="28"/>
      <c r="ACH15" s="29">
        <v>494</v>
      </c>
      <c r="ACI15" s="36">
        <f t="shared" si="371"/>
        <v>28.132118451025057</v>
      </c>
      <c r="ACJ15" s="26"/>
      <c r="ACK15" s="33"/>
      <c r="ACL15" s="40"/>
      <c r="ACM15" s="33"/>
      <c r="ACN15" s="28"/>
      <c r="ACO15" s="29">
        <v>493</v>
      </c>
      <c r="ACP15" s="36">
        <f t="shared" si="372"/>
        <v>28.139269406392692</v>
      </c>
      <c r="ACQ15" s="26"/>
      <c r="ACR15" s="33"/>
      <c r="ACS15" s="40"/>
      <c r="ACT15" s="33"/>
      <c r="ACU15" s="28"/>
      <c r="ACV15" s="29">
        <v>492</v>
      </c>
      <c r="ACW15" s="36">
        <f t="shared" si="373"/>
        <v>28.146453089244851</v>
      </c>
      <c r="ACX15" s="26"/>
      <c r="ACY15" s="33"/>
      <c r="ACZ15" s="40"/>
      <c r="ADA15" s="33"/>
      <c r="ADB15" s="28"/>
      <c r="ADC15" s="29">
        <v>491</v>
      </c>
      <c r="ADD15" s="36">
        <f t="shared" si="374"/>
        <v>28.153669724770641</v>
      </c>
      <c r="ADE15" s="26"/>
      <c r="ADF15" s="33"/>
      <c r="ADG15" s="40"/>
      <c r="ADH15" s="33"/>
      <c r="ADI15" s="28"/>
      <c r="ADJ15" s="29">
        <v>488</v>
      </c>
      <c r="ADK15" s="36">
        <f t="shared" si="375"/>
        <v>28.045977011494255</v>
      </c>
      <c r="ADL15" s="26"/>
      <c r="ADM15" s="33"/>
      <c r="ADN15" s="40"/>
      <c r="ADO15" s="33"/>
      <c r="ADP15" s="28"/>
      <c r="ADQ15" s="29">
        <v>486</v>
      </c>
      <c r="ADR15" s="36">
        <f t="shared" si="376"/>
        <v>27.979274611398964</v>
      </c>
      <c r="ADS15" s="26"/>
      <c r="ADT15" s="33"/>
      <c r="ADU15" s="40"/>
      <c r="ADV15" s="33"/>
      <c r="ADW15" s="28"/>
      <c r="ADX15" s="29">
        <v>486</v>
      </c>
      <c r="ADY15" s="36">
        <f t="shared" si="377"/>
        <v>28.01152737752161</v>
      </c>
      <c r="ADZ15" s="26"/>
      <c r="AEA15" s="33"/>
      <c r="AEB15" s="40"/>
      <c r="AEC15" s="33"/>
      <c r="AED15" s="28"/>
      <c r="AEE15" s="29">
        <v>485</v>
      </c>
      <c r="AEF15" s="36">
        <f t="shared" si="378"/>
        <v>28.018486424032353</v>
      </c>
      <c r="AEG15" s="26"/>
      <c r="AEH15" s="33"/>
      <c r="AEI15" s="40"/>
      <c r="AEJ15" s="33"/>
      <c r="AEK15" s="28"/>
      <c r="AEL15" s="29">
        <v>485</v>
      </c>
      <c r="AEM15" s="36">
        <f t="shared" si="379"/>
        <v>28.050896471949105</v>
      </c>
      <c r="AEN15" s="26"/>
      <c r="AEO15" s="33"/>
      <c r="AEP15" s="40"/>
      <c r="AEQ15" s="33"/>
      <c r="AER15" s="28"/>
      <c r="AES15" s="29">
        <v>484</v>
      </c>
      <c r="AET15" s="36">
        <f t="shared" si="380"/>
        <v>28.041714947856317</v>
      </c>
      <c r="AEU15" s="26"/>
      <c r="AEV15" s="33"/>
      <c r="AEW15" s="40"/>
      <c r="AEX15" s="33"/>
      <c r="AEY15" s="28"/>
      <c r="AEZ15" s="29">
        <v>483</v>
      </c>
      <c r="AFA15" s="36">
        <f t="shared" si="381"/>
        <v>28.04878048780488</v>
      </c>
      <c r="AFB15" s="26"/>
      <c r="AFC15" s="33"/>
      <c r="AFD15" s="40"/>
      <c r="AFE15" s="33"/>
      <c r="AFF15" s="28"/>
      <c r="AFG15" s="29">
        <v>482</v>
      </c>
      <c r="AFH15" s="36">
        <f t="shared" si="382"/>
        <v>28.00697269029634</v>
      </c>
      <c r="AFI15" s="26"/>
      <c r="AFJ15" s="33"/>
      <c r="AFK15" s="40"/>
      <c r="AFL15" s="33"/>
      <c r="AFM15" s="28"/>
      <c r="AFN15" s="29">
        <v>480</v>
      </c>
      <c r="AFO15" s="36">
        <f t="shared" si="383"/>
        <v>27.972027972027973</v>
      </c>
      <c r="AFP15" s="26"/>
      <c r="AFQ15" s="33"/>
      <c r="AFR15" s="40"/>
      <c r="AFS15" s="33"/>
      <c r="AFT15" s="28"/>
      <c r="AFU15" s="29">
        <v>478</v>
      </c>
      <c r="AFV15" s="36">
        <f t="shared" si="384"/>
        <v>27.969572849619663</v>
      </c>
      <c r="AFW15" s="26"/>
      <c r="AFX15" s="33"/>
      <c r="AFY15" s="40"/>
      <c r="AFZ15" s="33"/>
      <c r="AGA15" s="28"/>
      <c r="AGB15" s="29">
        <v>476</v>
      </c>
      <c r="AGC15" s="36">
        <f t="shared" si="385"/>
        <v>27.885178676039835</v>
      </c>
      <c r="AGD15" s="26"/>
      <c r="AGE15" s="33"/>
      <c r="AGF15" s="40"/>
      <c r="AGG15" s="33"/>
      <c r="AGH15" s="28"/>
      <c r="AGI15" s="29">
        <v>471</v>
      </c>
      <c r="AGJ15" s="36">
        <f t="shared" si="386"/>
        <v>27.754861520329992</v>
      </c>
      <c r="AGK15" s="26"/>
      <c r="AGL15" s="33"/>
      <c r="AGM15" s="40"/>
      <c r="AGN15" s="33"/>
      <c r="AGO15" s="28"/>
      <c r="AGP15" s="29">
        <v>470</v>
      </c>
      <c r="AGQ15" s="36">
        <f t="shared" si="387"/>
        <v>27.712264150943394</v>
      </c>
      <c r="AGR15" s="26"/>
      <c r="AGS15" s="33"/>
      <c r="AGT15" s="40"/>
      <c r="AGU15" s="33"/>
      <c r="AGV15" s="28"/>
      <c r="AGW15" s="29">
        <v>469</v>
      </c>
      <c r="AGX15" s="36">
        <f t="shared" si="388"/>
        <v>27.702303603071471</v>
      </c>
      <c r="AGY15" s="26"/>
      <c r="AGZ15" s="33"/>
      <c r="AHA15" s="40"/>
      <c r="AHB15" s="33"/>
      <c r="AHC15" s="28"/>
      <c r="AHD15" s="29">
        <v>469</v>
      </c>
      <c r="AHE15" s="36">
        <f t="shared" si="389"/>
        <v>27.751479289940828</v>
      </c>
      <c r="AHF15" s="26"/>
      <c r="AHG15" s="33"/>
      <c r="AHH15" s="40"/>
      <c r="AHI15" s="33"/>
      <c r="AHJ15" s="28"/>
      <c r="AHK15" s="29">
        <v>468</v>
      </c>
      <c r="AHL15" s="36">
        <f t="shared" si="390"/>
        <v>27.72511848341232</v>
      </c>
      <c r="AHM15" s="26"/>
      <c r="AHN15" s="33"/>
      <c r="AHO15" s="40"/>
      <c r="AHP15" s="33"/>
      <c r="AHQ15" s="28"/>
      <c r="AHR15" s="29">
        <v>467</v>
      </c>
      <c r="AHS15" s="36">
        <f t="shared" si="391"/>
        <v>27.698695136417555</v>
      </c>
      <c r="AHT15" s="26"/>
      <c r="AHU15" s="33"/>
      <c r="AHV15" s="40"/>
      <c r="AHW15" s="33"/>
      <c r="AHX15" s="28"/>
      <c r="AHY15" s="29">
        <v>465</v>
      </c>
      <c r="AHZ15" s="36">
        <f t="shared" si="392"/>
        <v>27.711561382598333</v>
      </c>
      <c r="AIA15" s="26"/>
      <c r="AIB15" s="33"/>
      <c r="AIC15" s="40"/>
      <c r="AID15" s="33"/>
      <c r="AIE15" s="28"/>
      <c r="AIF15" s="29">
        <v>463</v>
      </c>
      <c r="AIG15" s="36">
        <f t="shared" si="393"/>
        <v>27.64179104477612</v>
      </c>
      <c r="AIH15" s="26"/>
      <c r="AII15" s="33"/>
      <c r="AIJ15" s="40"/>
      <c r="AIK15" s="33"/>
      <c r="AIL15" s="28"/>
      <c r="AIM15" s="29">
        <v>463</v>
      </c>
      <c r="AIN15" s="36">
        <f t="shared" si="394"/>
        <v>27.741162372678254</v>
      </c>
      <c r="AIO15" s="26"/>
      <c r="AIP15" s="33"/>
      <c r="AIQ15" s="40"/>
      <c r="AIR15" s="33"/>
      <c r="AIS15" s="28"/>
      <c r="AIT15" s="29">
        <v>463</v>
      </c>
      <c r="AIU15" s="36">
        <f t="shared" si="395"/>
        <v>27.774445110977801</v>
      </c>
      <c r="AIV15" s="26"/>
      <c r="AIW15" s="33"/>
      <c r="AIX15" s="40"/>
      <c r="AIY15" s="33"/>
      <c r="AIZ15" s="28"/>
      <c r="AJA15" s="29">
        <v>460</v>
      </c>
      <c r="AJB15" s="36">
        <f t="shared" si="396"/>
        <v>27.677496991576412</v>
      </c>
      <c r="AJC15" s="26"/>
      <c r="AJD15" s="33"/>
      <c r="AJE15" s="40"/>
      <c r="AJF15" s="33"/>
      <c r="AJG15" s="28"/>
      <c r="AJH15" s="29">
        <v>457</v>
      </c>
      <c r="AJI15" s="36">
        <f t="shared" si="397"/>
        <v>27.663438256658594</v>
      </c>
      <c r="AJJ15" s="26"/>
      <c r="AJK15" s="33"/>
      <c r="AJL15" s="40"/>
      <c r="AJM15" s="33"/>
      <c r="AJN15" s="28"/>
      <c r="AJO15" s="29">
        <v>457</v>
      </c>
      <c r="AJP15" s="36">
        <f t="shared" si="398"/>
        <v>27.730582524271846</v>
      </c>
      <c r="AJQ15" s="26"/>
      <c r="AJR15" s="33"/>
      <c r="AJS15" s="40"/>
      <c r="AJT15" s="33"/>
      <c r="AJU15" s="28"/>
      <c r="AJV15" s="29">
        <v>456</v>
      </c>
      <c r="AJW15" s="36">
        <f t="shared" si="399"/>
        <v>27.72036474164134</v>
      </c>
      <c r="AJX15" s="26"/>
      <c r="AJY15" s="33"/>
      <c r="AJZ15" s="40"/>
      <c r="AKA15" s="33"/>
      <c r="AKB15" s="28"/>
      <c r="AKC15" s="29">
        <v>455</v>
      </c>
      <c r="AKD15" s="36">
        <f t="shared" si="400"/>
        <v>27.710109622411693</v>
      </c>
      <c r="AKE15" s="26"/>
      <c r="AKF15" s="33"/>
      <c r="AKG15" s="40"/>
      <c r="AKH15" s="33"/>
      <c r="AKI15" s="28"/>
      <c r="AKJ15" s="29">
        <v>451</v>
      </c>
      <c r="AKK15" s="36">
        <f t="shared" si="401"/>
        <v>27.600979192166463</v>
      </c>
      <c r="AKL15" s="26"/>
      <c r="AKM15" s="33"/>
      <c r="AKN15" s="40"/>
      <c r="AKO15" s="33"/>
      <c r="AKP15" s="28"/>
      <c r="AKQ15" s="29">
        <v>450</v>
      </c>
      <c r="AKR15" s="36">
        <f t="shared" si="402"/>
        <v>27.573529411764707</v>
      </c>
      <c r="AKS15" s="26"/>
      <c r="AKT15" s="33"/>
      <c r="AKU15" s="40"/>
      <c r="AKV15" s="33"/>
      <c r="AKW15" s="28"/>
      <c r="AKX15" s="29">
        <v>447</v>
      </c>
      <c r="AKY15" s="36">
        <f t="shared" si="403"/>
        <v>27.473878303626304</v>
      </c>
      <c r="AKZ15" s="26"/>
      <c r="ALA15" s="33"/>
      <c r="ALB15" s="40"/>
      <c r="ALC15" s="33"/>
      <c r="ALD15" s="28"/>
      <c r="ALE15" s="29">
        <v>441</v>
      </c>
      <c r="ALF15" s="36">
        <f t="shared" si="404"/>
        <v>27.357320099255585</v>
      </c>
      <c r="ALG15" s="26"/>
      <c r="ALH15" s="33"/>
      <c r="ALI15" s="40"/>
      <c r="ALJ15" s="33"/>
      <c r="ALK15" s="28"/>
      <c r="ALL15" s="29">
        <v>440</v>
      </c>
      <c r="ALM15" s="36">
        <f t="shared" si="405"/>
        <v>27.397260273972602</v>
      </c>
      <c r="ALN15" s="26"/>
      <c r="ALO15" s="33"/>
      <c r="ALP15" s="40"/>
      <c r="ALQ15" s="33"/>
      <c r="ALR15" s="28"/>
      <c r="ALS15" s="29">
        <v>440</v>
      </c>
      <c r="ALT15" s="36">
        <f t="shared" si="406"/>
        <v>27.414330218068532</v>
      </c>
      <c r="ALU15" s="26"/>
      <c r="ALV15" s="33"/>
      <c r="ALW15" s="40"/>
      <c r="ALX15" s="33"/>
      <c r="ALY15" s="28"/>
      <c r="ALZ15" s="29">
        <v>440</v>
      </c>
      <c r="AMA15" s="36">
        <f t="shared" si="407"/>
        <v>27.448533998752339</v>
      </c>
      <c r="AMB15" s="26"/>
      <c r="AMC15" s="33"/>
      <c r="AMD15" s="40"/>
      <c r="AME15" s="33"/>
      <c r="AMF15" s="28"/>
      <c r="AMG15" s="29">
        <v>435</v>
      </c>
      <c r="AMH15" s="36">
        <f t="shared" si="408"/>
        <v>27.27272727272727</v>
      </c>
      <c r="AMI15" s="26"/>
      <c r="AMJ15" s="33"/>
      <c r="AMK15" s="40"/>
      <c r="AML15" s="33"/>
      <c r="AMM15" s="28"/>
      <c r="AMN15" s="29">
        <v>433</v>
      </c>
      <c r="AMO15" s="36">
        <f t="shared" si="409"/>
        <v>27.318611987381701</v>
      </c>
      <c r="AMP15" s="26"/>
      <c r="AMQ15" s="33"/>
      <c r="AMR15" s="40"/>
      <c r="AMS15" s="33"/>
      <c r="AMT15" s="28"/>
      <c r="AMU15" s="29">
        <v>432</v>
      </c>
      <c r="AMV15" s="36">
        <f t="shared" si="410"/>
        <v>27.324478178368121</v>
      </c>
      <c r="AMW15" s="26"/>
      <c r="AMX15" s="33"/>
      <c r="AMY15" s="40"/>
      <c r="AMZ15" s="33"/>
      <c r="ANA15" s="28"/>
      <c r="ANB15" s="29">
        <v>431</v>
      </c>
      <c r="ANC15" s="36">
        <f t="shared" si="411"/>
        <v>27.347715736040605</v>
      </c>
      <c r="AND15" s="26"/>
      <c r="ANE15" s="33"/>
      <c r="ANF15" s="40"/>
      <c r="ANG15" s="33"/>
      <c r="ANH15" s="28"/>
      <c r="ANI15" s="29">
        <v>430</v>
      </c>
      <c r="ANJ15" s="36">
        <f t="shared" si="412"/>
        <v>27.336300063572789</v>
      </c>
      <c r="ANK15" s="26"/>
      <c r="ANL15" s="33"/>
      <c r="ANM15" s="40"/>
      <c r="ANN15" s="33"/>
      <c r="ANO15" s="28"/>
      <c r="ANP15" s="29">
        <v>427</v>
      </c>
      <c r="ANQ15" s="36">
        <f t="shared" si="413"/>
        <v>27.336747759282972</v>
      </c>
      <c r="ANR15" s="26"/>
      <c r="ANS15" s="33"/>
      <c r="ANT15" s="40"/>
      <c r="ANU15" s="33"/>
      <c r="ANV15" s="28"/>
      <c r="ANW15" s="29">
        <v>424</v>
      </c>
      <c r="ANX15" s="36">
        <f t="shared" si="414"/>
        <v>27.231856133590238</v>
      </c>
      <c r="ANY15" s="26"/>
      <c r="ANZ15" s="33"/>
      <c r="AOA15" s="40"/>
      <c r="AOB15" s="33"/>
      <c r="AOC15" s="28"/>
      <c r="AOD15" s="29">
        <v>423</v>
      </c>
      <c r="AOE15" s="36">
        <f t="shared" si="415"/>
        <v>27.237604636188024</v>
      </c>
      <c r="AOF15" s="26"/>
      <c r="AOG15" s="33"/>
      <c r="AOH15" s="40"/>
      <c r="AOI15" s="33"/>
      <c r="AOJ15" s="28"/>
      <c r="AOK15" s="29">
        <v>422</v>
      </c>
      <c r="AOL15" s="36">
        <f t="shared" si="416"/>
        <v>27.225806451612904</v>
      </c>
      <c r="AOM15" s="26"/>
      <c r="AON15" s="33"/>
      <c r="AOO15" s="40"/>
      <c r="AOP15" s="33"/>
      <c r="AOQ15" s="28"/>
      <c r="AOR15" s="29">
        <v>420</v>
      </c>
      <c r="AOS15" s="36">
        <f t="shared" si="417"/>
        <v>27.202072538860104</v>
      </c>
      <c r="AOT15" s="26"/>
      <c r="AOU15" s="33"/>
      <c r="AOV15" s="40"/>
      <c r="AOW15" s="33"/>
      <c r="AOX15" s="28"/>
      <c r="AOY15" s="29">
        <v>418</v>
      </c>
      <c r="AOZ15" s="36">
        <f t="shared" si="418"/>
        <v>27.178153446033811</v>
      </c>
      <c r="APA15" s="26"/>
      <c r="APB15" s="33"/>
      <c r="APC15" s="40"/>
      <c r="APD15" s="33"/>
      <c r="APE15" s="28"/>
      <c r="APF15" s="29">
        <v>417</v>
      </c>
      <c r="APG15" s="36">
        <f t="shared" si="419"/>
        <v>27.183833116036503</v>
      </c>
      <c r="APH15" s="26"/>
      <c r="API15" s="33"/>
      <c r="APJ15" s="40"/>
      <c r="APK15" s="33"/>
      <c r="APL15" s="28"/>
      <c r="APM15" s="29">
        <v>414</v>
      </c>
      <c r="APN15" s="36">
        <f t="shared" si="420"/>
        <v>27.111984282907663</v>
      </c>
      <c r="APO15" s="26"/>
      <c r="APP15" s="33"/>
      <c r="APQ15" s="40"/>
      <c r="APR15" s="33"/>
      <c r="APS15" s="28"/>
      <c r="APT15" s="29">
        <v>414</v>
      </c>
      <c r="APU15" s="36">
        <f t="shared" si="421"/>
        <v>27.201051248357423</v>
      </c>
      <c r="APV15" s="26"/>
      <c r="APW15" s="33"/>
      <c r="APX15" s="40"/>
      <c r="APY15" s="33"/>
      <c r="APZ15" s="28"/>
      <c r="AQA15" s="29">
        <v>411</v>
      </c>
      <c r="AQB15" s="36">
        <f t="shared" si="422"/>
        <v>27.146631439894321</v>
      </c>
      <c r="AQC15" s="26"/>
      <c r="AQD15" s="33"/>
      <c r="AQE15" s="40"/>
      <c r="AQF15" s="33"/>
      <c r="AQG15" s="28"/>
      <c r="AQH15" s="29">
        <v>409</v>
      </c>
      <c r="AQI15" s="36">
        <f t="shared" si="423"/>
        <v>27.140013271400132</v>
      </c>
      <c r="AQJ15" s="26"/>
      <c r="AQK15" s="33"/>
      <c r="AQL15" s="40"/>
      <c r="AQM15" s="33"/>
      <c r="AQN15" s="28"/>
      <c r="AQO15" s="29">
        <v>404</v>
      </c>
      <c r="AQP15" s="36">
        <f t="shared" si="424"/>
        <v>27.187079407806191</v>
      </c>
      <c r="AQQ15" s="26"/>
      <c r="AQR15" s="33"/>
      <c r="AQS15" s="40"/>
      <c r="AQT15" s="33"/>
      <c r="AQU15" s="28"/>
      <c r="AQV15" s="29">
        <v>404</v>
      </c>
      <c r="AQW15" s="36">
        <f t="shared" si="425"/>
        <v>27.260458839406208</v>
      </c>
      <c r="AQX15" s="26"/>
      <c r="AQY15" s="33"/>
      <c r="AQZ15" s="40"/>
      <c r="ARA15" s="33"/>
      <c r="ARB15" s="28"/>
      <c r="ARC15" s="29">
        <v>401</v>
      </c>
      <c r="ARD15" s="36">
        <f t="shared" si="426"/>
        <v>27.204884667571232</v>
      </c>
      <c r="ARE15" s="26"/>
      <c r="ARF15" s="33"/>
      <c r="ARG15" s="40"/>
      <c r="ARH15" s="33"/>
      <c r="ARI15" s="28"/>
      <c r="ARJ15" s="29">
        <v>399</v>
      </c>
      <c r="ARK15" s="36">
        <f t="shared" si="427"/>
        <v>27.124405166553366</v>
      </c>
      <c r="ARL15" s="26"/>
      <c r="ARM15" s="33"/>
      <c r="ARN15" s="40"/>
      <c r="ARO15" s="33"/>
      <c r="ARP15" s="28"/>
      <c r="ARQ15" s="29">
        <v>398</v>
      </c>
      <c r="ARR15" s="36">
        <f t="shared" si="428"/>
        <v>27.185792349726778</v>
      </c>
      <c r="ARS15" s="26"/>
      <c r="ART15" s="33"/>
      <c r="ARU15" s="40"/>
      <c r="ARV15" s="33"/>
      <c r="ARW15" s="28"/>
      <c r="ARX15" s="29">
        <v>398</v>
      </c>
      <c r="ARY15" s="36">
        <f t="shared" si="429"/>
        <v>27.27895819054147</v>
      </c>
      <c r="ARZ15" s="26"/>
      <c r="ASA15" s="33"/>
      <c r="ASB15" s="40"/>
      <c r="ASC15" s="33"/>
      <c r="ASD15" s="28"/>
      <c r="ASE15" s="29">
        <v>398</v>
      </c>
      <c r="ASF15" s="36">
        <f t="shared" si="430"/>
        <v>27.486187845303867</v>
      </c>
      <c r="ASG15" s="26"/>
      <c r="ASH15" s="33"/>
      <c r="ASI15" s="40"/>
      <c r="ASJ15" s="33"/>
      <c r="ASK15" s="28"/>
      <c r="ASL15" s="29">
        <v>397</v>
      </c>
      <c r="ASM15" s="36">
        <f t="shared" si="431"/>
        <v>27.550312283136712</v>
      </c>
      <c r="ASN15" s="26"/>
      <c r="ASO15" s="33"/>
      <c r="ASP15" s="40"/>
      <c r="ASQ15" s="33"/>
      <c r="ASR15" s="28"/>
      <c r="ASS15" s="29">
        <v>394</v>
      </c>
      <c r="AST15" s="36">
        <f t="shared" si="432"/>
        <v>27.456445993031359</v>
      </c>
      <c r="ASU15" s="26"/>
      <c r="ASV15" s="33"/>
      <c r="ASW15" s="40"/>
      <c r="ASX15" s="33"/>
      <c r="ASY15" s="28"/>
      <c r="ASZ15" s="29">
        <v>394</v>
      </c>
      <c r="ATA15" s="36">
        <f t="shared" si="433"/>
        <v>27.649122807017545</v>
      </c>
      <c r="ATB15" s="26"/>
      <c r="ATC15" s="33"/>
      <c r="ATD15" s="40"/>
      <c r="ATE15" s="33"/>
      <c r="ATF15" s="28"/>
      <c r="ATG15" s="29">
        <v>393</v>
      </c>
      <c r="ATH15" s="36">
        <f t="shared" si="434"/>
        <v>27.676056338028172</v>
      </c>
      <c r="ATI15" s="26"/>
      <c r="ATJ15" s="33"/>
      <c r="ATK15" s="40"/>
      <c r="ATL15" s="33"/>
      <c r="ATM15" s="28"/>
      <c r="ATN15" s="29">
        <v>389</v>
      </c>
      <c r="ATO15" s="36">
        <f t="shared" si="435"/>
        <v>27.805575411007862</v>
      </c>
      <c r="ATP15" s="26"/>
      <c r="ATQ15" s="33"/>
      <c r="ATR15" s="40"/>
      <c r="ATS15" s="33"/>
      <c r="ATT15" s="28"/>
      <c r="ATU15" s="29">
        <v>383</v>
      </c>
      <c r="ATV15" s="36">
        <f t="shared" si="436"/>
        <v>27.633477633477632</v>
      </c>
      <c r="ATW15" s="26"/>
      <c r="ATX15" s="33"/>
      <c r="ATY15" s="40"/>
      <c r="ATZ15" s="33"/>
      <c r="AUA15" s="28"/>
      <c r="AUB15" s="29">
        <v>383</v>
      </c>
      <c r="AUC15" s="36">
        <f t="shared" si="437"/>
        <v>27.793904208998548</v>
      </c>
      <c r="AUD15" s="26"/>
      <c r="AUE15" s="33"/>
      <c r="AUF15" s="40"/>
      <c r="AUG15" s="33"/>
      <c r="AUH15" s="28"/>
      <c r="AUI15" s="29">
        <v>381</v>
      </c>
      <c r="AUJ15" s="36">
        <f t="shared" si="438"/>
        <v>27.78993435448578</v>
      </c>
      <c r="AUK15" s="26"/>
      <c r="AUL15" s="33"/>
      <c r="AUM15" s="40"/>
      <c r="AUN15" s="33"/>
      <c r="AUO15" s="28"/>
      <c r="AUP15" s="29">
        <v>376</v>
      </c>
      <c r="AUQ15" s="36">
        <f t="shared" si="439"/>
        <v>27.647058823529413</v>
      </c>
      <c r="AUR15" s="26"/>
      <c r="AUS15" s="33"/>
      <c r="AUT15" s="40"/>
      <c r="AUU15" s="33"/>
      <c r="AUV15" s="28"/>
      <c r="AUW15" s="29">
        <v>372</v>
      </c>
      <c r="AUX15" s="36">
        <f t="shared" si="440"/>
        <v>27.575982209043737</v>
      </c>
      <c r="AUY15" s="26"/>
      <c r="AUZ15" s="33"/>
      <c r="AVA15" s="40"/>
      <c r="AVB15" s="33"/>
      <c r="AVC15" s="28"/>
      <c r="AVD15" s="29">
        <v>368</v>
      </c>
      <c r="AVE15" s="36">
        <f t="shared" si="441"/>
        <v>27.524308152580403</v>
      </c>
      <c r="AVF15" s="26"/>
      <c r="AVG15" s="33"/>
      <c r="AVH15" s="40"/>
      <c r="AVI15" s="33"/>
      <c r="AVJ15" s="28"/>
      <c r="AVK15" s="29">
        <v>366</v>
      </c>
      <c r="AVL15" s="36">
        <f t="shared" si="442"/>
        <v>27.560240963855421</v>
      </c>
      <c r="AVM15" s="26"/>
      <c r="AVN15" s="33"/>
      <c r="AVO15" s="40"/>
      <c r="AVP15" s="33"/>
      <c r="AVQ15" s="28"/>
      <c r="AVR15" s="29">
        <v>361</v>
      </c>
      <c r="AVS15" s="36">
        <f t="shared" si="443"/>
        <v>27.43161094224924</v>
      </c>
      <c r="AVT15" s="26"/>
      <c r="AVU15" s="33"/>
      <c r="AVV15" s="40"/>
      <c r="AVW15" s="33"/>
      <c r="AVX15" s="28"/>
      <c r="AVY15" s="29">
        <v>355</v>
      </c>
      <c r="AVZ15" s="36">
        <f t="shared" si="444"/>
        <v>27.307692307692307</v>
      </c>
      <c r="AWA15" s="26"/>
      <c r="AWB15" s="33"/>
      <c r="AWC15" s="40"/>
      <c r="AWD15" s="33"/>
      <c r="AWE15" s="28"/>
      <c r="AWF15" s="29">
        <v>352</v>
      </c>
      <c r="AWG15" s="36">
        <f t="shared" si="445"/>
        <v>27.435697583787999</v>
      </c>
      <c r="AWH15" s="26"/>
      <c r="AWI15" s="33"/>
      <c r="AWJ15" s="40"/>
      <c r="AWK15" s="33"/>
      <c r="AWL15" s="28"/>
      <c r="AWM15" s="29">
        <v>347</v>
      </c>
      <c r="AWN15" s="36">
        <f t="shared" si="446"/>
        <v>27.452531645569621</v>
      </c>
      <c r="AWO15" s="26"/>
      <c r="AWP15" s="33"/>
      <c r="AWQ15" s="40"/>
      <c r="AWR15" s="33"/>
      <c r="AWS15" s="28"/>
      <c r="AWT15" s="29">
        <v>345</v>
      </c>
      <c r="AWU15" s="36">
        <f t="shared" si="447"/>
        <v>27.622097678142516</v>
      </c>
      <c r="AWV15" s="26"/>
      <c r="AWW15" s="33"/>
      <c r="AWX15" s="40"/>
      <c r="AWY15" s="33"/>
      <c r="AWZ15" s="28"/>
      <c r="AXA15" s="29">
        <v>342</v>
      </c>
      <c r="AXB15" s="36">
        <f t="shared" si="448"/>
        <v>27.669902912621357</v>
      </c>
      <c r="AXC15" s="26"/>
      <c r="AXD15" s="33"/>
      <c r="AXE15" s="40"/>
      <c r="AXF15" s="33"/>
      <c r="AXG15" s="28"/>
      <c r="AXH15" s="29">
        <v>338</v>
      </c>
      <c r="AXI15" s="36">
        <f t="shared" si="449"/>
        <v>27.773212818405916</v>
      </c>
      <c r="AXJ15" s="26"/>
      <c r="AXK15" s="33"/>
      <c r="AXL15" s="40"/>
      <c r="AXM15" s="33"/>
      <c r="AXN15" s="28"/>
      <c r="AXO15" s="29">
        <v>334</v>
      </c>
      <c r="AXP15" s="36">
        <f t="shared" si="450"/>
        <v>27.94979079497908</v>
      </c>
      <c r="AXQ15" s="26"/>
      <c r="AXR15" s="33"/>
      <c r="AXS15" s="40"/>
      <c r="AXT15" s="33"/>
      <c r="AXU15" s="28"/>
      <c r="AXV15" s="29">
        <v>327</v>
      </c>
      <c r="AXW15" s="36">
        <f t="shared" si="451"/>
        <v>27.594936708860761</v>
      </c>
      <c r="AXX15" s="26"/>
      <c r="AXY15" s="33"/>
      <c r="AXZ15" s="40"/>
      <c r="AYA15" s="33"/>
      <c r="AYB15" s="28"/>
      <c r="AYC15" s="29">
        <v>323</v>
      </c>
      <c r="AYD15" s="36">
        <f t="shared" si="452"/>
        <v>27.725321888412019</v>
      </c>
      <c r="AYE15" s="26"/>
      <c r="AYF15" s="33"/>
      <c r="AYG15" s="40"/>
      <c r="AYH15" s="33"/>
      <c r="AYI15" s="28"/>
      <c r="AYJ15" s="29">
        <v>311</v>
      </c>
      <c r="AYK15" s="36">
        <f t="shared" si="453"/>
        <v>27.280701754385966</v>
      </c>
      <c r="AYL15" s="26"/>
      <c r="AYM15" s="33"/>
      <c r="AYN15" s="40"/>
      <c r="AYO15" s="33"/>
      <c r="AYP15" s="28"/>
      <c r="AYQ15" s="29">
        <v>308</v>
      </c>
      <c r="AYR15" s="36">
        <f t="shared" si="454"/>
        <v>27.37777777777778</v>
      </c>
      <c r="AYS15" s="26"/>
      <c r="AYT15" s="33"/>
      <c r="AYU15" s="40"/>
      <c r="AYV15" s="33"/>
      <c r="AYW15" s="28"/>
      <c r="AYX15" s="29">
        <v>303</v>
      </c>
      <c r="AYY15" s="36">
        <f t="shared" si="455"/>
        <v>27.545454545454547</v>
      </c>
      <c r="AYZ15" s="26"/>
      <c r="AZA15" s="33"/>
      <c r="AZB15" s="40"/>
      <c r="AZC15" s="33"/>
      <c r="AZD15" s="28"/>
      <c r="AZE15" s="29">
        <v>301</v>
      </c>
      <c r="AZF15" s="36">
        <f t="shared" si="456"/>
        <v>27.84458834412581</v>
      </c>
      <c r="AZG15" s="26"/>
      <c r="AZH15" s="33"/>
      <c r="AZI15" s="40"/>
      <c r="AZJ15" s="33"/>
      <c r="AZK15" s="28"/>
      <c r="AZL15" s="29">
        <v>293</v>
      </c>
      <c r="AZM15" s="36">
        <f t="shared" si="457"/>
        <v>28.011472275334608</v>
      </c>
      <c r="AZN15" s="26"/>
      <c r="AZO15" s="33"/>
      <c r="AZP15" s="40"/>
      <c r="AZQ15" s="33"/>
      <c r="AZR15" s="28"/>
      <c r="AZS15" s="29">
        <v>289</v>
      </c>
      <c r="AZT15" s="36">
        <f t="shared" si="458"/>
        <v>28.140214216163585</v>
      </c>
      <c r="AZU15" s="26"/>
      <c r="AZV15" s="33"/>
      <c r="AZW15" s="40"/>
      <c r="AZX15" s="33"/>
      <c r="AZY15" s="28"/>
      <c r="AZZ15" s="29">
        <v>284</v>
      </c>
      <c r="BAA15" s="36">
        <f t="shared" si="459"/>
        <v>28.202581926514398</v>
      </c>
      <c r="BAB15" s="26"/>
      <c r="BAC15" s="33"/>
      <c r="BAD15" s="40"/>
      <c r="BAE15" s="33"/>
      <c r="BAF15" s="28"/>
      <c r="BAG15" s="29">
        <v>277</v>
      </c>
      <c r="BAH15" s="36">
        <f t="shared" si="460"/>
        <v>28.236493374108051</v>
      </c>
      <c r="BAI15" s="26"/>
      <c r="BAJ15" s="33"/>
      <c r="BAK15" s="40"/>
      <c r="BAL15" s="33"/>
      <c r="BAM15" s="28"/>
      <c r="BAN15" s="29">
        <v>274</v>
      </c>
      <c r="BAO15" s="36">
        <f t="shared" si="461"/>
        <v>28.482328482328484</v>
      </c>
      <c r="BAP15" s="26"/>
      <c r="BAQ15" s="33"/>
      <c r="BAR15" s="40"/>
      <c r="BAS15" s="33"/>
      <c r="BAT15" s="28"/>
      <c r="BAU15" s="29">
        <v>268</v>
      </c>
      <c r="BAV15" s="36">
        <f t="shared" si="462"/>
        <v>28.450106157112526</v>
      </c>
      <c r="BAW15" s="26"/>
      <c r="BAX15" s="33"/>
      <c r="BAY15" s="40"/>
      <c r="BAZ15" s="33"/>
      <c r="BBA15" s="28"/>
      <c r="BBB15" s="29">
        <v>259</v>
      </c>
      <c r="BBC15" s="36">
        <f t="shared" si="463"/>
        <v>28.244274809160309</v>
      </c>
      <c r="BBD15" s="26"/>
      <c r="BBE15" s="33"/>
      <c r="BBF15" s="40"/>
      <c r="BBG15" s="33"/>
      <c r="BBH15" s="28"/>
      <c r="BBI15" s="29">
        <v>258</v>
      </c>
      <c r="BBJ15" s="36">
        <f t="shared" si="464"/>
        <v>28.666666666666668</v>
      </c>
      <c r="BBK15" s="26"/>
      <c r="BBL15" s="33"/>
      <c r="BBM15" s="40"/>
      <c r="BBN15" s="33"/>
      <c r="BBO15" s="28"/>
      <c r="BBP15" s="29">
        <v>250</v>
      </c>
      <c r="BBQ15" s="36">
        <f t="shared" si="465"/>
        <v>28.441410693970422</v>
      </c>
      <c r="BBR15" s="26"/>
      <c r="BBS15" s="33"/>
      <c r="BBT15" s="40"/>
      <c r="BBU15" s="33"/>
      <c r="BBV15" s="28"/>
      <c r="BBW15" s="29">
        <v>246</v>
      </c>
      <c r="BBX15" s="36">
        <f t="shared" si="466"/>
        <v>28.637951105937137</v>
      </c>
      <c r="BBY15" s="26"/>
      <c r="BBZ15" s="33"/>
      <c r="BCA15" s="40"/>
      <c r="BCB15" s="33"/>
      <c r="BCC15" s="28"/>
      <c r="BCD15" s="29">
        <v>239</v>
      </c>
      <c r="BCE15" s="36">
        <f t="shared" si="467"/>
        <v>29.181929181929185</v>
      </c>
      <c r="BCF15" s="26"/>
      <c r="BCG15" s="33"/>
      <c r="BCH15" s="40"/>
      <c r="BCI15" s="33"/>
      <c r="BCJ15" s="28"/>
      <c r="BCK15" s="29">
        <v>236</v>
      </c>
      <c r="BCL15" s="36">
        <f t="shared" si="468"/>
        <v>29.207920792079207</v>
      </c>
      <c r="BCM15" s="26"/>
      <c r="BCN15" s="33"/>
      <c r="BCO15" s="40"/>
      <c r="BCP15" s="33"/>
      <c r="BCQ15" s="28"/>
      <c r="BCR15" s="29">
        <v>234</v>
      </c>
      <c r="BCS15" s="36">
        <f t="shared" si="469"/>
        <v>29.508196721311474</v>
      </c>
      <c r="BCT15" s="26"/>
      <c r="BCU15" s="33"/>
      <c r="BCV15" s="40"/>
      <c r="BCW15" s="33"/>
      <c r="BCX15" s="28"/>
      <c r="BCY15" s="29">
        <v>227</v>
      </c>
      <c r="BCZ15" s="36">
        <f t="shared" si="470"/>
        <v>29.36610608020699</v>
      </c>
      <c r="BDA15" s="26"/>
      <c r="BDB15" s="33"/>
      <c r="BDC15" s="40"/>
      <c r="BDD15" s="33"/>
      <c r="BDE15" s="28"/>
      <c r="BDF15" s="29">
        <v>224</v>
      </c>
      <c r="BDG15" s="36">
        <f t="shared" si="471"/>
        <v>29.629629629629626</v>
      </c>
      <c r="BDH15" s="26"/>
      <c r="BDI15" s="33"/>
      <c r="BDJ15" s="40"/>
      <c r="BDK15" s="33"/>
      <c r="BDL15" s="28"/>
      <c r="BDM15" s="29">
        <v>217</v>
      </c>
      <c r="BDN15" s="36">
        <f t="shared" si="478"/>
        <v>29.364005412719891</v>
      </c>
      <c r="BDO15" s="26"/>
      <c r="BDP15" s="33"/>
      <c r="BDQ15" s="40"/>
      <c r="BDR15" s="33"/>
      <c r="BDS15" s="28"/>
      <c r="BDT15" s="29">
        <v>211</v>
      </c>
      <c r="BDU15" s="36">
        <f t="shared" si="479"/>
        <v>29.224376731301938</v>
      </c>
      <c r="BDV15" s="26"/>
      <c r="BDW15" s="33"/>
      <c r="BDX15" s="40"/>
      <c r="BDY15" s="33"/>
      <c r="BDZ15" s="28"/>
      <c r="BEA15" s="29">
        <v>204</v>
      </c>
      <c r="BEB15" s="36">
        <f t="shared" si="480"/>
        <v>29.226361031518628</v>
      </c>
      <c r="BEC15" s="26"/>
      <c r="BED15" s="33"/>
      <c r="BEE15" s="40"/>
      <c r="BEF15" s="33"/>
      <c r="BEG15" s="28"/>
      <c r="BEH15" s="29">
        <v>200</v>
      </c>
      <c r="BEI15" s="36">
        <f t="shared" si="481"/>
        <v>29.673590504451035</v>
      </c>
      <c r="BEJ15" s="26"/>
      <c r="BEK15" s="33"/>
      <c r="BEL15" s="40"/>
      <c r="BEM15" s="33"/>
      <c r="BEN15" s="28"/>
      <c r="BEO15" s="29">
        <v>199</v>
      </c>
      <c r="BEP15" s="36">
        <f t="shared" si="482"/>
        <v>30.197268588770864</v>
      </c>
      <c r="BEQ15" s="26"/>
      <c r="BER15" s="33"/>
      <c r="BES15" s="40"/>
      <c r="BET15" s="33"/>
      <c r="BEU15" s="28"/>
      <c r="BEV15" s="29">
        <v>197</v>
      </c>
      <c r="BEW15" s="36">
        <f t="shared" si="483"/>
        <v>30.54263565891473</v>
      </c>
      <c r="BEX15" s="26"/>
      <c r="BEY15" s="33"/>
      <c r="BEZ15" s="40"/>
      <c r="BFA15" s="33"/>
      <c r="BFB15" s="28"/>
      <c r="BFC15" s="29">
        <v>194</v>
      </c>
      <c r="BFD15" s="36">
        <f t="shared" si="484"/>
        <v>30.5993690851735</v>
      </c>
      <c r="BFE15" s="26"/>
      <c r="BFF15" s="33"/>
      <c r="BFG15" s="40"/>
      <c r="BFH15" s="33"/>
      <c r="BFI15" s="28"/>
      <c r="BFJ15" s="29">
        <v>190</v>
      </c>
      <c r="BFK15" s="36">
        <f t="shared" si="485"/>
        <v>31.045751633986928</v>
      </c>
      <c r="BFL15" s="26"/>
      <c r="BFM15" s="33"/>
      <c r="BFN15" s="40"/>
      <c r="BFO15" s="33"/>
      <c r="BFP15" s="28"/>
      <c r="BFQ15" s="29">
        <v>185</v>
      </c>
      <c r="BFR15" s="36">
        <f t="shared" si="486"/>
        <v>30.833333333333336</v>
      </c>
      <c r="BFS15" s="26"/>
      <c r="BFT15" s="33"/>
      <c r="BFU15" s="40"/>
      <c r="BFV15" s="33"/>
      <c r="BFW15" s="28"/>
      <c r="BFX15" s="29">
        <v>183</v>
      </c>
      <c r="BFY15" s="36">
        <f t="shared" si="487"/>
        <v>31.175468483816015</v>
      </c>
      <c r="BFZ15" s="26"/>
      <c r="BGA15" s="33"/>
      <c r="BGB15" s="40"/>
      <c r="BGC15" s="33"/>
      <c r="BGD15" s="28"/>
      <c r="BGE15" s="29">
        <v>180</v>
      </c>
      <c r="BGF15" s="36">
        <f t="shared" si="488"/>
        <v>31.03448275862069</v>
      </c>
      <c r="BGG15" s="26"/>
      <c r="BGH15" s="33"/>
      <c r="BGI15" s="40"/>
      <c r="BGJ15" s="33"/>
      <c r="BGK15" s="28"/>
      <c r="BGL15" s="29">
        <v>180</v>
      </c>
      <c r="BGM15" s="36">
        <f t="shared" si="489"/>
        <v>31.141868512110726</v>
      </c>
      <c r="BGN15" s="26"/>
      <c r="BGO15" s="33"/>
      <c r="BGP15" s="40"/>
      <c r="BGQ15" s="33"/>
      <c r="BGR15" s="28"/>
      <c r="BGS15" s="29">
        <v>178</v>
      </c>
      <c r="BGT15" s="36">
        <f t="shared" si="490"/>
        <v>31.11888111888112</v>
      </c>
      <c r="BGU15" s="26"/>
      <c r="BGV15" s="33"/>
      <c r="BGW15" s="40"/>
      <c r="BGX15" s="33"/>
      <c r="BGY15" s="28"/>
      <c r="BGZ15" s="29">
        <v>177</v>
      </c>
      <c r="BHA15" s="36">
        <f t="shared" si="491"/>
        <v>31.382978723404253</v>
      </c>
      <c r="BHB15" s="26"/>
      <c r="BHC15" s="33"/>
      <c r="BHD15" s="40"/>
      <c r="BHE15" s="33"/>
      <c r="BHF15" s="28"/>
      <c r="BHG15" s="29">
        <v>175</v>
      </c>
      <c r="BHH15" s="36">
        <f t="shared" si="492"/>
        <v>31.474820143884891</v>
      </c>
      <c r="BHI15" s="26"/>
      <c r="BHJ15" s="33"/>
      <c r="BHK15" s="40"/>
      <c r="BHL15" s="33"/>
      <c r="BHM15" s="28"/>
      <c r="BHN15" s="29">
        <v>174</v>
      </c>
      <c r="BHO15" s="36">
        <f t="shared" si="493"/>
        <v>31.521739130434785</v>
      </c>
      <c r="BHP15" s="26"/>
      <c r="BHQ15" s="33"/>
      <c r="BHR15" s="40"/>
      <c r="BHS15" s="33"/>
      <c r="BHT15" s="28"/>
      <c r="BHU15" s="29">
        <v>174</v>
      </c>
      <c r="BHV15" s="36">
        <f t="shared" si="494"/>
        <v>31.693989071038253</v>
      </c>
      <c r="BHW15" s="26"/>
      <c r="BHX15" s="33"/>
      <c r="BHY15" s="40"/>
      <c r="BHZ15" s="33"/>
      <c r="BIA15" s="28"/>
      <c r="BIB15" s="29">
        <v>173</v>
      </c>
      <c r="BIC15" s="36">
        <f t="shared" si="495"/>
        <v>31.743119266055047</v>
      </c>
      <c r="BID15" s="26"/>
      <c r="BIE15" s="33"/>
      <c r="BIF15" s="40"/>
      <c r="BIG15" s="33"/>
      <c r="BIH15" s="28"/>
      <c r="BII15" s="29">
        <v>173</v>
      </c>
      <c r="BIJ15" s="36">
        <f t="shared" si="496"/>
        <v>32.037037037037038</v>
      </c>
      <c r="BIK15" s="26"/>
      <c r="BIL15" s="33"/>
      <c r="BIM15" s="40"/>
      <c r="BIN15" s="33"/>
      <c r="BIO15" s="28"/>
      <c r="BIP15" s="29">
        <v>173</v>
      </c>
      <c r="BIQ15" s="36">
        <f t="shared" si="497"/>
        <v>32.276119402985074</v>
      </c>
      <c r="BIR15" s="26"/>
      <c r="BIS15" s="33"/>
      <c r="BIT15" s="40"/>
      <c r="BIU15" s="33"/>
      <c r="BIV15" s="28"/>
      <c r="BIW15" s="29">
        <v>171</v>
      </c>
      <c r="BIX15" s="36">
        <f t="shared" si="498"/>
        <v>32.325141776937613</v>
      </c>
      <c r="BIY15" s="26"/>
      <c r="BIZ15" s="33"/>
      <c r="BJA15" s="40"/>
      <c r="BJB15" s="33"/>
      <c r="BJC15" s="28"/>
      <c r="BJD15" s="29">
        <v>169</v>
      </c>
      <c r="BJE15" s="36">
        <f t="shared" si="499"/>
        <v>32.129277566539926</v>
      </c>
      <c r="BJF15" s="26"/>
      <c r="BJG15" s="33"/>
      <c r="BJH15" s="40"/>
      <c r="BJI15" s="33"/>
      <c r="BJJ15" s="28"/>
      <c r="BJK15" s="29">
        <v>169</v>
      </c>
      <c r="BJL15" s="36">
        <f t="shared" si="500"/>
        <v>32.129277566539926</v>
      </c>
      <c r="BJM15" s="26"/>
      <c r="BJN15" s="33"/>
      <c r="BJO15" s="40"/>
      <c r="BJP15" s="33"/>
      <c r="BJQ15" s="28"/>
      <c r="BJR15" s="29">
        <v>169</v>
      </c>
      <c r="BJS15" s="36">
        <f t="shared" si="501"/>
        <v>32.129277566539926</v>
      </c>
      <c r="BJT15" s="26"/>
      <c r="BJU15" s="33"/>
      <c r="BJV15" s="40"/>
      <c r="BJW15" s="33"/>
      <c r="BJX15" s="28"/>
      <c r="BJY15" s="29">
        <v>168</v>
      </c>
      <c r="BJZ15" s="36">
        <f t="shared" si="502"/>
        <v>32.122370936902485</v>
      </c>
      <c r="BKA15" s="26"/>
      <c r="BKB15" s="33"/>
      <c r="BKC15" s="40"/>
      <c r="BKD15" s="33"/>
      <c r="BKE15" s="28"/>
      <c r="BKF15" s="29">
        <v>167</v>
      </c>
      <c r="BKG15" s="36">
        <f t="shared" si="503"/>
        <v>31.992337164750957</v>
      </c>
      <c r="BKH15" s="26"/>
      <c r="BKI15" s="33"/>
      <c r="BKJ15" s="40"/>
      <c r="BKK15" s="33"/>
      <c r="BKL15" s="28"/>
      <c r="BKM15" s="29">
        <v>167</v>
      </c>
      <c r="BKN15" s="36">
        <f t="shared" si="504"/>
        <v>32.36434108527132</v>
      </c>
      <c r="BKO15" s="26"/>
      <c r="BKP15" s="33"/>
      <c r="BKQ15" s="40"/>
      <c r="BKR15" s="33"/>
      <c r="BKS15" s="28"/>
      <c r="BKT15" s="29">
        <v>167</v>
      </c>
      <c r="BKU15" s="36">
        <f t="shared" si="505"/>
        <v>32.427184466019412</v>
      </c>
      <c r="BKV15" s="26"/>
      <c r="BKW15" s="33"/>
      <c r="BKX15" s="40"/>
      <c r="BKY15" s="33"/>
      <c r="BKZ15" s="28"/>
      <c r="BLA15" s="29">
        <v>165</v>
      </c>
      <c r="BLB15" s="36">
        <f t="shared" si="506"/>
        <v>32.163742690058477</v>
      </c>
      <c r="BLC15" s="26"/>
      <c r="BLD15" s="33"/>
      <c r="BLE15" s="40"/>
      <c r="BLF15" s="33"/>
      <c r="BLG15" s="28"/>
      <c r="BLH15" s="29">
        <v>163</v>
      </c>
      <c r="BLI15" s="36">
        <f t="shared" si="507"/>
        <v>31.960784313725487</v>
      </c>
      <c r="BLJ15" s="26"/>
      <c r="BLK15" s="33"/>
      <c r="BLL15" s="40"/>
      <c r="BLM15" s="33"/>
      <c r="BLN15" s="28"/>
      <c r="BLO15" s="29">
        <v>163</v>
      </c>
      <c r="BLP15" s="36">
        <f t="shared" si="508"/>
        <v>32.023575638506877</v>
      </c>
      <c r="BLQ15" s="26"/>
      <c r="BLR15" s="33"/>
      <c r="BLS15" s="40"/>
      <c r="BLT15" s="33"/>
      <c r="BLU15" s="28"/>
      <c r="BLV15" s="29">
        <v>161</v>
      </c>
      <c r="BLW15" s="36">
        <f t="shared" si="509"/>
        <v>31.881188118811881</v>
      </c>
      <c r="BLX15" s="26"/>
      <c r="BLY15" s="33"/>
      <c r="BLZ15" s="40"/>
      <c r="BMA15" s="33"/>
      <c r="BMB15" s="28"/>
      <c r="BMC15" s="29">
        <v>160</v>
      </c>
      <c r="BMD15" s="36">
        <f t="shared" si="510"/>
        <v>31.809145129224653</v>
      </c>
      <c r="BME15" s="26"/>
      <c r="BMF15" s="33"/>
      <c r="BMG15" s="40"/>
      <c r="BMH15" s="33"/>
      <c r="BMI15" s="28"/>
      <c r="BMJ15" s="29">
        <v>159</v>
      </c>
      <c r="BMK15" s="36">
        <f t="shared" si="511"/>
        <v>31.736526946107784</v>
      </c>
      <c r="BML15" s="26"/>
      <c r="BMM15" s="33"/>
      <c r="BMN15" s="40"/>
      <c r="BMO15" s="33"/>
      <c r="BMP15" s="28"/>
      <c r="BMQ15" s="29">
        <v>159</v>
      </c>
      <c r="BMR15" s="36">
        <f t="shared" si="512"/>
        <v>31.92771084337349</v>
      </c>
      <c r="BMS15" s="26"/>
      <c r="BMT15" s="33"/>
      <c r="BMU15" s="40"/>
      <c r="BMV15" s="33"/>
      <c r="BMW15" s="28"/>
      <c r="BMX15" s="29">
        <v>159</v>
      </c>
      <c r="BMY15" s="36">
        <f t="shared" si="513"/>
        <v>32.056451612903224</v>
      </c>
      <c r="BMZ15" s="26"/>
      <c r="BNA15" s="33"/>
      <c r="BNB15" s="40"/>
      <c r="BNC15" s="33"/>
      <c r="BND15" s="28"/>
      <c r="BNE15" s="29">
        <v>157</v>
      </c>
      <c r="BNF15" s="36">
        <f t="shared" si="514"/>
        <v>31.781376518218625</v>
      </c>
      <c r="BNG15" s="26"/>
      <c r="BNH15" s="33"/>
      <c r="BNI15" s="40"/>
      <c r="BNJ15" s="33"/>
      <c r="BNK15" s="28"/>
      <c r="BNL15" s="29">
        <v>157</v>
      </c>
      <c r="BNM15" s="36">
        <f t="shared" si="515"/>
        <v>31.781376518218625</v>
      </c>
      <c r="BNN15" s="26"/>
      <c r="BNO15" s="33"/>
      <c r="BNP15" s="40"/>
      <c r="BNQ15" s="33"/>
      <c r="BNR15" s="28"/>
      <c r="BNS15" s="29">
        <v>157</v>
      </c>
      <c r="BNT15" s="36">
        <f t="shared" si="516"/>
        <v>31.845841784989858</v>
      </c>
      <c r="BNU15" s="26"/>
      <c r="BNV15" s="33"/>
      <c r="BNW15" s="40"/>
      <c r="BNX15" s="33"/>
      <c r="BNY15" s="28"/>
      <c r="BNZ15" s="29">
        <v>157</v>
      </c>
      <c r="BOA15" s="36">
        <f t="shared" si="517"/>
        <v>31.910569105691057</v>
      </c>
      <c r="BOB15" s="26"/>
      <c r="BOC15" s="33"/>
      <c r="BOD15" s="40"/>
      <c r="BOE15" s="33"/>
      <c r="BOF15" s="28"/>
      <c r="BOG15" s="29">
        <v>157</v>
      </c>
      <c r="BOH15" s="36">
        <f t="shared" si="518"/>
        <v>32.172131147540981</v>
      </c>
      <c r="BOI15" s="26"/>
      <c r="BOJ15" s="33"/>
      <c r="BOK15" s="40"/>
      <c r="BOL15" s="33"/>
      <c r="BOM15" s="28"/>
      <c r="BON15" s="29">
        <v>157</v>
      </c>
      <c r="BOO15" s="36">
        <f t="shared" si="519"/>
        <v>32.238193018480494</v>
      </c>
      <c r="BOP15" s="26"/>
      <c r="BOQ15" s="33"/>
      <c r="BOR15" s="40"/>
      <c r="BOS15" s="33"/>
      <c r="BOT15" s="28"/>
      <c r="BOU15" s="29">
        <v>157</v>
      </c>
      <c r="BOV15" s="36">
        <f t="shared" si="520"/>
        <v>32.238193018480494</v>
      </c>
      <c r="BOW15" s="26"/>
      <c r="BOX15" s="33"/>
      <c r="BOY15" s="40"/>
      <c r="BOZ15" s="33"/>
      <c r="BPA15" s="28"/>
      <c r="BPB15" s="29">
        <v>157</v>
      </c>
      <c r="BPC15" s="36">
        <f t="shared" si="521"/>
        <v>32.371134020618555</v>
      </c>
      <c r="BPD15" s="26"/>
      <c r="BPE15" s="33"/>
      <c r="BPF15" s="40"/>
      <c r="BPG15" s="33"/>
      <c r="BPH15" s="28"/>
      <c r="BPI15" s="29">
        <v>156</v>
      </c>
      <c r="BPJ15" s="36">
        <f t="shared" si="522"/>
        <v>32.5</v>
      </c>
      <c r="BPK15" s="26"/>
      <c r="BPL15" s="33"/>
      <c r="BPM15" s="40"/>
      <c r="BPN15" s="33"/>
      <c r="BPO15" s="28"/>
      <c r="BPP15" s="29">
        <v>155</v>
      </c>
      <c r="BPQ15" s="36">
        <f t="shared" si="523"/>
        <v>32.42677824267782</v>
      </c>
      <c r="BPR15" s="26"/>
      <c r="BPS15" s="33"/>
      <c r="BPT15" s="40"/>
      <c r="BPU15" s="33"/>
      <c r="BPV15" s="28"/>
      <c r="BPW15" s="29">
        <v>155</v>
      </c>
      <c r="BPX15" s="36">
        <f t="shared" si="524"/>
        <v>32.494758909853246</v>
      </c>
      <c r="BPY15" s="26"/>
      <c r="BPZ15" s="33"/>
      <c r="BQA15" s="40"/>
      <c r="BQB15" s="33"/>
      <c r="BQC15" s="28"/>
      <c r="BQD15" s="29">
        <v>155</v>
      </c>
      <c r="BQE15" s="36">
        <f t="shared" si="525"/>
        <v>32.563025210084035</v>
      </c>
      <c r="BQF15" s="26"/>
      <c r="BQG15" s="33"/>
      <c r="BQH15" s="40"/>
      <c r="BQI15" s="33"/>
      <c r="BQJ15" s="28"/>
      <c r="BQK15" s="29">
        <v>154</v>
      </c>
      <c r="BQL15" s="36">
        <f t="shared" si="526"/>
        <v>32.421052631578945</v>
      </c>
      <c r="BQM15" s="26"/>
      <c r="BQN15" s="33"/>
      <c r="BQO15" s="40"/>
      <c r="BQP15" s="33"/>
      <c r="BQQ15" s="28"/>
      <c r="BQR15" s="29">
        <v>154</v>
      </c>
      <c r="BQS15" s="36">
        <f t="shared" si="527"/>
        <v>32.489451476793249</v>
      </c>
      <c r="BQT15" s="26"/>
      <c r="BQU15" s="33"/>
      <c r="BQV15" s="40"/>
      <c r="BQW15" s="33"/>
      <c r="BQX15" s="28"/>
      <c r="BQY15" s="29">
        <v>153</v>
      </c>
      <c r="BQZ15" s="36">
        <f t="shared" si="528"/>
        <v>32.415254237288138</v>
      </c>
      <c r="BRA15" s="26"/>
      <c r="BRB15" s="33"/>
      <c r="BRC15" s="40"/>
      <c r="BRD15" s="33"/>
      <c r="BRE15" s="28"/>
      <c r="BRF15" s="29">
        <v>152</v>
      </c>
      <c r="BRG15" s="36">
        <f t="shared" si="529"/>
        <v>32.478632478632477</v>
      </c>
      <c r="BRH15" s="26"/>
      <c r="BRI15" s="33"/>
      <c r="BRJ15" s="40"/>
      <c r="BRK15" s="33"/>
      <c r="BRL15" s="28"/>
      <c r="BRM15" s="29">
        <v>152</v>
      </c>
      <c r="BRN15" s="36">
        <f t="shared" si="530"/>
        <v>32.618025751072963</v>
      </c>
      <c r="BRO15" s="26"/>
      <c r="BRP15" s="33"/>
      <c r="BRQ15" s="40"/>
      <c r="BRR15" s="33"/>
      <c r="BRS15" s="28"/>
      <c r="BRT15" s="29">
        <v>152</v>
      </c>
      <c r="BRU15" s="36">
        <f t="shared" si="531"/>
        <v>32.758620689655174</v>
      </c>
      <c r="BRV15" s="26"/>
      <c r="BRW15" s="33"/>
      <c r="BRX15" s="40"/>
      <c r="BRY15" s="33"/>
      <c r="BRZ15" s="28"/>
      <c r="BSA15" s="29">
        <v>152</v>
      </c>
      <c r="BSB15" s="36">
        <f t="shared" si="532"/>
        <v>32.829373650107989</v>
      </c>
      <c r="BSC15" s="26"/>
      <c r="BSD15" s="33"/>
      <c r="BSE15" s="40"/>
      <c r="BSF15" s="33"/>
      <c r="BSG15" s="28"/>
      <c r="BSH15" s="29">
        <v>151</v>
      </c>
      <c r="BSI15" s="36">
        <f t="shared" si="533"/>
        <v>32.683982683982684</v>
      </c>
      <c r="BSJ15" s="26"/>
      <c r="BSK15" s="33"/>
      <c r="BSL15" s="40"/>
      <c r="BSM15" s="33"/>
      <c r="BSN15" s="28"/>
      <c r="BSO15" s="29">
        <v>150</v>
      </c>
      <c r="BSP15" s="36">
        <f t="shared" si="534"/>
        <v>32.537960954446852</v>
      </c>
      <c r="BSQ15" s="26"/>
      <c r="BSR15" s="33"/>
      <c r="BSS15" s="40"/>
      <c r="BST15" s="33"/>
      <c r="BSU15" s="28"/>
      <c r="BSV15" s="29">
        <v>149</v>
      </c>
      <c r="BSW15" s="36">
        <f t="shared" si="535"/>
        <v>32.391304347826086</v>
      </c>
      <c r="BSX15" s="26"/>
      <c r="BSY15" s="33"/>
      <c r="BSZ15" s="40"/>
      <c r="BTA15" s="33"/>
      <c r="BTB15" s="28"/>
      <c r="BTC15" s="29">
        <v>147</v>
      </c>
      <c r="BTD15" s="36">
        <f t="shared" si="536"/>
        <v>32.166301969365421</v>
      </c>
      <c r="BTE15" s="26"/>
      <c r="BTF15" s="33"/>
      <c r="BTG15" s="40"/>
      <c r="BTH15" s="33"/>
      <c r="BTI15" s="28"/>
      <c r="BTJ15" s="29">
        <v>147</v>
      </c>
      <c r="BTK15" s="36">
        <f t="shared" si="537"/>
        <v>32.166301969365421</v>
      </c>
      <c r="BTL15" s="26"/>
      <c r="BTM15" s="33"/>
      <c r="BTN15" s="40"/>
      <c r="BTO15" s="33"/>
      <c r="BTP15" s="28"/>
      <c r="BTQ15" s="29">
        <v>147</v>
      </c>
      <c r="BTR15" s="36">
        <f t="shared" si="538"/>
        <v>32.166301969365421</v>
      </c>
      <c r="BTS15" s="26"/>
      <c r="BTT15" s="33"/>
      <c r="BTU15" s="40"/>
      <c r="BTV15" s="33"/>
      <c r="BTW15" s="28"/>
      <c r="BTX15" s="29">
        <v>147</v>
      </c>
      <c r="BTY15" s="36">
        <f t="shared" si="539"/>
        <v>32.307692307692307</v>
      </c>
      <c r="BTZ15" s="26"/>
      <c r="BUA15" s="33"/>
      <c r="BUB15" s="40"/>
      <c r="BUC15" s="33"/>
      <c r="BUD15" s="28"/>
      <c r="BUE15" s="29">
        <v>147</v>
      </c>
      <c r="BUF15" s="36">
        <f t="shared" si="540"/>
        <v>32.450331125827816</v>
      </c>
      <c r="BUG15" s="26"/>
      <c r="BUH15" s="33"/>
      <c r="BUI15" s="40"/>
      <c r="BUJ15" s="33"/>
      <c r="BUK15" s="28"/>
      <c r="BUL15" s="29">
        <v>147</v>
      </c>
      <c r="BUM15" s="36">
        <f t="shared" si="541"/>
        <v>32.666666666666664</v>
      </c>
      <c r="BUN15" s="26"/>
      <c r="BUO15" s="33"/>
      <c r="BUP15" s="40"/>
      <c r="BUQ15" s="33"/>
      <c r="BUR15" s="28"/>
      <c r="BUS15" s="29">
        <v>146</v>
      </c>
      <c r="BUT15" s="36">
        <f t="shared" si="542"/>
        <v>32.662192393736014</v>
      </c>
      <c r="BUU15" s="26"/>
      <c r="BUV15" s="33"/>
      <c r="BUW15" s="40"/>
      <c r="BUX15" s="33"/>
      <c r="BUY15" s="28"/>
      <c r="BUZ15" s="29">
        <v>146</v>
      </c>
      <c r="BVA15" s="36">
        <f t="shared" si="543"/>
        <v>32.882882882882889</v>
      </c>
      <c r="BVB15" s="26"/>
      <c r="BVC15" s="33"/>
      <c r="BVD15" s="40"/>
      <c r="BVE15" s="33"/>
      <c r="BVF15" s="28"/>
      <c r="BVG15" s="29">
        <v>146</v>
      </c>
      <c r="BVH15" s="36">
        <f t="shared" si="544"/>
        <v>32.882882882882889</v>
      </c>
      <c r="BVI15" s="26"/>
      <c r="BVJ15" s="33"/>
      <c r="BVK15" s="40"/>
      <c r="BVL15" s="33"/>
      <c r="BVM15" s="28"/>
      <c r="BVN15" s="29">
        <v>145</v>
      </c>
      <c r="BVO15" s="36">
        <f t="shared" si="545"/>
        <v>32.731376975169304</v>
      </c>
      <c r="BVP15" s="26"/>
      <c r="BVQ15" s="33"/>
      <c r="BVR15" s="40"/>
      <c r="BVS15" s="33"/>
      <c r="BVT15" s="28"/>
      <c r="BVU15" s="29">
        <v>144</v>
      </c>
      <c r="BVV15" s="36">
        <f t="shared" si="546"/>
        <v>32.653061224489797</v>
      </c>
      <c r="BVW15" s="26"/>
      <c r="BVX15" s="33"/>
      <c r="BVY15" s="40"/>
      <c r="BVZ15" s="33"/>
      <c r="BWA15" s="28"/>
      <c r="BWB15" s="29">
        <v>143</v>
      </c>
      <c r="BWC15" s="36">
        <f t="shared" si="547"/>
        <v>32.574031890660592</v>
      </c>
      <c r="BWD15" s="26"/>
      <c r="BWE15" s="33"/>
      <c r="BWF15" s="40"/>
      <c r="BWG15" s="33"/>
      <c r="BWH15" s="28"/>
      <c r="BWI15" s="29">
        <v>143</v>
      </c>
      <c r="BWJ15" s="36">
        <f t="shared" si="548"/>
        <v>32.648401826484019</v>
      </c>
      <c r="BWK15" s="26"/>
      <c r="BWL15" s="33"/>
      <c r="BWM15" s="40"/>
      <c r="BWN15" s="33"/>
      <c r="BWO15" s="28"/>
      <c r="BWP15" s="29">
        <v>142</v>
      </c>
      <c r="BWQ15" s="36">
        <f t="shared" si="549"/>
        <v>32.718894009216591</v>
      </c>
      <c r="BWR15" s="26"/>
      <c r="BWS15" s="33"/>
      <c r="BWT15" s="40"/>
      <c r="BWU15" s="33"/>
      <c r="BWV15" s="28"/>
      <c r="BWW15" s="29">
        <v>142</v>
      </c>
      <c r="BWX15" s="36">
        <f t="shared" si="550"/>
        <v>32.79445727482679</v>
      </c>
      <c r="BWY15" s="26"/>
      <c r="BWZ15" s="33"/>
      <c r="BXA15" s="40"/>
      <c r="BXB15" s="33"/>
      <c r="BXC15" s="28"/>
      <c r="BXD15" s="29">
        <v>142</v>
      </c>
      <c r="BXE15" s="36">
        <f t="shared" si="551"/>
        <v>32.870370370370374</v>
      </c>
      <c r="BXF15" s="26"/>
      <c r="BXG15" s="33"/>
      <c r="BXH15" s="40"/>
      <c r="BXI15" s="33"/>
      <c r="BXJ15" s="28"/>
      <c r="BXK15" s="29">
        <v>142</v>
      </c>
      <c r="BXL15" s="36">
        <f t="shared" si="552"/>
        <v>33.02325581395349</v>
      </c>
      <c r="BXM15" s="26"/>
      <c r="BXN15" s="33"/>
      <c r="BXO15" s="40"/>
      <c r="BXP15" s="33"/>
      <c r="BXQ15" s="28"/>
      <c r="BXR15" s="29">
        <v>141</v>
      </c>
      <c r="BXS15" s="36">
        <f t="shared" si="553"/>
        <v>32.943925233644862</v>
      </c>
      <c r="BXT15" s="26"/>
      <c r="BXU15" s="33"/>
      <c r="BXV15" s="40"/>
      <c r="BXW15" s="33"/>
      <c r="BXX15" s="28"/>
      <c r="BXY15" s="29">
        <v>141</v>
      </c>
      <c r="BXZ15" s="36">
        <f t="shared" si="554"/>
        <v>33.021077283372364</v>
      </c>
      <c r="BYA15" s="26"/>
      <c r="BYB15" s="33"/>
      <c r="BYC15" s="40"/>
      <c r="BYD15" s="33"/>
      <c r="BYE15" s="28"/>
      <c r="BYF15" s="29">
        <v>141</v>
      </c>
      <c r="BYG15" s="36">
        <f t="shared" si="555"/>
        <v>33.176470588235297</v>
      </c>
      <c r="BYH15" s="26"/>
      <c r="BYI15" s="33"/>
      <c r="BYJ15" s="40"/>
      <c r="BYK15" s="33"/>
      <c r="BYL15" s="28"/>
      <c r="BYM15" s="29">
        <v>141</v>
      </c>
      <c r="BYN15" s="36">
        <f t="shared" si="556"/>
        <v>33.412322274881518</v>
      </c>
      <c r="BYO15" s="26"/>
      <c r="BYP15" s="33"/>
      <c r="BYQ15" s="40"/>
      <c r="BYR15" s="33"/>
      <c r="BYS15" s="28"/>
      <c r="BYT15" s="29">
        <v>141</v>
      </c>
      <c r="BYU15" s="36">
        <f t="shared" si="557"/>
        <v>33.412322274881518</v>
      </c>
      <c r="BYV15" s="26"/>
      <c r="BYW15" s="33"/>
      <c r="BYX15" s="40"/>
      <c r="BYY15" s="33"/>
      <c r="BYZ15" s="28"/>
      <c r="BZA15" s="29">
        <v>141</v>
      </c>
      <c r="BZB15" s="36">
        <f t="shared" si="558"/>
        <v>33.4916864608076</v>
      </c>
      <c r="BZC15" s="26"/>
      <c r="BZD15" s="33"/>
      <c r="BZE15" s="40"/>
      <c r="BZF15" s="33"/>
      <c r="BZG15" s="28"/>
      <c r="BZH15" s="29">
        <v>141</v>
      </c>
      <c r="BZI15" s="36">
        <f t="shared" si="559"/>
        <v>33.571428571428569</v>
      </c>
      <c r="BZJ15" s="26"/>
      <c r="BZK15" s="33"/>
      <c r="BZL15" s="40"/>
      <c r="BZM15" s="33"/>
      <c r="BZN15" s="28"/>
      <c r="BZO15" s="29">
        <v>138</v>
      </c>
      <c r="BZP15" s="36">
        <f t="shared" si="560"/>
        <v>33.17307692307692</v>
      </c>
      <c r="BZQ15" s="26"/>
      <c r="BZR15" s="33"/>
      <c r="BZS15" s="40"/>
      <c r="BZT15" s="33"/>
      <c r="BZU15" s="28"/>
      <c r="BZV15" s="29">
        <v>138</v>
      </c>
      <c r="BZW15" s="36">
        <f t="shared" si="561"/>
        <v>33.253012048192772</v>
      </c>
      <c r="BZX15" s="26"/>
      <c r="BZY15" s="33"/>
      <c r="BZZ15" s="40"/>
      <c r="CAA15" s="33"/>
      <c r="CAB15" s="28"/>
      <c r="CAC15" s="29">
        <v>136</v>
      </c>
      <c r="CAD15" s="36">
        <f t="shared" si="562"/>
        <v>32.929782082324458</v>
      </c>
      <c r="CAE15" s="26"/>
      <c r="CAF15" s="33"/>
      <c r="CAG15" s="40"/>
      <c r="CAH15" s="33"/>
      <c r="CAI15" s="28"/>
      <c r="CAJ15" s="29">
        <v>133</v>
      </c>
      <c r="CAK15" s="36">
        <f t="shared" si="563"/>
        <v>32.678132678132677</v>
      </c>
      <c r="CAL15" s="26"/>
      <c r="CAM15" s="33"/>
      <c r="CAN15" s="40"/>
      <c r="CAO15" s="33"/>
      <c r="CAP15" s="28"/>
      <c r="CAQ15" s="29">
        <v>132</v>
      </c>
      <c r="CAR15" s="36">
        <f t="shared" si="564"/>
        <v>32.512315270935957</v>
      </c>
      <c r="CAS15" s="26"/>
      <c r="CAT15" s="33"/>
      <c r="CAU15" s="40"/>
      <c r="CAV15" s="33"/>
      <c r="CAW15" s="28"/>
      <c r="CAX15" s="29">
        <v>130</v>
      </c>
      <c r="CAY15" s="36">
        <f t="shared" si="565"/>
        <v>32.418952618453865</v>
      </c>
      <c r="CAZ15" s="26"/>
      <c r="CBA15" s="33"/>
      <c r="CBB15" s="40"/>
      <c r="CBC15" s="33"/>
      <c r="CBD15" s="28"/>
      <c r="CBE15" s="29">
        <v>130</v>
      </c>
      <c r="CBF15" s="36">
        <f t="shared" si="566"/>
        <v>32.581453634085214</v>
      </c>
      <c r="CBG15" s="26"/>
      <c r="CBH15" s="33"/>
      <c r="CBI15" s="40"/>
      <c r="CBJ15" s="33"/>
      <c r="CBK15" s="28"/>
      <c r="CBL15" s="29">
        <v>128</v>
      </c>
      <c r="CBM15" s="36">
        <f t="shared" si="567"/>
        <v>32.405063291139243</v>
      </c>
      <c r="CBN15" s="26"/>
      <c r="CBO15" s="33"/>
      <c r="CBP15" s="40"/>
      <c r="CBQ15" s="33"/>
      <c r="CBR15" s="28"/>
      <c r="CBS15" s="29">
        <v>126</v>
      </c>
      <c r="CBT15" s="36">
        <f t="shared" si="568"/>
        <v>32.061068702290072</v>
      </c>
      <c r="CBU15" s="26"/>
      <c r="CBV15" s="33"/>
      <c r="CBW15" s="40"/>
      <c r="CBX15" s="33"/>
      <c r="CBY15" s="28"/>
      <c r="CBZ15" s="29">
        <v>123</v>
      </c>
      <c r="CCA15" s="36">
        <f t="shared" si="569"/>
        <v>31.701030927835049</v>
      </c>
      <c r="CCB15" s="26"/>
      <c r="CCC15" s="33"/>
      <c r="CCD15" s="40"/>
      <c r="CCE15" s="33"/>
      <c r="CCF15" s="28"/>
      <c r="CCG15" s="29">
        <v>123</v>
      </c>
      <c r="CCH15" s="36">
        <f t="shared" si="570"/>
        <v>31.701030927835049</v>
      </c>
      <c r="CCI15" s="26"/>
      <c r="CCJ15" s="33"/>
      <c r="CCK15" s="40"/>
      <c r="CCL15" s="33"/>
      <c r="CCM15" s="28"/>
      <c r="CCN15" s="29">
        <v>121</v>
      </c>
      <c r="CCO15" s="36">
        <f t="shared" si="571"/>
        <v>31.428571428571427</v>
      </c>
      <c r="CCP15" s="26"/>
      <c r="CCQ15" s="33"/>
      <c r="CCR15" s="40"/>
      <c r="CCS15" s="33"/>
      <c r="CCT15" s="28"/>
      <c r="CCU15" s="29">
        <v>120</v>
      </c>
      <c r="CCV15" s="36">
        <f t="shared" si="572"/>
        <v>31.331592689295039</v>
      </c>
      <c r="CCW15" s="26"/>
      <c r="CCX15" s="33"/>
      <c r="CCY15" s="40"/>
      <c r="CCZ15" s="33"/>
      <c r="CDA15" s="28"/>
      <c r="CDB15" s="29">
        <v>118</v>
      </c>
      <c r="CDC15" s="36">
        <f t="shared" si="573"/>
        <v>31.216931216931215</v>
      </c>
      <c r="CDD15" s="26"/>
      <c r="CDE15" s="33"/>
      <c r="CDF15" s="40"/>
      <c r="CDG15" s="33"/>
      <c r="CDH15" s="28"/>
      <c r="CDI15" s="29">
        <v>118</v>
      </c>
      <c r="CDJ15" s="36">
        <f t="shared" si="574"/>
        <v>31.299734748010611</v>
      </c>
      <c r="CDK15" s="26"/>
      <c r="CDL15" s="33"/>
      <c r="CDM15" s="40"/>
      <c r="CDN15" s="33"/>
      <c r="CDO15" s="28"/>
      <c r="CDP15" s="29">
        <v>114</v>
      </c>
      <c r="CDQ15" s="36">
        <f t="shared" si="575"/>
        <v>30.64516129032258</v>
      </c>
      <c r="CDR15" s="26"/>
      <c r="CDS15" s="33"/>
      <c r="CDT15" s="40"/>
      <c r="CDU15" s="33"/>
      <c r="CDV15" s="28"/>
      <c r="CDW15" s="29">
        <v>114</v>
      </c>
      <c r="CDX15" s="36">
        <f t="shared" si="576"/>
        <v>31.062670299727518</v>
      </c>
      <c r="CDY15" s="26"/>
      <c r="CDZ15" s="33"/>
      <c r="CEA15" s="40"/>
      <c r="CEB15" s="33"/>
      <c r="CEC15" s="28"/>
      <c r="CED15" s="29">
        <v>114</v>
      </c>
      <c r="CEE15" s="36">
        <f t="shared" si="577"/>
        <v>31.062670299727518</v>
      </c>
      <c r="CEF15" s="26"/>
      <c r="CEG15" s="33"/>
      <c r="CEH15" s="40"/>
      <c r="CEI15" s="33"/>
      <c r="CEJ15" s="28"/>
      <c r="CEK15" s="29">
        <v>113</v>
      </c>
      <c r="CEL15" s="36">
        <f t="shared" si="578"/>
        <v>31.129476584022036</v>
      </c>
      <c r="CEM15" s="26"/>
      <c r="CEN15" s="33"/>
      <c r="CEO15" s="40"/>
      <c r="CEP15" s="33"/>
      <c r="CEQ15" s="28"/>
      <c r="CER15" s="29">
        <v>110</v>
      </c>
      <c r="CES15" s="36">
        <f t="shared" si="579"/>
        <v>30.726256983240223</v>
      </c>
      <c r="CET15" s="26"/>
      <c r="CEU15" s="33"/>
      <c r="CEV15" s="40"/>
      <c r="CEW15" s="33"/>
      <c r="CEX15" s="28"/>
      <c r="CEY15" s="29">
        <v>109</v>
      </c>
      <c r="CEZ15" s="36">
        <f t="shared" si="580"/>
        <v>30.704225352112672</v>
      </c>
      <c r="CFA15" s="26"/>
      <c r="CFB15" s="33"/>
      <c r="CFC15" s="40"/>
      <c r="CFD15" s="33"/>
      <c r="CFE15" s="28"/>
      <c r="CFF15" s="29">
        <v>108</v>
      </c>
      <c r="CFG15" s="36">
        <f t="shared" si="581"/>
        <v>30.857142857142854</v>
      </c>
      <c r="CFH15" s="26"/>
      <c r="CFI15" s="33"/>
      <c r="CFJ15" s="40"/>
      <c r="CFK15" s="33"/>
      <c r="CFL15" s="28"/>
      <c r="CFM15" s="29">
        <v>106</v>
      </c>
      <c r="CFN15" s="36">
        <f t="shared" si="582"/>
        <v>30.635838150289018</v>
      </c>
      <c r="CFO15" s="26"/>
      <c r="CFP15" s="33"/>
      <c r="CFQ15" s="40"/>
      <c r="CFR15" s="33"/>
      <c r="CFS15" s="28"/>
      <c r="CFT15" s="29">
        <v>105</v>
      </c>
      <c r="CFU15" s="36">
        <f t="shared" si="583"/>
        <v>30.523255813953487</v>
      </c>
      <c r="CFV15" s="26"/>
      <c r="CFW15" s="33"/>
      <c r="CFX15" s="40"/>
      <c r="CFY15" s="33"/>
      <c r="CFZ15" s="28"/>
      <c r="CGA15" s="29">
        <v>104</v>
      </c>
      <c r="CGB15" s="36">
        <f t="shared" si="584"/>
        <v>30.498533724340177</v>
      </c>
      <c r="CGC15" s="26"/>
      <c r="CGD15" s="33"/>
      <c r="CGE15" s="40"/>
      <c r="CGF15" s="33"/>
      <c r="CGG15" s="28"/>
      <c r="CGH15" s="29">
        <v>102</v>
      </c>
      <c r="CGI15" s="36">
        <f t="shared" si="585"/>
        <v>30.357142857142854</v>
      </c>
      <c r="CGJ15" s="26"/>
      <c r="CGK15" s="33"/>
      <c r="CGL15" s="40"/>
      <c r="CGM15" s="33"/>
      <c r="CGN15" s="28"/>
      <c r="CGO15" s="29">
        <v>101</v>
      </c>
      <c r="CGP15" s="36">
        <f t="shared" si="586"/>
        <v>30.239520958083833</v>
      </c>
      <c r="CGQ15" s="26"/>
      <c r="CGR15" s="33"/>
      <c r="CGS15" s="40"/>
      <c r="CGT15" s="33"/>
      <c r="CGU15" s="28"/>
      <c r="CGV15" s="29">
        <v>100</v>
      </c>
      <c r="CGW15" s="36">
        <f t="shared" si="587"/>
        <v>30.03003003003003</v>
      </c>
      <c r="CGX15" s="26"/>
      <c r="CGY15" s="33"/>
      <c r="CGZ15" s="40"/>
      <c r="CHA15" s="33"/>
      <c r="CHB15" s="28"/>
      <c r="CHC15" s="29">
        <v>100</v>
      </c>
      <c r="CHD15" s="36">
        <f t="shared" si="588"/>
        <v>30.211480362537763</v>
      </c>
      <c r="CHE15" s="26"/>
      <c r="CHF15" s="33"/>
      <c r="CHG15" s="40"/>
      <c r="CHH15" s="33"/>
      <c r="CHI15" s="28"/>
      <c r="CHJ15" s="29">
        <v>99</v>
      </c>
      <c r="CHK15" s="36">
        <f t="shared" si="589"/>
        <v>30.091185410334347</v>
      </c>
      <c r="CHL15" s="26"/>
      <c r="CHM15" s="33"/>
      <c r="CHN15" s="40"/>
      <c r="CHO15" s="33"/>
      <c r="CHP15" s="28"/>
      <c r="CHQ15" s="29">
        <v>98</v>
      </c>
      <c r="CHR15" s="36">
        <f t="shared" si="590"/>
        <v>30.061349693251532</v>
      </c>
      <c r="CHS15" s="26"/>
      <c r="CHT15" s="33"/>
      <c r="CHU15" s="40"/>
      <c r="CHV15" s="33"/>
      <c r="CHW15" s="28"/>
      <c r="CHX15" s="29">
        <v>97</v>
      </c>
      <c r="CHY15" s="36">
        <f t="shared" si="591"/>
        <v>29.938271604938272</v>
      </c>
      <c r="CHZ15" s="26"/>
      <c r="CIA15" s="33"/>
      <c r="CIB15" s="40"/>
      <c r="CIC15" s="33"/>
      <c r="CID15" s="28"/>
      <c r="CIE15" s="29">
        <v>97</v>
      </c>
      <c r="CIF15" s="36">
        <f t="shared" si="592"/>
        <v>29.938271604938272</v>
      </c>
      <c r="CIG15" s="26"/>
      <c r="CIH15" s="33"/>
      <c r="CII15" s="40"/>
      <c r="CIJ15" s="33"/>
      <c r="CIK15" s="28"/>
      <c r="CIL15" s="29">
        <v>96</v>
      </c>
      <c r="CIM15" s="36">
        <f t="shared" si="593"/>
        <v>29.721362229102166</v>
      </c>
      <c r="CIN15" s="26"/>
      <c r="CIO15" s="33"/>
      <c r="CIP15" s="40"/>
      <c r="CIQ15" s="33"/>
      <c r="CIR15" s="28"/>
      <c r="CIS15" s="29">
        <v>95</v>
      </c>
      <c r="CIT15" s="36">
        <f t="shared" si="594"/>
        <v>29.595015576323984</v>
      </c>
      <c r="CIU15" s="26"/>
      <c r="CIV15" s="33"/>
      <c r="CIW15" s="40"/>
      <c r="CIX15" s="33"/>
      <c r="CIY15" s="28"/>
      <c r="CIZ15" s="29">
        <v>94</v>
      </c>
      <c r="CJA15" s="36">
        <f t="shared" si="595"/>
        <v>29.746835443037973</v>
      </c>
      <c r="CJB15" s="26"/>
      <c r="CJC15" s="33"/>
      <c r="CJD15" s="40"/>
      <c r="CJE15" s="33"/>
      <c r="CJF15" s="28"/>
      <c r="CJG15" s="29">
        <v>82</v>
      </c>
      <c r="CJH15" s="36">
        <f t="shared" si="596"/>
        <v>29.078014184397162</v>
      </c>
      <c r="CJI15" s="26">
        <v>40</v>
      </c>
      <c r="CJJ15" s="33">
        <f t="shared" si="597"/>
        <v>33.898305084745758</v>
      </c>
      <c r="CJK15" s="40">
        <v>28</v>
      </c>
      <c r="CJL15" s="33">
        <f t="shared" si="598"/>
        <v>26.168224299065418</v>
      </c>
      <c r="CJM15" s="28">
        <v>0</v>
      </c>
      <c r="CJN15" s="29">
        <v>68</v>
      </c>
      <c r="CJO15" s="36">
        <f t="shared" si="599"/>
        <v>30.222222222222221</v>
      </c>
      <c r="CJP15" s="39"/>
      <c r="CJQ15" s="31"/>
      <c r="CJR15" s="18"/>
      <c r="CJS15" s="31"/>
      <c r="CJT15" s="32"/>
      <c r="CJU15" s="29">
        <v>63</v>
      </c>
      <c r="CJV15" s="36">
        <f t="shared" si="600"/>
        <v>29.857819905213269</v>
      </c>
      <c r="CJW15" s="26">
        <v>34</v>
      </c>
      <c r="CJX15" s="33">
        <f t="shared" si="601"/>
        <v>33.663366336633665</v>
      </c>
      <c r="CJY15" s="40">
        <v>23</v>
      </c>
      <c r="CJZ15" s="33">
        <f t="shared" si="601"/>
        <v>25.274725274725274</v>
      </c>
      <c r="CKA15" s="28">
        <v>0</v>
      </c>
      <c r="CKB15" s="29">
        <v>57</v>
      </c>
      <c r="CKC15" s="36">
        <f t="shared" si="600"/>
        <v>29.6875</v>
      </c>
      <c r="CKD15" s="26">
        <v>31</v>
      </c>
      <c r="CKE15" s="33">
        <f t="shared" si="602"/>
        <v>31.958762886597935</v>
      </c>
      <c r="CKF15" s="40">
        <v>20</v>
      </c>
      <c r="CKG15" s="33">
        <f t="shared" si="602"/>
        <v>23.255813953488371</v>
      </c>
      <c r="CKH15" s="28">
        <v>0</v>
      </c>
      <c r="CKI15" s="29">
        <v>51</v>
      </c>
      <c r="CKJ15" s="36">
        <f t="shared" si="603"/>
        <v>27.868852459016392</v>
      </c>
      <c r="CKK15" s="26">
        <v>30</v>
      </c>
      <c r="CKL15" s="33">
        <f t="shared" si="604"/>
        <v>32.608695652173914</v>
      </c>
      <c r="CKM15" s="40">
        <v>19</v>
      </c>
      <c r="CKN15" s="33">
        <f t="shared" si="605"/>
        <v>23.170731707317074</v>
      </c>
      <c r="CKO15" s="28">
        <v>0</v>
      </c>
      <c r="CKP15" s="29">
        <v>49</v>
      </c>
      <c r="CKQ15" s="36">
        <f t="shared" si="606"/>
        <v>28.160919540229884</v>
      </c>
      <c r="CKR15" s="26">
        <v>28</v>
      </c>
      <c r="CKS15" s="33">
        <f t="shared" si="607"/>
        <v>33.333333333333329</v>
      </c>
      <c r="CKT15" s="40">
        <v>18</v>
      </c>
      <c r="CKU15" s="33">
        <f t="shared" si="608"/>
        <v>22.222222222222221</v>
      </c>
      <c r="CKV15" s="28">
        <v>0</v>
      </c>
      <c r="CKW15" s="29">
        <v>46</v>
      </c>
      <c r="CKX15" s="36">
        <f t="shared" si="609"/>
        <v>27.878787878787882</v>
      </c>
      <c r="CKY15" s="26">
        <v>27</v>
      </c>
      <c r="CKZ15" s="33">
        <f t="shared" si="610"/>
        <v>33.75</v>
      </c>
      <c r="CLA15" s="40">
        <v>18</v>
      </c>
      <c r="CLB15" s="33">
        <f t="shared" si="611"/>
        <v>23.076923076923077</v>
      </c>
      <c r="CLC15" s="28">
        <v>0</v>
      </c>
      <c r="CLD15" s="29">
        <v>45</v>
      </c>
      <c r="CLE15" s="34">
        <f t="shared" si="612"/>
        <v>28.481012658227851</v>
      </c>
      <c r="CLF15" s="26">
        <v>25</v>
      </c>
      <c r="CLG15" s="33">
        <f t="shared" si="613"/>
        <v>32.467532467532465</v>
      </c>
      <c r="CLH15" s="40">
        <v>16</v>
      </c>
      <c r="CLI15" s="33">
        <f t="shared" si="614"/>
        <v>23.880597014925371</v>
      </c>
      <c r="CLJ15" s="28">
        <v>0</v>
      </c>
      <c r="CLK15" s="29">
        <v>41</v>
      </c>
      <c r="CLL15" s="34">
        <f t="shared" si="615"/>
        <v>28.472222222222221</v>
      </c>
      <c r="CLM15" s="26">
        <v>25</v>
      </c>
      <c r="CLN15" s="33">
        <f t="shared" si="616"/>
        <v>36.764705882352942</v>
      </c>
      <c r="CLO15" s="40">
        <v>16</v>
      </c>
      <c r="CLP15" s="33">
        <f t="shared" si="617"/>
        <v>25.396825396825395</v>
      </c>
      <c r="CLQ15" s="28">
        <v>0</v>
      </c>
      <c r="CLR15" s="29">
        <v>41</v>
      </c>
      <c r="CLS15" s="34">
        <f t="shared" si="618"/>
        <v>31.297709923664126</v>
      </c>
      <c r="CLT15" s="26">
        <v>22</v>
      </c>
      <c r="CLU15" s="33">
        <f t="shared" si="619"/>
        <v>36.666666666666664</v>
      </c>
      <c r="CLV15" s="40">
        <v>16</v>
      </c>
      <c r="CLW15" s="33">
        <f t="shared" si="620"/>
        <v>26.666666666666668</v>
      </c>
      <c r="CLX15" s="28">
        <v>0</v>
      </c>
      <c r="CLY15" s="35">
        <v>38</v>
      </c>
      <c r="CLZ15" s="34">
        <f t="shared" si="621"/>
        <v>31.666666666666664</v>
      </c>
      <c r="CMA15" s="26">
        <v>21</v>
      </c>
      <c r="CMB15" s="33">
        <f t="shared" si="622"/>
        <v>38.181818181818187</v>
      </c>
      <c r="CMC15" s="40">
        <v>16</v>
      </c>
      <c r="CMD15" s="33">
        <f t="shared" si="623"/>
        <v>32.653061224489797</v>
      </c>
      <c r="CME15" s="28">
        <v>0</v>
      </c>
      <c r="CMF15" s="96">
        <f>CMA15+CMC15+BZG25</f>
        <v>37</v>
      </c>
      <c r="CMG15" s="36">
        <f t="shared" si="625"/>
        <v>35.57692307692308</v>
      </c>
      <c r="CMH15" s="39"/>
      <c r="CMI15" s="31"/>
      <c r="CMJ15" s="18"/>
      <c r="CMK15" s="31"/>
      <c r="CML15" s="32"/>
      <c r="CMM15" s="35">
        <v>35</v>
      </c>
      <c r="CMN15" s="36">
        <f t="shared" si="626"/>
        <v>37.234042553191486</v>
      </c>
      <c r="CMO15" s="39"/>
      <c r="CMP15" s="31"/>
      <c r="CMQ15" s="18"/>
      <c r="CMR15" s="31"/>
      <c r="CMS15" s="32"/>
      <c r="CMT15" s="35">
        <v>29</v>
      </c>
      <c r="CMU15" s="36">
        <f t="shared" si="627"/>
        <v>34.523809523809526</v>
      </c>
      <c r="CMV15" s="39"/>
      <c r="CMW15" s="31"/>
      <c r="CMX15" s="18"/>
      <c r="CMY15" s="31"/>
      <c r="CMZ15" s="32"/>
      <c r="CNA15" s="35">
        <v>29</v>
      </c>
      <c r="CNB15" s="36">
        <f t="shared" si="628"/>
        <v>35.802469135802468</v>
      </c>
      <c r="CNC15" s="39"/>
      <c r="CND15" s="31"/>
      <c r="CNE15" s="18"/>
      <c r="CNF15" s="31"/>
      <c r="CNG15" s="32"/>
      <c r="CNH15" s="35">
        <v>28</v>
      </c>
      <c r="CNI15" s="36">
        <f t="shared" si="629"/>
        <v>37.333333333333336</v>
      </c>
      <c r="CNJ15" s="39"/>
      <c r="CNK15" s="31"/>
      <c r="CNL15" s="18"/>
      <c r="CNM15" s="31"/>
      <c r="CNN15" s="32"/>
      <c r="CNO15" s="35">
        <v>28</v>
      </c>
      <c r="CNP15" s="36">
        <f t="shared" si="630"/>
        <v>37.333333333333336</v>
      </c>
      <c r="CNQ15" s="26">
        <v>16</v>
      </c>
      <c r="CNR15" s="33">
        <f t="shared" si="631"/>
        <v>39.024390243902438</v>
      </c>
      <c r="CNS15" s="40">
        <v>11</v>
      </c>
      <c r="CNT15" s="33">
        <f t="shared" si="632"/>
        <v>35.483870967741936</v>
      </c>
      <c r="CNU15" s="27">
        <v>0</v>
      </c>
      <c r="CNV15" s="35">
        <v>27</v>
      </c>
      <c r="CNW15" s="36">
        <f t="shared" si="630"/>
        <v>37.5</v>
      </c>
      <c r="CNX15" s="39"/>
      <c r="CNY15" s="31"/>
      <c r="CNZ15" s="18"/>
      <c r="COA15" s="31"/>
      <c r="COB15" s="32"/>
      <c r="COC15" s="35">
        <v>24</v>
      </c>
      <c r="COD15" s="34">
        <f t="shared" si="633"/>
        <v>35.820895522388057</v>
      </c>
      <c r="COE15" s="26">
        <v>16</v>
      </c>
      <c r="COF15" s="33">
        <f t="shared" si="634"/>
        <v>42.105263157894733</v>
      </c>
      <c r="COG15" s="40">
        <v>8</v>
      </c>
      <c r="COH15" s="33">
        <f t="shared" si="635"/>
        <v>28.571428571428569</v>
      </c>
      <c r="COI15" s="37">
        <v>0</v>
      </c>
      <c r="COJ15" s="37">
        <v>24</v>
      </c>
      <c r="COK15" s="36">
        <f t="shared" si="636"/>
        <v>36.363636363636367</v>
      </c>
      <c r="COL15" s="39"/>
      <c r="COM15" s="31"/>
      <c r="CON15" s="18"/>
      <c r="COO15" s="31"/>
      <c r="COP15" s="32"/>
      <c r="COQ15" s="37">
        <v>21</v>
      </c>
      <c r="COR15" s="34">
        <f t="shared" si="637"/>
        <v>35</v>
      </c>
      <c r="COS15" s="26">
        <v>13</v>
      </c>
      <c r="COT15" s="33">
        <f t="shared" si="638"/>
        <v>39.393939393939391</v>
      </c>
      <c r="COU15" s="40">
        <v>6</v>
      </c>
      <c r="COV15" s="33">
        <f t="shared" si="639"/>
        <v>28.571428571428569</v>
      </c>
      <c r="COW15" s="37">
        <v>0</v>
      </c>
      <c r="COX15" s="37">
        <v>19</v>
      </c>
      <c r="COY15" s="34">
        <f t="shared" si="640"/>
        <v>35.185185185185183</v>
      </c>
      <c r="COZ15" s="26">
        <v>12</v>
      </c>
      <c r="CPA15" s="33">
        <f t="shared" si="641"/>
        <v>40</v>
      </c>
      <c r="CPB15" s="40">
        <v>6</v>
      </c>
      <c r="CPC15" s="33">
        <f t="shared" si="642"/>
        <v>30</v>
      </c>
      <c r="CPD15" s="37">
        <v>0</v>
      </c>
      <c r="CPE15" s="38">
        <f>COZ15+CPB15</f>
        <v>18</v>
      </c>
      <c r="CPF15" s="36">
        <f t="shared" si="643"/>
        <v>36</v>
      </c>
      <c r="CPG15" s="39"/>
      <c r="CPH15" s="31"/>
      <c r="CPI15" s="18"/>
      <c r="CPJ15" s="31"/>
      <c r="CPK15" s="32"/>
      <c r="CPL15" s="37">
        <v>14</v>
      </c>
      <c r="CPM15" s="36">
        <f t="shared" si="644"/>
        <v>31.818181818181817</v>
      </c>
      <c r="CPN15" s="39"/>
      <c r="CPO15" s="31"/>
      <c r="CPP15" s="18"/>
      <c r="CPQ15" s="31"/>
      <c r="CPR15" s="32"/>
      <c r="CPS15" s="37">
        <v>14</v>
      </c>
      <c r="CPT15" s="36">
        <f t="shared" si="645"/>
        <v>33.333333333333329</v>
      </c>
      <c r="CPU15" s="39"/>
      <c r="CPV15" s="31"/>
      <c r="CPW15" s="18"/>
      <c r="CPX15" s="31"/>
      <c r="CPY15" s="32"/>
      <c r="CPZ15" s="37">
        <v>12</v>
      </c>
      <c r="CQA15" s="36">
        <f t="shared" si="646"/>
        <v>37.5</v>
      </c>
    </row>
    <row r="16" spans="1:2916">
      <c r="A16" s="25" t="s">
        <v>8</v>
      </c>
      <c r="B16" s="24">
        <v>628852</v>
      </c>
      <c r="C16" s="33">
        <f t="shared" si="472"/>
        <v>2.4314864135498069</v>
      </c>
      <c r="D16" s="24">
        <v>1270378</v>
      </c>
      <c r="E16" s="33">
        <f t="shared" si="473"/>
        <v>4.8889563475292297</v>
      </c>
      <c r="F16" s="132">
        <f t="shared" si="647"/>
        <v>1899230</v>
      </c>
      <c r="G16" s="33">
        <f t="shared" ref="G16" si="654">F16/F$19*100</f>
        <v>3.6631075178558721</v>
      </c>
      <c r="H16" s="26"/>
      <c r="I16" s="178"/>
      <c r="K16" s="178"/>
      <c r="L16" s="179"/>
      <c r="M16" s="180">
        <v>12862</v>
      </c>
      <c r="N16" s="181">
        <f>M16/M$19*100</f>
        <v>58.803090568280524</v>
      </c>
      <c r="O16" s="26"/>
      <c r="P16" s="178"/>
      <c r="Q16" s="180"/>
      <c r="R16" s="178"/>
      <c r="S16" s="179"/>
      <c r="T16" s="180">
        <v>12086</v>
      </c>
      <c r="U16" s="181">
        <f>T16/T$19*100</f>
        <v>58.624369421808311</v>
      </c>
      <c r="V16" s="26"/>
      <c r="W16" s="178"/>
      <c r="Y16" s="178"/>
      <c r="Z16" s="179"/>
      <c r="AA16" s="180">
        <v>11927</v>
      </c>
      <c r="AB16" s="181">
        <f>AA16/AA$19*100</f>
        <v>58.603577044025158</v>
      </c>
      <c r="AC16" s="26"/>
      <c r="AD16" s="178"/>
      <c r="AE16" s="40"/>
      <c r="AF16" s="178"/>
      <c r="AG16" s="179"/>
      <c r="AH16" s="180">
        <v>10947</v>
      </c>
      <c r="AI16" s="181">
        <f>AH16/AH$19*100</f>
        <v>58.371547403220646</v>
      </c>
      <c r="AJ16" s="26"/>
      <c r="AK16" s="178"/>
      <c r="AL16" s="40"/>
      <c r="AM16" s="178"/>
      <c r="AN16" s="179"/>
      <c r="AO16" s="183">
        <v>10696</v>
      </c>
      <c r="AP16" s="181">
        <f>AO16/AO$19*100</f>
        <v>58.190522822479743</v>
      </c>
      <c r="AQ16" s="26"/>
      <c r="AR16" s="178"/>
      <c r="AS16" s="40"/>
      <c r="AT16" s="178"/>
      <c r="AU16" s="179"/>
      <c r="AV16" s="180">
        <v>9556</v>
      </c>
      <c r="AW16" s="181">
        <f t="shared" si="269"/>
        <v>57.600964436407473</v>
      </c>
      <c r="AX16" s="26"/>
      <c r="AY16" s="178"/>
      <c r="AZ16" s="40"/>
      <c r="BA16" s="178"/>
      <c r="BB16" s="179"/>
      <c r="BC16" s="184">
        <v>7872</v>
      </c>
      <c r="BD16" s="181">
        <f t="shared" si="270"/>
        <v>56.624946050927925</v>
      </c>
      <c r="BE16" s="26"/>
      <c r="BF16" s="178"/>
      <c r="BG16" s="40"/>
      <c r="BH16" s="178"/>
      <c r="BI16" s="179"/>
      <c r="BJ16" s="184">
        <v>6514</v>
      </c>
      <c r="BK16" s="181">
        <f t="shared" si="271"/>
        <v>55.287727041249369</v>
      </c>
      <c r="BL16" s="26"/>
      <c r="BM16" s="178"/>
      <c r="BN16" s="40"/>
      <c r="BO16" s="178"/>
      <c r="BP16" s="179"/>
      <c r="BQ16" s="184">
        <v>6317</v>
      </c>
      <c r="BR16" s="181">
        <f t="shared" si="272"/>
        <v>55.021339604564055</v>
      </c>
      <c r="BS16" s="26"/>
      <c r="BT16" s="33"/>
      <c r="BU16" s="40"/>
      <c r="BV16" s="33"/>
      <c r="BW16" s="28"/>
      <c r="BX16" s="29">
        <v>5328</v>
      </c>
      <c r="BY16" s="36">
        <f t="shared" si="273"/>
        <v>53.954430379746832</v>
      </c>
      <c r="BZ16" s="26"/>
      <c r="CA16" s="33"/>
      <c r="CB16" s="40"/>
      <c r="CC16" s="33"/>
      <c r="CD16" s="28"/>
      <c r="CE16" s="29">
        <v>4500</v>
      </c>
      <c r="CF16" s="36">
        <f t="shared" si="274"/>
        <v>52.447552447552447</v>
      </c>
      <c r="CG16" s="26"/>
      <c r="CH16" s="33"/>
      <c r="CI16" s="40"/>
      <c r="CJ16" s="33"/>
      <c r="CK16" s="28"/>
      <c r="CL16" s="29">
        <v>4002</v>
      </c>
      <c r="CM16" s="36">
        <f t="shared" si="275"/>
        <v>51.419761017602475</v>
      </c>
      <c r="CN16" s="26"/>
      <c r="CO16" s="33"/>
      <c r="CP16" s="40"/>
      <c r="CQ16" s="33"/>
      <c r="CR16" s="28"/>
      <c r="CS16" s="29">
        <v>3677</v>
      </c>
      <c r="CT16" s="36">
        <f t="shared" si="276"/>
        <v>50.487436495949467</v>
      </c>
      <c r="CU16" s="26"/>
      <c r="CV16" s="33"/>
      <c r="CW16" s="40"/>
      <c r="CX16" s="33"/>
      <c r="CY16" s="28"/>
      <c r="CZ16" s="29">
        <v>3506</v>
      </c>
      <c r="DA16" s="36">
        <f t="shared" si="277"/>
        <v>50</v>
      </c>
      <c r="DB16" s="26"/>
      <c r="DC16" s="33"/>
      <c r="DD16" s="40"/>
      <c r="DE16" s="33"/>
      <c r="DF16" s="28"/>
      <c r="DG16" s="29">
        <v>3396</v>
      </c>
      <c r="DH16" s="36">
        <f t="shared" si="278"/>
        <v>49.678174370977182</v>
      </c>
      <c r="DI16" s="26"/>
      <c r="DJ16" s="33"/>
      <c r="DK16" s="40"/>
      <c r="DL16" s="33"/>
      <c r="DM16" s="28"/>
      <c r="DN16" s="29">
        <v>3302</v>
      </c>
      <c r="DO16" s="36">
        <f t="shared" si="279"/>
        <v>49.445941898772091</v>
      </c>
      <c r="DP16" s="26"/>
      <c r="DQ16" s="33"/>
      <c r="DR16" s="40"/>
      <c r="DS16" s="33"/>
      <c r="DT16" s="28"/>
      <c r="DU16" s="29">
        <v>3211</v>
      </c>
      <c r="DV16" s="36">
        <f t="shared" si="280"/>
        <v>49.392401169050913</v>
      </c>
      <c r="DW16" s="26"/>
      <c r="DX16" s="33"/>
      <c r="DY16" s="40"/>
      <c r="DZ16" s="33"/>
      <c r="EA16" s="28"/>
      <c r="EB16" s="29">
        <v>3087</v>
      </c>
      <c r="EC16" s="36">
        <f t="shared" si="281"/>
        <v>49.320977791979544</v>
      </c>
      <c r="ED16" s="26"/>
      <c r="EE16" s="33"/>
      <c r="EF16" s="40"/>
      <c r="EG16" s="33"/>
      <c r="EH16" s="28"/>
      <c r="EI16" s="29">
        <v>2950</v>
      </c>
      <c r="EJ16" s="36">
        <f t="shared" si="282"/>
        <v>49.730276466621717</v>
      </c>
      <c r="EK16" s="26"/>
      <c r="EL16" s="33"/>
      <c r="EM16" s="40"/>
      <c r="EN16" s="33"/>
      <c r="EO16" s="28"/>
      <c r="EP16" s="29">
        <v>2810</v>
      </c>
      <c r="EQ16" s="36">
        <f t="shared" si="283"/>
        <v>50.512313499910121</v>
      </c>
      <c r="ER16" s="26"/>
      <c r="ES16" s="33"/>
      <c r="ET16" s="40"/>
      <c r="EU16" s="33"/>
      <c r="EV16" s="28"/>
      <c r="EW16" s="29">
        <v>2572</v>
      </c>
      <c r="EX16" s="36">
        <f t="shared" si="284"/>
        <v>50.719779136265039</v>
      </c>
      <c r="EY16" s="26"/>
      <c r="EZ16" s="33"/>
      <c r="FA16" s="40"/>
      <c r="FB16" s="33"/>
      <c r="FC16" s="28"/>
      <c r="FD16" s="29">
        <v>2334</v>
      </c>
      <c r="FE16" s="36">
        <f t="shared" si="285"/>
        <v>50.838597255499899</v>
      </c>
      <c r="FF16" s="26"/>
      <c r="FG16" s="33"/>
      <c r="FH16" s="40"/>
      <c r="FI16" s="33"/>
      <c r="FJ16" s="28"/>
      <c r="FK16" s="29">
        <v>2099</v>
      </c>
      <c r="FL16" s="36">
        <f t="shared" si="286"/>
        <v>50.823244552058114</v>
      </c>
      <c r="FM16" s="26"/>
      <c r="FN16" s="33"/>
      <c r="FO16" s="40"/>
      <c r="FP16" s="33"/>
      <c r="FQ16" s="28"/>
      <c r="FR16" s="29">
        <v>1897</v>
      </c>
      <c r="FS16" s="36">
        <f t="shared" si="287"/>
        <v>50.735490772933943</v>
      </c>
      <c r="FT16" s="26"/>
      <c r="FU16" s="33"/>
      <c r="FV16" s="40"/>
      <c r="FW16" s="33"/>
      <c r="FX16" s="28"/>
      <c r="FY16" s="29">
        <v>1736</v>
      </c>
      <c r="FZ16" s="36">
        <f t="shared" si="288"/>
        <v>50.465116279069768</v>
      </c>
      <c r="GA16" s="26"/>
      <c r="GB16" s="33"/>
      <c r="GC16" s="40"/>
      <c r="GD16" s="33"/>
      <c r="GE16" s="28"/>
      <c r="GF16" s="29">
        <v>1614</v>
      </c>
      <c r="GG16" s="36">
        <f t="shared" si="289"/>
        <v>50.202177293934682</v>
      </c>
      <c r="GH16" s="26"/>
      <c r="GI16" s="33"/>
      <c r="GJ16" s="40"/>
      <c r="GK16" s="33"/>
      <c r="GL16" s="28"/>
      <c r="GM16" s="29">
        <v>1524</v>
      </c>
      <c r="GN16" s="36">
        <f t="shared" si="290"/>
        <v>49.95083579154376</v>
      </c>
      <c r="GO16" s="26"/>
      <c r="GP16" s="33"/>
      <c r="GQ16" s="40"/>
      <c r="GR16" s="33"/>
      <c r="GS16" s="28"/>
      <c r="GT16" s="29">
        <v>1458</v>
      </c>
      <c r="GU16" s="36">
        <f t="shared" si="291"/>
        <v>49.659400544959126</v>
      </c>
      <c r="GV16" s="159"/>
      <c r="GW16" s="160"/>
      <c r="GX16" s="2"/>
      <c r="GY16" s="160"/>
      <c r="GZ16" s="162"/>
      <c r="HA16" s="2">
        <v>1386</v>
      </c>
      <c r="HB16" s="36">
        <f t="shared" si="292"/>
        <v>49.201277955271564</v>
      </c>
      <c r="HC16" s="159"/>
      <c r="HD16" s="160"/>
      <c r="HE16" s="2"/>
      <c r="HF16" s="160"/>
      <c r="HG16" s="162"/>
      <c r="HH16" s="2">
        <v>1348</v>
      </c>
      <c r="HI16" s="36">
        <f t="shared" si="293"/>
        <v>49.467889908256879</v>
      </c>
      <c r="HJ16" s="159"/>
      <c r="HK16" s="160"/>
      <c r="HL16" s="2"/>
      <c r="HM16" s="160"/>
      <c r="HN16" s="162"/>
      <c r="HO16" s="2">
        <v>1303</v>
      </c>
      <c r="HP16" s="36">
        <f t="shared" si="294"/>
        <v>49.619192688499616</v>
      </c>
      <c r="HQ16" s="159"/>
      <c r="HR16" s="160"/>
      <c r="HS16" s="2"/>
      <c r="HT16" s="160"/>
      <c r="HU16" s="162"/>
      <c r="HV16" s="2">
        <v>1272</v>
      </c>
      <c r="HW16" s="36">
        <f t="shared" si="295"/>
        <v>49.804228660924039</v>
      </c>
      <c r="HX16" s="159"/>
      <c r="HY16" s="160"/>
      <c r="HZ16" s="2"/>
      <c r="IA16" s="160"/>
      <c r="IB16" s="162"/>
      <c r="IC16" s="2">
        <v>1249</v>
      </c>
      <c r="ID16" s="36">
        <f t="shared" si="296"/>
        <v>50.020024028834598</v>
      </c>
      <c r="IE16" s="159"/>
      <c r="IF16" s="160"/>
      <c r="IG16" s="2"/>
      <c r="IH16" s="160"/>
      <c r="II16" s="162"/>
      <c r="IJ16" s="2">
        <v>1226</v>
      </c>
      <c r="IK16" s="36">
        <f t="shared" si="297"/>
        <v>50.369761709120787</v>
      </c>
      <c r="IL16" s="159"/>
      <c r="IM16" s="160"/>
      <c r="IN16" s="2"/>
      <c r="IO16" s="160"/>
      <c r="IP16" s="162"/>
      <c r="IQ16" s="2">
        <v>1212</v>
      </c>
      <c r="IR16" s="36">
        <f t="shared" si="298"/>
        <v>50.732524068647969</v>
      </c>
      <c r="IS16" s="159"/>
      <c r="IT16" s="160"/>
      <c r="IU16" s="2"/>
      <c r="IV16" s="160"/>
      <c r="IW16" s="162"/>
      <c r="IX16" s="2">
        <v>1198</v>
      </c>
      <c r="IY16" s="36">
        <f t="shared" si="299"/>
        <v>51.0221465076661</v>
      </c>
      <c r="IZ16" s="159"/>
      <c r="JA16" s="160"/>
      <c r="JB16" s="2"/>
      <c r="JC16" s="160"/>
      <c r="JD16" s="162"/>
      <c r="JE16" s="2">
        <v>1189</v>
      </c>
      <c r="JF16" s="36">
        <f t="shared" si="300"/>
        <v>51.516464471403808</v>
      </c>
      <c r="JG16" s="159"/>
      <c r="JH16" s="160"/>
      <c r="JI16" s="2"/>
      <c r="JJ16" s="160"/>
      <c r="JK16" s="162"/>
      <c r="JL16" s="2">
        <v>1177</v>
      </c>
      <c r="JM16" s="36">
        <f t="shared" si="301"/>
        <v>51.964679911699776</v>
      </c>
      <c r="JN16" s="159"/>
      <c r="JO16" s="160"/>
      <c r="JP16" s="2"/>
      <c r="JQ16" s="160"/>
      <c r="JR16" s="162"/>
      <c r="JS16" s="2">
        <v>1155</v>
      </c>
      <c r="JT16" s="36">
        <f t="shared" si="302"/>
        <v>52.571688666363222</v>
      </c>
      <c r="JU16" s="159"/>
      <c r="JV16" s="160"/>
      <c r="JW16" s="2"/>
      <c r="JX16" s="160"/>
      <c r="JY16" s="162"/>
      <c r="JZ16" s="2">
        <v>1134</v>
      </c>
      <c r="KA16" s="36">
        <f t="shared" si="303"/>
        <v>52.891791044776113</v>
      </c>
      <c r="KB16" s="159"/>
      <c r="KC16" s="160"/>
      <c r="KD16" s="2"/>
      <c r="KE16" s="160"/>
      <c r="KF16" s="162"/>
      <c r="KG16" s="2">
        <v>1128</v>
      </c>
      <c r="KH16" s="36">
        <f t="shared" si="304"/>
        <v>53.38381448177946</v>
      </c>
      <c r="KI16" s="159"/>
      <c r="KJ16" s="160"/>
      <c r="KK16" s="2"/>
      <c r="KL16" s="160"/>
      <c r="KM16" s="162"/>
      <c r="KN16" s="2">
        <v>1125</v>
      </c>
      <c r="KO16" s="36">
        <f t="shared" si="305"/>
        <v>53.853518429870753</v>
      </c>
      <c r="KP16" s="159"/>
      <c r="KQ16" s="160"/>
      <c r="KR16" s="2"/>
      <c r="KS16" s="160"/>
      <c r="KT16" s="162"/>
      <c r="KU16" s="2">
        <v>1119</v>
      </c>
      <c r="KV16" s="36">
        <f t="shared" si="306"/>
        <v>54.162633107454013</v>
      </c>
      <c r="KW16" s="159"/>
      <c r="KX16" s="160"/>
      <c r="KY16" s="2"/>
      <c r="KZ16" s="160"/>
      <c r="LA16" s="162"/>
      <c r="LB16" s="2">
        <v>1114</v>
      </c>
      <c r="LC16" s="36">
        <f t="shared" si="307"/>
        <v>54.314968308142376</v>
      </c>
      <c r="LD16" s="159"/>
      <c r="LE16" s="160"/>
      <c r="LF16" s="2"/>
      <c r="LG16" s="160"/>
      <c r="LH16" s="162"/>
      <c r="LI16" s="2">
        <v>1109</v>
      </c>
      <c r="LJ16" s="36">
        <f t="shared" si="308"/>
        <v>54.469548133595282</v>
      </c>
      <c r="LK16" s="159"/>
      <c r="LL16" s="160"/>
      <c r="LM16" s="2"/>
      <c r="LN16" s="160"/>
      <c r="LO16" s="162"/>
      <c r="LP16" s="2">
        <v>1102</v>
      </c>
      <c r="LQ16" s="36">
        <f t="shared" si="309"/>
        <v>54.446640316205531</v>
      </c>
      <c r="LR16" s="159"/>
      <c r="LS16" s="160"/>
      <c r="LT16" s="2"/>
      <c r="LU16" s="160"/>
      <c r="LV16" s="162"/>
      <c r="LW16" s="2">
        <v>1098</v>
      </c>
      <c r="LX16" s="36">
        <f t="shared" si="310"/>
        <v>54.654056744649083</v>
      </c>
      <c r="LY16" s="159"/>
      <c r="LZ16" s="160"/>
      <c r="MA16" s="2"/>
      <c r="MB16" s="160"/>
      <c r="MC16" s="162"/>
      <c r="MD16" s="2">
        <v>1096</v>
      </c>
      <c r="ME16" s="36">
        <f t="shared" si="311"/>
        <v>54.90981963927856</v>
      </c>
      <c r="MF16" s="159"/>
      <c r="MG16" s="160"/>
      <c r="MH16" s="2"/>
      <c r="MI16" s="160"/>
      <c r="MJ16" s="162"/>
      <c r="MK16" s="2">
        <v>1091</v>
      </c>
      <c r="ML16" s="36">
        <f t="shared" si="312"/>
        <v>55.07319535588087</v>
      </c>
      <c r="MM16" s="26"/>
      <c r="MN16" s="33"/>
      <c r="MO16" s="40"/>
      <c r="MP16" s="33"/>
      <c r="MQ16" s="28"/>
      <c r="MR16" s="29">
        <v>1086</v>
      </c>
      <c r="MS16" s="36">
        <f t="shared" si="313"/>
        <v>55.15490096495683</v>
      </c>
      <c r="MT16" s="26"/>
      <c r="MU16" s="33"/>
      <c r="MV16" s="40"/>
      <c r="MW16" s="33"/>
      <c r="MX16" s="28"/>
      <c r="MY16" s="29">
        <v>1085</v>
      </c>
      <c r="MZ16" s="36">
        <f t="shared" si="314"/>
        <v>55.132113821138205</v>
      </c>
      <c r="NA16" s="26"/>
      <c r="NB16" s="33"/>
      <c r="NC16" s="40"/>
      <c r="ND16" s="33"/>
      <c r="NE16" s="28"/>
      <c r="NF16" s="29">
        <v>1084</v>
      </c>
      <c r="NG16" s="36">
        <f t="shared" si="315"/>
        <v>55.165394402035631</v>
      </c>
      <c r="NH16" s="26"/>
      <c r="NI16" s="33"/>
      <c r="NJ16" s="40"/>
      <c r="NK16" s="33"/>
      <c r="NL16" s="28"/>
      <c r="NM16" s="29">
        <v>1083</v>
      </c>
      <c r="NN16" s="36">
        <f t="shared" si="316"/>
        <v>55.17065715741213</v>
      </c>
      <c r="NO16" s="26"/>
      <c r="NP16" s="33"/>
      <c r="NQ16" s="40"/>
      <c r="NR16" s="33"/>
      <c r="NS16" s="28"/>
      <c r="NT16" s="29">
        <v>1082</v>
      </c>
      <c r="NU16" s="36">
        <f t="shared" si="317"/>
        <v>55.232261357835633</v>
      </c>
      <c r="NV16" s="26"/>
      <c r="NW16" s="33"/>
      <c r="NX16" s="40"/>
      <c r="NY16" s="33"/>
      <c r="NZ16" s="28"/>
      <c r="OA16" s="29">
        <v>1081</v>
      </c>
      <c r="OB16" s="36">
        <f t="shared" si="318"/>
        <v>55.237608584568221</v>
      </c>
      <c r="OC16" s="26"/>
      <c r="OD16" s="33"/>
      <c r="OE16" s="40"/>
      <c r="OF16" s="33"/>
      <c r="OG16" s="28"/>
      <c r="OH16" s="29">
        <v>1080</v>
      </c>
      <c r="OI16" s="36">
        <f t="shared" si="319"/>
        <v>55.356227575602254</v>
      </c>
      <c r="OJ16" s="26"/>
      <c r="OK16" s="33"/>
      <c r="OL16" s="40"/>
      <c r="OM16" s="33"/>
      <c r="ON16" s="28"/>
      <c r="OO16" s="29">
        <v>1078</v>
      </c>
      <c r="OP16" s="36">
        <f t="shared" si="320"/>
        <v>55.39568345323741</v>
      </c>
      <c r="OQ16" s="26"/>
      <c r="OR16" s="33"/>
      <c r="OS16" s="40"/>
      <c r="OT16" s="33"/>
      <c r="OU16" s="28"/>
      <c r="OV16" s="29">
        <v>1076</v>
      </c>
      <c r="OW16" s="36">
        <f t="shared" si="321"/>
        <v>55.378281008749354</v>
      </c>
      <c r="OX16" s="26"/>
      <c r="OY16" s="33"/>
      <c r="OZ16" s="40"/>
      <c r="PA16" s="33"/>
      <c r="PB16" s="28"/>
      <c r="PC16" s="29">
        <v>1074</v>
      </c>
      <c r="PD16" s="36">
        <f t="shared" si="322"/>
        <v>55.360824742268044</v>
      </c>
      <c r="PE16" s="26"/>
      <c r="PF16" s="33"/>
      <c r="PG16" s="40"/>
      <c r="PH16" s="33"/>
      <c r="PI16" s="28"/>
      <c r="PJ16" s="29">
        <v>1074</v>
      </c>
      <c r="PK16" s="36">
        <f t="shared" si="323"/>
        <v>55.417956656346746</v>
      </c>
      <c r="PL16" s="26"/>
      <c r="PM16" s="33"/>
      <c r="PN16" s="40"/>
      <c r="PO16" s="33"/>
      <c r="PP16" s="28"/>
      <c r="PQ16" s="29">
        <v>1070</v>
      </c>
      <c r="PR16" s="36">
        <f t="shared" si="324"/>
        <v>55.325749741468456</v>
      </c>
      <c r="PS16" s="26"/>
      <c r="PT16" s="33"/>
      <c r="PU16" s="40"/>
      <c r="PV16" s="33"/>
      <c r="PW16" s="28"/>
      <c r="PX16" s="29">
        <v>1068</v>
      </c>
      <c r="PY16" s="36">
        <f t="shared" si="325"/>
        <v>55.3081305023304</v>
      </c>
      <c r="PZ16" s="26"/>
      <c r="QA16" s="33"/>
      <c r="QB16" s="40"/>
      <c r="QC16" s="33"/>
      <c r="QD16" s="28"/>
      <c r="QE16" s="29">
        <v>1063</v>
      </c>
      <c r="QF16" s="36">
        <f t="shared" si="326"/>
        <v>55.192107995846321</v>
      </c>
      <c r="QG16" s="26"/>
      <c r="QH16" s="33"/>
      <c r="QI16" s="40"/>
      <c r="QJ16" s="33"/>
      <c r="QK16" s="28"/>
      <c r="QL16" s="29">
        <v>1060</v>
      </c>
      <c r="QM16" s="36">
        <f t="shared" si="327"/>
        <v>55.150884495317378</v>
      </c>
      <c r="QN16" s="26"/>
      <c r="QO16" s="33"/>
      <c r="QP16" s="40"/>
      <c r="QQ16" s="33"/>
      <c r="QR16" s="28"/>
      <c r="QS16" s="29">
        <v>1057</v>
      </c>
      <c r="QT16" s="36">
        <f t="shared" si="328"/>
        <v>55.167014613778711</v>
      </c>
      <c r="QU16" s="26"/>
      <c r="QV16" s="33"/>
      <c r="QW16" s="40"/>
      <c r="QX16" s="33"/>
      <c r="QY16" s="28"/>
      <c r="QZ16" s="29">
        <v>1053</v>
      </c>
      <c r="RA16" s="36">
        <f t="shared" si="329"/>
        <v>55.07322175732218</v>
      </c>
      <c r="RB16" s="26"/>
      <c r="RC16" s="33"/>
      <c r="RD16" s="40"/>
      <c r="RE16" s="33"/>
      <c r="RF16" s="28"/>
      <c r="RG16" s="29">
        <v>1049</v>
      </c>
      <c r="RH16" s="36">
        <f t="shared" si="330"/>
        <v>55.094537815126053</v>
      </c>
      <c r="RI16" s="26"/>
      <c r="RJ16" s="33"/>
      <c r="RK16" s="40"/>
      <c r="RL16" s="33"/>
      <c r="RM16" s="28"/>
      <c r="RN16" s="29">
        <v>1048</v>
      </c>
      <c r="RO16" s="36">
        <f t="shared" si="331"/>
        <v>55.070940620073571</v>
      </c>
      <c r="RP16" s="26"/>
      <c r="RQ16" s="33"/>
      <c r="RR16" s="40"/>
      <c r="RS16" s="33"/>
      <c r="RT16" s="28"/>
      <c r="RU16" s="29">
        <v>1045</v>
      </c>
      <c r="RV16" s="36">
        <f t="shared" si="332"/>
        <v>55.000000000000007</v>
      </c>
      <c r="RW16" s="26"/>
      <c r="RX16" s="33"/>
      <c r="RY16" s="40"/>
      <c r="RZ16" s="33"/>
      <c r="SA16" s="28"/>
      <c r="SB16" s="29">
        <v>1044</v>
      </c>
      <c r="SC16" s="36">
        <f t="shared" si="333"/>
        <v>55.063291139240512</v>
      </c>
      <c r="SD16" s="26"/>
      <c r="SE16" s="33"/>
      <c r="SF16" s="40"/>
      <c r="SG16" s="33"/>
      <c r="SH16" s="28"/>
      <c r="SI16" s="29">
        <v>1043</v>
      </c>
      <c r="SJ16" s="36">
        <f t="shared" si="334"/>
        <v>55.097728473322775</v>
      </c>
      <c r="SK16" s="26"/>
      <c r="SL16" s="33"/>
      <c r="SM16" s="40"/>
      <c r="SN16" s="33"/>
      <c r="SO16" s="28"/>
      <c r="SP16" s="29">
        <v>1042</v>
      </c>
      <c r="SQ16" s="36">
        <f t="shared" si="335"/>
        <v>55.103120042305655</v>
      </c>
      <c r="SR16" s="26"/>
      <c r="SS16" s="33"/>
      <c r="ST16" s="40"/>
      <c r="SU16" s="33"/>
      <c r="SV16" s="28"/>
      <c r="SW16" s="29">
        <v>1039</v>
      </c>
      <c r="SX16" s="36">
        <f t="shared" si="336"/>
        <v>55.148619957537157</v>
      </c>
      <c r="SY16" s="26"/>
      <c r="SZ16" s="33"/>
      <c r="TA16" s="40"/>
      <c r="TB16" s="33"/>
      <c r="TC16" s="28"/>
      <c r="TD16" s="29">
        <v>1036</v>
      </c>
      <c r="TE16" s="36">
        <f t="shared" si="337"/>
        <v>55.135710484300162</v>
      </c>
      <c r="TF16" s="26"/>
      <c r="TG16" s="33"/>
      <c r="TH16" s="40"/>
      <c r="TI16" s="33"/>
      <c r="TJ16" s="28"/>
      <c r="TK16" s="29">
        <v>1035</v>
      </c>
      <c r="TL16" s="36">
        <f t="shared" si="338"/>
        <v>55.2</v>
      </c>
      <c r="TM16" s="26"/>
      <c r="TN16" s="33"/>
      <c r="TO16" s="40"/>
      <c r="TP16" s="33"/>
      <c r="TQ16" s="28"/>
      <c r="TR16" s="29">
        <v>1034</v>
      </c>
      <c r="TS16" s="36">
        <f t="shared" si="339"/>
        <v>55.176093916755597</v>
      </c>
      <c r="TT16" s="26"/>
      <c r="TU16" s="33"/>
      <c r="TV16" s="40"/>
      <c r="TW16" s="33"/>
      <c r="TX16" s="28"/>
      <c r="TY16" s="29">
        <v>1030</v>
      </c>
      <c r="TZ16" s="36">
        <f t="shared" si="340"/>
        <v>55.227882037533519</v>
      </c>
      <c r="UA16" s="26"/>
      <c r="UB16" s="33"/>
      <c r="UC16" s="40"/>
      <c r="UD16" s="33"/>
      <c r="UE16" s="28"/>
      <c r="UF16" s="29">
        <v>1026</v>
      </c>
      <c r="UG16" s="36">
        <f t="shared" si="341"/>
        <v>55.161290322580648</v>
      </c>
      <c r="UH16" s="26"/>
      <c r="UI16" s="33"/>
      <c r="UJ16" s="40"/>
      <c r="UK16" s="33"/>
      <c r="UL16" s="28"/>
      <c r="UM16" s="29">
        <v>1022</v>
      </c>
      <c r="UN16" s="36">
        <f t="shared" si="342"/>
        <v>55.213398163155048</v>
      </c>
      <c r="UO16" s="26"/>
      <c r="UP16" s="33"/>
      <c r="UQ16" s="40"/>
      <c r="UR16" s="33"/>
      <c r="US16" s="28"/>
      <c r="UT16" s="29">
        <v>1019</v>
      </c>
      <c r="UU16" s="36">
        <f t="shared" si="343"/>
        <v>55.170546832701682</v>
      </c>
      <c r="UV16" s="26"/>
      <c r="UW16" s="33"/>
      <c r="UX16" s="40"/>
      <c r="UY16" s="33"/>
      <c r="UZ16" s="28"/>
      <c r="VA16" s="29">
        <v>1014</v>
      </c>
      <c r="VB16" s="36">
        <f t="shared" si="344"/>
        <v>55.108695652173914</v>
      </c>
      <c r="VC16" s="26"/>
      <c r="VD16" s="33"/>
      <c r="VE16" s="40"/>
      <c r="VF16" s="33"/>
      <c r="VG16" s="28"/>
      <c r="VH16" s="29">
        <v>1009</v>
      </c>
      <c r="VI16" s="36">
        <f t="shared" si="345"/>
        <v>55.016357688113416</v>
      </c>
      <c r="VJ16" s="26"/>
      <c r="VK16" s="33"/>
      <c r="VL16" s="40"/>
      <c r="VM16" s="33"/>
      <c r="VN16" s="28"/>
      <c r="VO16" s="29">
        <v>1008</v>
      </c>
      <c r="VP16" s="36">
        <f t="shared" si="346"/>
        <v>54.991816693944351</v>
      </c>
      <c r="VQ16" s="26"/>
      <c r="VR16" s="33"/>
      <c r="VS16" s="40"/>
      <c r="VT16" s="33"/>
      <c r="VU16" s="28"/>
      <c r="VV16" s="29">
        <v>1006</v>
      </c>
      <c r="VW16" s="36">
        <f t="shared" si="347"/>
        <v>54.942654287274721</v>
      </c>
      <c r="VX16" s="26"/>
      <c r="VY16" s="33"/>
      <c r="VZ16" s="40"/>
      <c r="WA16" s="33"/>
      <c r="WB16" s="28"/>
      <c r="WC16" s="29">
        <v>1005</v>
      </c>
      <c r="WD16" s="36">
        <f t="shared" si="348"/>
        <v>54.978118161925607</v>
      </c>
      <c r="WE16" s="26"/>
      <c r="WF16" s="33"/>
      <c r="WG16" s="40"/>
      <c r="WH16" s="33"/>
      <c r="WI16" s="28"/>
      <c r="WJ16" s="29">
        <v>1004</v>
      </c>
      <c r="WK16" s="36">
        <f t="shared" si="349"/>
        <v>55.013698630136986</v>
      </c>
      <c r="WL16" s="26"/>
      <c r="WM16" s="33"/>
      <c r="WN16" s="40"/>
      <c r="WO16" s="33"/>
      <c r="WP16" s="28"/>
      <c r="WQ16" s="29">
        <v>1002</v>
      </c>
      <c r="WR16" s="36">
        <f t="shared" si="350"/>
        <v>55.024711696869858</v>
      </c>
      <c r="WS16" s="26"/>
      <c r="WT16" s="33"/>
      <c r="WU16" s="40"/>
      <c r="WV16" s="33"/>
      <c r="WW16" s="28"/>
      <c r="WX16" s="29">
        <v>1001</v>
      </c>
      <c r="WY16" s="36">
        <f t="shared" si="351"/>
        <v>55.000000000000007</v>
      </c>
      <c r="WZ16" s="26"/>
      <c r="XA16" s="33"/>
      <c r="XB16" s="40"/>
      <c r="XC16" s="33"/>
      <c r="XD16" s="28"/>
      <c r="XE16" s="29">
        <v>998</v>
      </c>
      <c r="XF16" s="36">
        <f t="shared" si="352"/>
        <v>54.925701706108974</v>
      </c>
      <c r="XG16" s="26"/>
      <c r="XH16" s="33"/>
      <c r="XI16" s="40"/>
      <c r="XJ16" s="33"/>
      <c r="XK16" s="28"/>
      <c r="XL16" s="29">
        <v>995</v>
      </c>
      <c r="XM16" s="36">
        <f t="shared" si="353"/>
        <v>54.881412024269174</v>
      </c>
      <c r="XN16" s="26"/>
      <c r="XO16" s="33"/>
      <c r="XP16" s="40"/>
      <c r="XQ16" s="33"/>
      <c r="XR16" s="28"/>
      <c r="XS16" s="29">
        <v>994</v>
      </c>
      <c r="XT16" s="36">
        <f t="shared" si="354"/>
        <v>54.856512141280355</v>
      </c>
      <c r="XU16" s="26"/>
      <c r="XV16" s="33"/>
      <c r="XW16" s="40"/>
      <c r="XX16" s="33"/>
      <c r="XY16" s="28"/>
      <c r="XZ16" s="29">
        <v>994</v>
      </c>
      <c r="YA16" s="36">
        <f t="shared" si="355"/>
        <v>54.8868028713418</v>
      </c>
      <c r="YB16" s="26"/>
      <c r="YC16" s="33"/>
      <c r="YD16" s="40"/>
      <c r="YE16" s="33"/>
      <c r="YF16" s="28"/>
      <c r="YG16" s="29">
        <v>992</v>
      </c>
      <c r="YH16" s="36">
        <f t="shared" si="356"/>
        <v>54.86725663716814</v>
      </c>
      <c r="YI16" s="26"/>
      <c r="YJ16" s="33"/>
      <c r="YK16" s="40"/>
      <c r="YL16" s="33"/>
      <c r="YM16" s="28"/>
      <c r="YN16" s="29">
        <v>992</v>
      </c>
      <c r="YO16" s="36">
        <f t="shared" si="357"/>
        <v>54.928017718715395</v>
      </c>
      <c r="YP16" s="26"/>
      <c r="YQ16" s="33"/>
      <c r="YR16" s="40"/>
      <c r="YS16" s="33"/>
      <c r="YT16" s="28"/>
      <c r="YU16" s="29">
        <v>991</v>
      </c>
      <c r="YV16" s="36">
        <f t="shared" si="358"/>
        <v>54.994450610432857</v>
      </c>
      <c r="YW16" s="26"/>
      <c r="YX16" s="33"/>
      <c r="YY16" s="40"/>
      <c r="YZ16" s="33"/>
      <c r="ZA16" s="28"/>
      <c r="ZB16" s="29">
        <v>990</v>
      </c>
      <c r="ZC16" s="36">
        <f t="shared" si="359"/>
        <v>54.96946141032759</v>
      </c>
      <c r="ZD16" s="26"/>
      <c r="ZE16" s="33"/>
      <c r="ZF16" s="40"/>
      <c r="ZG16" s="33"/>
      <c r="ZH16" s="28"/>
      <c r="ZI16" s="29">
        <v>989</v>
      </c>
      <c r="ZJ16" s="36">
        <f t="shared" si="360"/>
        <v>55.036171396772396</v>
      </c>
      <c r="ZK16" s="26"/>
      <c r="ZL16" s="33"/>
      <c r="ZM16" s="40"/>
      <c r="ZN16" s="33"/>
      <c r="ZO16" s="28"/>
      <c r="ZP16" s="29">
        <v>989</v>
      </c>
      <c r="ZQ16" s="36">
        <f t="shared" si="361"/>
        <v>55.128205128205131</v>
      </c>
      <c r="ZR16" s="26"/>
      <c r="ZS16" s="33"/>
      <c r="ZT16" s="40"/>
      <c r="ZU16" s="33"/>
      <c r="ZV16" s="28"/>
      <c r="ZW16" s="29">
        <v>986</v>
      </c>
      <c r="ZX16" s="36">
        <f t="shared" si="362"/>
        <v>55.08379888268157</v>
      </c>
      <c r="ZY16" s="26"/>
      <c r="ZZ16" s="33"/>
      <c r="AAA16" s="40"/>
      <c r="AAB16" s="33"/>
      <c r="AAC16" s="28"/>
      <c r="AAD16" s="29">
        <v>985</v>
      </c>
      <c r="AAE16" s="36">
        <f t="shared" si="363"/>
        <v>55.089485458612977</v>
      </c>
      <c r="AAF16" s="26"/>
      <c r="AAG16" s="33"/>
      <c r="AAH16" s="40"/>
      <c r="AAI16" s="33"/>
      <c r="AAJ16" s="28"/>
      <c r="AAK16" s="29">
        <v>983</v>
      </c>
      <c r="AAL16" s="36">
        <f t="shared" si="364"/>
        <v>55.162738496071825</v>
      </c>
      <c r="AAM16" s="26"/>
      <c r="AAN16" s="33"/>
      <c r="AAO16" s="40"/>
      <c r="AAP16" s="33"/>
      <c r="AAQ16" s="28"/>
      <c r="AAR16" s="29">
        <v>980</v>
      </c>
      <c r="AAS16" s="36">
        <f t="shared" si="365"/>
        <v>55.211267605633807</v>
      </c>
      <c r="AAT16" s="26"/>
      <c r="AAU16" s="33"/>
      <c r="AAV16" s="40"/>
      <c r="AAW16" s="33"/>
      <c r="AAX16" s="28"/>
      <c r="AAY16" s="29">
        <v>978</v>
      </c>
      <c r="AAZ16" s="36">
        <f t="shared" si="366"/>
        <v>55.254237288135585</v>
      </c>
      <c r="ABA16" s="26"/>
      <c r="ABB16" s="33"/>
      <c r="ABC16" s="40"/>
      <c r="ABD16" s="33"/>
      <c r="ABE16" s="28"/>
      <c r="ABF16" s="29">
        <v>977</v>
      </c>
      <c r="ABG16" s="36">
        <f t="shared" si="367"/>
        <v>55.260180995475118</v>
      </c>
      <c r="ABH16" s="26"/>
      <c r="ABI16" s="33"/>
      <c r="ABJ16" s="40"/>
      <c r="ABK16" s="33"/>
      <c r="ABL16" s="28"/>
      <c r="ABM16" s="29">
        <v>976</v>
      </c>
      <c r="ABN16" s="36">
        <f t="shared" si="368"/>
        <v>55.297450424929174</v>
      </c>
      <c r="ABO16" s="26"/>
      <c r="ABP16" s="33"/>
      <c r="ABQ16" s="40"/>
      <c r="ABR16" s="33"/>
      <c r="ABS16" s="28"/>
      <c r="ABT16" s="29">
        <v>975</v>
      </c>
      <c r="ABU16" s="36">
        <f t="shared" si="369"/>
        <v>55.272108843537417</v>
      </c>
      <c r="ABV16" s="26"/>
      <c r="ABW16" s="33"/>
      <c r="ABX16" s="40"/>
      <c r="ABY16" s="33"/>
      <c r="ABZ16" s="28"/>
      <c r="ACA16" s="29">
        <v>974</v>
      </c>
      <c r="ACB16" s="36">
        <f t="shared" si="370"/>
        <v>55.403868031854373</v>
      </c>
      <c r="ACC16" s="26"/>
      <c r="ACD16" s="33"/>
      <c r="ACE16" s="40"/>
      <c r="ACF16" s="33"/>
      <c r="ACG16" s="28"/>
      <c r="ACH16" s="29">
        <v>973</v>
      </c>
      <c r="ACI16" s="36">
        <f t="shared" si="371"/>
        <v>55.410022779043274</v>
      </c>
      <c r="ACJ16" s="26"/>
      <c r="ACK16" s="33"/>
      <c r="ACL16" s="40"/>
      <c r="ACM16" s="33"/>
      <c r="ACN16" s="28"/>
      <c r="ACO16" s="29">
        <v>972</v>
      </c>
      <c r="ACP16" s="36">
        <f t="shared" si="372"/>
        <v>55.479452054794521</v>
      </c>
      <c r="ACQ16" s="26"/>
      <c r="ACR16" s="33"/>
      <c r="ACS16" s="40"/>
      <c r="ACT16" s="33"/>
      <c r="ACU16" s="28"/>
      <c r="ACV16" s="29">
        <v>971</v>
      </c>
      <c r="ACW16" s="36">
        <f t="shared" si="373"/>
        <v>55.549199084668189</v>
      </c>
      <c r="ACX16" s="26"/>
      <c r="ACY16" s="33"/>
      <c r="ACZ16" s="40"/>
      <c r="ADA16" s="33"/>
      <c r="ADB16" s="28"/>
      <c r="ADC16" s="29">
        <v>968</v>
      </c>
      <c r="ADD16" s="36">
        <f t="shared" si="374"/>
        <v>55.5045871559633</v>
      </c>
      <c r="ADE16" s="26"/>
      <c r="ADF16" s="33"/>
      <c r="ADG16" s="40"/>
      <c r="ADH16" s="33"/>
      <c r="ADI16" s="28"/>
      <c r="ADJ16" s="29">
        <v>968</v>
      </c>
      <c r="ADK16" s="36">
        <f t="shared" si="375"/>
        <v>55.632183908045974</v>
      </c>
      <c r="ADL16" s="26"/>
      <c r="ADM16" s="33"/>
      <c r="ADN16" s="40"/>
      <c r="ADO16" s="33"/>
      <c r="ADP16" s="28"/>
      <c r="ADQ16" s="29">
        <v>968</v>
      </c>
      <c r="ADR16" s="36">
        <f t="shared" si="376"/>
        <v>55.728267127230858</v>
      </c>
      <c r="ADS16" s="26"/>
      <c r="ADT16" s="33"/>
      <c r="ADU16" s="40"/>
      <c r="ADV16" s="33"/>
      <c r="ADW16" s="28"/>
      <c r="ADX16" s="29">
        <v>966</v>
      </c>
      <c r="ADY16" s="36">
        <f t="shared" si="377"/>
        <v>55.677233429394811</v>
      </c>
      <c r="ADZ16" s="26"/>
      <c r="AEA16" s="33"/>
      <c r="AEB16" s="40"/>
      <c r="AEC16" s="33"/>
      <c r="AED16" s="28"/>
      <c r="AEE16" s="29">
        <v>965</v>
      </c>
      <c r="AEF16" s="36">
        <f t="shared" si="378"/>
        <v>55.748122472559217</v>
      </c>
      <c r="AEG16" s="26"/>
      <c r="AEH16" s="33"/>
      <c r="AEI16" s="40"/>
      <c r="AEJ16" s="33"/>
      <c r="AEK16" s="28"/>
      <c r="AEL16" s="29">
        <v>964</v>
      </c>
      <c r="AEM16" s="36">
        <f t="shared" si="379"/>
        <v>55.75477154424523</v>
      </c>
      <c r="AEN16" s="26"/>
      <c r="AEO16" s="33"/>
      <c r="AEP16" s="40"/>
      <c r="AEQ16" s="33"/>
      <c r="AER16" s="28"/>
      <c r="AES16" s="29">
        <v>962</v>
      </c>
      <c r="AET16" s="36">
        <f t="shared" si="380"/>
        <v>55.735805330243338</v>
      </c>
      <c r="AEU16" s="26"/>
      <c r="AEV16" s="33"/>
      <c r="AEW16" s="40"/>
      <c r="AEX16" s="33"/>
      <c r="AEY16" s="28"/>
      <c r="AEZ16" s="29">
        <v>959</v>
      </c>
      <c r="AFA16" s="36">
        <f t="shared" si="381"/>
        <v>55.691056910569102</v>
      </c>
      <c r="AFB16" s="26"/>
      <c r="AFC16" s="33"/>
      <c r="AFD16" s="40"/>
      <c r="AFE16" s="33"/>
      <c r="AFF16" s="28"/>
      <c r="AFG16" s="29">
        <v>959</v>
      </c>
      <c r="AFH16" s="36">
        <f t="shared" si="382"/>
        <v>55.723416618245203</v>
      </c>
      <c r="AFI16" s="26"/>
      <c r="AFJ16" s="33"/>
      <c r="AFK16" s="40"/>
      <c r="AFL16" s="33"/>
      <c r="AFM16" s="28"/>
      <c r="AFN16" s="29">
        <v>957</v>
      </c>
      <c r="AFO16" s="36">
        <f t="shared" si="383"/>
        <v>55.769230769230774</v>
      </c>
      <c r="AFP16" s="26"/>
      <c r="AFQ16" s="33"/>
      <c r="AFR16" s="40"/>
      <c r="AFS16" s="33"/>
      <c r="AFT16" s="28"/>
      <c r="AFU16" s="29">
        <v>954</v>
      </c>
      <c r="AFV16" s="36">
        <f t="shared" si="384"/>
        <v>55.822118197776483</v>
      </c>
      <c r="AFW16" s="26"/>
      <c r="AFX16" s="33"/>
      <c r="AFY16" s="40"/>
      <c r="AFZ16" s="33"/>
      <c r="AGA16" s="28"/>
      <c r="AGB16" s="29">
        <v>954</v>
      </c>
      <c r="AGC16" s="36">
        <f t="shared" si="385"/>
        <v>55.887521968365547</v>
      </c>
      <c r="AGD16" s="26"/>
      <c r="AGE16" s="33"/>
      <c r="AGF16" s="40"/>
      <c r="AGG16" s="33"/>
      <c r="AGH16" s="28"/>
      <c r="AGI16" s="29">
        <v>951</v>
      </c>
      <c r="AGJ16" s="36">
        <f t="shared" si="386"/>
        <v>56.040070713022985</v>
      </c>
      <c r="AGK16" s="26"/>
      <c r="AGL16" s="33"/>
      <c r="AGM16" s="40"/>
      <c r="AGN16" s="33"/>
      <c r="AGO16" s="28"/>
      <c r="AGP16" s="29">
        <v>951</v>
      </c>
      <c r="AGQ16" s="36">
        <f t="shared" si="387"/>
        <v>56.073113207547166</v>
      </c>
      <c r="AGR16" s="26"/>
      <c r="AGS16" s="33"/>
      <c r="AGT16" s="40"/>
      <c r="AGU16" s="33"/>
      <c r="AGV16" s="28"/>
      <c r="AGW16" s="29">
        <v>949</v>
      </c>
      <c r="AGX16" s="36">
        <f t="shared" si="388"/>
        <v>56.054341405788541</v>
      </c>
      <c r="AGY16" s="26"/>
      <c r="AGZ16" s="33"/>
      <c r="AHA16" s="40"/>
      <c r="AHB16" s="33"/>
      <c r="AHC16" s="28"/>
      <c r="AHD16" s="29">
        <v>947</v>
      </c>
      <c r="AHE16" s="36">
        <f t="shared" si="389"/>
        <v>56.035502958579883</v>
      </c>
      <c r="AHF16" s="26"/>
      <c r="AHG16" s="33"/>
      <c r="AHH16" s="40"/>
      <c r="AHI16" s="33"/>
      <c r="AHJ16" s="28"/>
      <c r="AHK16" s="29">
        <v>947</v>
      </c>
      <c r="AHL16" s="36">
        <f t="shared" si="390"/>
        <v>56.10189573459715</v>
      </c>
      <c r="AHM16" s="26"/>
      <c r="AHN16" s="33"/>
      <c r="AHO16" s="40"/>
      <c r="AHP16" s="33"/>
      <c r="AHQ16" s="28"/>
      <c r="AHR16" s="29">
        <v>946</v>
      </c>
      <c r="AHS16" s="36">
        <f t="shared" si="391"/>
        <v>56.109134045077106</v>
      </c>
      <c r="AHT16" s="26"/>
      <c r="AHU16" s="33"/>
      <c r="AHV16" s="40"/>
      <c r="AHW16" s="33"/>
      <c r="AHX16" s="28"/>
      <c r="AHY16" s="29">
        <v>943</v>
      </c>
      <c r="AHZ16" s="36">
        <f t="shared" si="392"/>
        <v>56.197854588796183</v>
      </c>
      <c r="AIA16" s="26"/>
      <c r="AIB16" s="33"/>
      <c r="AIC16" s="40"/>
      <c r="AID16" s="33"/>
      <c r="AIE16" s="28"/>
      <c r="AIF16" s="29">
        <v>943</v>
      </c>
      <c r="AIG16" s="36">
        <f t="shared" si="393"/>
        <v>56.298507462686565</v>
      </c>
      <c r="AIH16" s="26"/>
      <c r="AII16" s="33"/>
      <c r="AIJ16" s="40"/>
      <c r="AIK16" s="33"/>
      <c r="AIL16" s="28"/>
      <c r="AIM16" s="29">
        <v>938</v>
      </c>
      <c r="AIN16" s="36">
        <f t="shared" si="394"/>
        <v>56.201318154583582</v>
      </c>
      <c r="AIO16" s="26"/>
      <c r="AIP16" s="33"/>
      <c r="AIQ16" s="40"/>
      <c r="AIR16" s="33"/>
      <c r="AIS16" s="28"/>
      <c r="AIT16" s="29">
        <v>938</v>
      </c>
      <c r="AIU16" s="36">
        <f t="shared" si="395"/>
        <v>56.268746250749842</v>
      </c>
      <c r="AIV16" s="26"/>
      <c r="AIW16" s="33"/>
      <c r="AIX16" s="40"/>
      <c r="AIY16" s="33"/>
      <c r="AIZ16" s="28"/>
      <c r="AJA16" s="29">
        <v>936</v>
      </c>
      <c r="AJB16" s="36">
        <f t="shared" si="396"/>
        <v>56.317689530685925</v>
      </c>
      <c r="AJC16" s="26"/>
      <c r="AJD16" s="33"/>
      <c r="AJE16" s="40"/>
      <c r="AJF16" s="33"/>
      <c r="AJG16" s="28"/>
      <c r="AJH16" s="29">
        <v>930</v>
      </c>
      <c r="AJI16" s="36">
        <f t="shared" si="397"/>
        <v>56.295399515738495</v>
      </c>
      <c r="AJJ16" s="26"/>
      <c r="AJK16" s="33"/>
      <c r="AJL16" s="40"/>
      <c r="AJM16" s="33"/>
      <c r="AJN16" s="28"/>
      <c r="AJO16" s="29">
        <v>927</v>
      </c>
      <c r="AJP16" s="36">
        <f t="shared" si="398"/>
        <v>56.25</v>
      </c>
      <c r="AJQ16" s="26"/>
      <c r="AJR16" s="33"/>
      <c r="AJS16" s="40"/>
      <c r="AJT16" s="33"/>
      <c r="AJU16" s="28"/>
      <c r="AJV16" s="29">
        <v>927</v>
      </c>
      <c r="AJW16" s="36">
        <f t="shared" si="399"/>
        <v>56.352583586626139</v>
      </c>
      <c r="AJX16" s="26"/>
      <c r="AJY16" s="33"/>
      <c r="AJZ16" s="40"/>
      <c r="AKA16" s="33"/>
      <c r="AKB16" s="28"/>
      <c r="AKC16" s="29">
        <v>925</v>
      </c>
      <c r="AKD16" s="36">
        <f t="shared" si="400"/>
        <v>56.333739342265531</v>
      </c>
      <c r="AKE16" s="26"/>
      <c r="AKF16" s="33"/>
      <c r="AKG16" s="40"/>
      <c r="AKH16" s="33"/>
      <c r="AKI16" s="28"/>
      <c r="AKJ16" s="29">
        <v>922</v>
      </c>
      <c r="AKK16" s="36">
        <f t="shared" si="401"/>
        <v>56.42594859241126</v>
      </c>
      <c r="AKL16" s="26"/>
      <c r="AKM16" s="33"/>
      <c r="AKN16" s="40"/>
      <c r="AKO16" s="33"/>
      <c r="AKP16" s="28"/>
      <c r="AKQ16" s="29">
        <v>921</v>
      </c>
      <c r="AKR16" s="36">
        <f t="shared" si="402"/>
        <v>56.433823529411761</v>
      </c>
      <c r="AKS16" s="26"/>
      <c r="AKT16" s="33"/>
      <c r="AKU16" s="40"/>
      <c r="AKV16" s="33"/>
      <c r="AKW16" s="28"/>
      <c r="AKX16" s="29">
        <v>919</v>
      </c>
      <c r="AKY16" s="36">
        <f t="shared" si="403"/>
        <v>56.48432698217578</v>
      </c>
      <c r="AKZ16" s="26"/>
      <c r="ALA16" s="33"/>
      <c r="ALB16" s="40"/>
      <c r="ALC16" s="33"/>
      <c r="ALD16" s="28"/>
      <c r="ALE16" s="29">
        <v>911</v>
      </c>
      <c r="ALF16" s="36">
        <f t="shared" si="404"/>
        <v>56.513647642679899</v>
      </c>
      <c r="ALG16" s="26"/>
      <c r="ALH16" s="33"/>
      <c r="ALI16" s="40"/>
      <c r="ALJ16" s="33"/>
      <c r="ALK16" s="28"/>
      <c r="ALL16" s="29">
        <v>906</v>
      </c>
      <c r="ALM16" s="36">
        <f t="shared" si="405"/>
        <v>56.413449564134496</v>
      </c>
      <c r="ALN16" s="26"/>
      <c r="ALO16" s="33"/>
      <c r="ALP16" s="40"/>
      <c r="ALQ16" s="33"/>
      <c r="ALR16" s="28"/>
      <c r="ALS16" s="29">
        <v>906</v>
      </c>
      <c r="ALT16" s="36">
        <f t="shared" si="406"/>
        <v>56.44859813084112</v>
      </c>
      <c r="ALU16" s="26"/>
      <c r="ALV16" s="33"/>
      <c r="ALW16" s="40"/>
      <c r="ALX16" s="33"/>
      <c r="ALY16" s="28"/>
      <c r="ALZ16" s="29">
        <v>905</v>
      </c>
      <c r="AMA16" s="36">
        <f t="shared" si="407"/>
        <v>56.456643792888336</v>
      </c>
      <c r="AMB16" s="26"/>
      <c r="AMC16" s="33"/>
      <c r="AMD16" s="40"/>
      <c r="AME16" s="33"/>
      <c r="AMF16" s="28"/>
      <c r="AMG16" s="29">
        <v>903</v>
      </c>
      <c r="AMH16" s="36">
        <f t="shared" si="408"/>
        <v>56.614420062695928</v>
      </c>
      <c r="AMI16" s="26"/>
      <c r="AMJ16" s="33"/>
      <c r="AMK16" s="40"/>
      <c r="AML16" s="33"/>
      <c r="AMM16" s="28"/>
      <c r="AMN16" s="29">
        <v>897</v>
      </c>
      <c r="AMO16" s="36">
        <f t="shared" si="409"/>
        <v>56.593059936908517</v>
      </c>
      <c r="AMP16" s="26"/>
      <c r="AMQ16" s="33"/>
      <c r="AMR16" s="40"/>
      <c r="AMS16" s="33"/>
      <c r="AMT16" s="28"/>
      <c r="AMU16" s="29">
        <v>895</v>
      </c>
      <c r="AMV16" s="36">
        <f t="shared" si="410"/>
        <v>56.609740670461726</v>
      </c>
      <c r="AMW16" s="26"/>
      <c r="AMX16" s="33"/>
      <c r="AMY16" s="40"/>
      <c r="AMZ16" s="33"/>
      <c r="ANA16" s="28"/>
      <c r="ANB16" s="29">
        <v>892</v>
      </c>
      <c r="ANC16" s="36">
        <f t="shared" si="411"/>
        <v>56.598984771573605</v>
      </c>
      <c r="AND16" s="26"/>
      <c r="ANE16" s="33"/>
      <c r="ANF16" s="40"/>
      <c r="ANG16" s="33"/>
      <c r="ANH16" s="28"/>
      <c r="ANI16" s="29">
        <v>891</v>
      </c>
      <c r="ANJ16" s="36">
        <f t="shared" si="412"/>
        <v>56.643356643356647</v>
      </c>
      <c r="ANK16" s="26"/>
      <c r="ANL16" s="33"/>
      <c r="ANM16" s="40"/>
      <c r="ANN16" s="33"/>
      <c r="ANO16" s="28"/>
      <c r="ANP16" s="29">
        <v>885</v>
      </c>
      <c r="ANQ16" s="36">
        <f t="shared" si="413"/>
        <v>56.658130601792578</v>
      </c>
      <c r="ANR16" s="26"/>
      <c r="ANS16" s="33"/>
      <c r="ANT16" s="40"/>
      <c r="ANU16" s="33"/>
      <c r="ANV16" s="28"/>
      <c r="ANW16" s="29">
        <v>883</v>
      </c>
      <c r="ANX16" s="36">
        <f t="shared" si="414"/>
        <v>56.711624919717408</v>
      </c>
      <c r="ANY16" s="26"/>
      <c r="ANZ16" s="33"/>
      <c r="AOA16" s="40"/>
      <c r="AOB16" s="33"/>
      <c r="AOC16" s="28"/>
      <c r="AOD16" s="29">
        <v>881</v>
      </c>
      <c r="AOE16" s="36">
        <f t="shared" si="415"/>
        <v>56.728911783644563</v>
      </c>
      <c r="AOF16" s="26"/>
      <c r="AOG16" s="33"/>
      <c r="AOH16" s="40"/>
      <c r="AOI16" s="33"/>
      <c r="AOJ16" s="28"/>
      <c r="AOK16" s="29">
        <v>879</v>
      </c>
      <c r="AOL16" s="36">
        <f t="shared" si="416"/>
        <v>56.70967741935484</v>
      </c>
      <c r="AOM16" s="26"/>
      <c r="AON16" s="33"/>
      <c r="AOO16" s="40"/>
      <c r="AOP16" s="33"/>
      <c r="AOQ16" s="28"/>
      <c r="AOR16" s="29">
        <v>875</v>
      </c>
      <c r="AOS16" s="36">
        <f t="shared" si="417"/>
        <v>56.670984455958553</v>
      </c>
      <c r="AOT16" s="26"/>
      <c r="AOU16" s="33"/>
      <c r="AOV16" s="40"/>
      <c r="AOW16" s="33"/>
      <c r="AOX16" s="28"/>
      <c r="AOY16" s="29">
        <v>874</v>
      </c>
      <c r="AOZ16" s="36">
        <f t="shared" si="418"/>
        <v>56.827048114434334</v>
      </c>
      <c r="APA16" s="26"/>
      <c r="APB16" s="33"/>
      <c r="APC16" s="40"/>
      <c r="APD16" s="33"/>
      <c r="APE16" s="28"/>
      <c r="APF16" s="29">
        <v>872</v>
      </c>
      <c r="APG16" s="36">
        <f t="shared" si="419"/>
        <v>56.844850065189043</v>
      </c>
      <c r="APH16" s="26"/>
      <c r="API16" s="33"/>
      <c r="APJ16" s="40"/>
      <c r="APK16" s="33"/>
      <c r="APL16" s="28"/>
      <c r="APM16" s="29">
        <v>868</v>
      </c>
      <c r="APN16" s="36">
        <f t="shared" si="420"/>
        <v>56.843483955468244</v>
      </c>
      <c r="APO16" s="26"/>
      <c r="APP16" s="33"/>
      <c r="APQ16" s="40"/>
      <c r="APR16" s="33"/>
      <c r="APS16" s="28"/>
      <c r="APT16" s="29">
        <v>865</v>
      </c>
      <c r="APU16" s="36">
        <f t="shared" si="421"/>
        <v>56.833114323258869</v>
      </c>
      <c r="APV16" s="26"/>
      <c r="APW16" s="33"/>
      <c r="APX16" s="40"/>
      <c r="APY16" s="33"/>
      <c r="APZ16" s="28"/>
      <c r="AQA16" s="29">
        <v>861</v>
      </c>
      <c r="AQB16" s="36">
        <f t="shared" si="422"/>
        <v>56.869220607661816</v>
      </c>
      <c r="AQC16" s="26"/>
      <c r="AQD16" s="33"/>
      <c r="AQE16" s="40"/>
      <c r="AQF16" s="33"/>
      <c r="AQG16" s="28"/>
      <c r="AQH16" s="29">
        <v>857</v>
      </c>
      <c r="AQI16" s="36">
        <f t="shared" si="423"/>
        <v>56.867949568679499</v>
      </c>
      <c r="AQJ16" s="26"/>
      <c r="AQK16" s="33"/>
      <c r="AQL16" s="40"/>
      <c r="AQM16" s="33"/>
      <c r="AQN16" s="28"/>
      <c r="AQO16" s="29">
        <v>844</v>
      </c>
      <c r="AQP16" s="36">
        <f t="shared" si="424"/>
        <v>56.796769851951545</v>
      </c>
      <c r="AQQ16" s="26"/>
      <c r="AQR16" s="33"/>
      <c r="AQS16" s="40"/>
      <c r="AQT16" s="33"/>
      <c r="AQU16" s="28"/>
      <c r="AQV16" s="29">
        <v>841</v>
      </c>
      <c r="AQW16" s="36">
        <f t="shared" si="425"/>
        <v>56.747638326585694</v>
      </c>
      <c r="AQX16" s="26"/>
      <c r="AQY16" s="33"/>
      <c r="AQZ16" s="40"/>
      <c r="ARA16" s="33"/>
      <c r="ARB16" s="28"/>
      <c r="ARC16" s="29">
        <v>837</v>
      </c>
      <c r="ARD16" s="36">
        <f t="shared" si="426"/>
        <v>56.784260515603805</v>
      </c>
      <c r="ARE16" s="26"/>
      <c r="ARF16" s="33"/>
      <c r="ARG16" s="40"/>
      <c r="ARH16" s="33"/>
      <c r="ARI16" s="28"/>
      <c r="ARJ16" s="29">
        <v>836</v>
      </c>
      <c r="ARK16" s="36">
        <f t="shared" si="427"/>
        <v>56.832087015635622</v>
      </c>
      <c r="ARL16" s="26"/>
      <c r="ARM16" s="33"/>
      <c r="ARN16" s="40"/>
      <c r="ARO16" s="33"/>
      <c r="ARP16" s="28"/>
      <c r="ARQ16" s="29">
        <v>830</v>
      </c>
      <c r="ARR16" s="36">
        <f t="shared" si="428"/>
        <v>56.693989071038253</v>
      </c>
      <c r="ARS16" s="26"/>
      <c r="ART16" s="33"/>
      <c r="ARU16" s="40"/>
      <c r="ARV16" s="33"/>
      <c r="ARW16" s="28"/>
      <c r="ARX16" s="29">
        <v>826</v>
      </c>
      <c r="ARY16" s="36">
        <f t="shared" si="429"/>
        <v>56.614119259766959</v>
      </c>
      <c r="ARZ16" s="26"/>
      <c r="ASA16" s="33"/>
      <c r="ASB16" s="40"/>
      <c r="ASC16" s="33"/>
      <c r="ASD16" s="28"/>
      <c r="ASE16" s="29">
        <v>818</v>
      </c>
      <c r="ASF16" s="36">
        <f t="shared" si="430"/>
        <v>56.491712707182316</v>
      </c>
      <c r="ASG16" s="26"/>
      <c r="ASH16" s="33"/>
      <c r="ASI16" s="40"/>
      <c r="ASJ16" s="33"/>
      <c r="ASK16" s="28"/>
      <c r="ASL16" s="29">
        <v>812</v>
      </c>
      <c r="ASM16" s="36">
        <f t="shared" si="431"/>
        <v>56.349757113115892</v>
      </c>
      <c r="ASN16" s="26"/>
      <c r="ASO16" s="33"/>
      <c r="ASP16" s="40"/>
      <c r="ASQ16" s="33"/>
      <c r="ASR16" s="28"/>
      <c r="ASS16" s="29">
        <v>809</v>
      </c>
      <c r="AST16" s="36">
        <f t="shared" si="432"/>
        <v>56.376306620209057</v>
      </c>
      <c r="ASU16" s="26"/>
      <c r="ASV16" s="33"/>
      <c r="ASW16" s="40"/>
      <c r="ASX16" s="33"/>
      <c r="ASY16" s="28"/>
      <c r="ASZ16" s="29">
        <v>801</v>
      </c>
      <c r="ATA16" s="36">
        <f t="shared" si="433"/>
        <v>56.21052631578948</v>
      </c>
      <c r="ATB16" s="26"/>
      <c r="ATC16" s="33"/>
      <c r="ATD16" s="40"/>
      <c r="ATE16" s="33"/>
      <c r="ATF16" s="28"/>
      <c r="ATG16" s="29">
        <v>798</v>
      </c>
      <c r="ATH16" s="36">
        <f t="shared" si="434"/>
        <v>56.197183098591552</v>
      </c>
      <c r="ATI16" s="26"/>
      <c r="ATJ16" s="33"/>
      <c r="ATK16" s="40"/>
      <c r="ATL16" s="33"/>
      <c r="ATM16" s="28"/>
      <c r="ATN16" s="29">
        <v>784</v>
      </c>
      <c r="ATO16" s="36">
        <f t="shared" si="435"/>
        <v>56.040028591851318</v>
      </c>
      <c r="ATP16" s="26"/>
      <c r="ATQ16" s="33"/>
      <c r="ATR16" s="40"/>
      <c r="ATS16" s="33"/>
      <c r="ATT16" s="28"/>
      <c r="ATU16" s="29">
        <v>777</v>
      </c>
      <c r="ATV16" s="36">
        <f t="shared" si="436"/>
        <v>56.060606060606055</v>
      </c>
      <c r="ATW16" s="26"/>
      <c r="ATX16" s="33"/>
      <c r="ATY16" s="40"/>
      <c r="ATZ16" s="33"/>
      <c r="AUA16" s="28"/>
      <c r="AUB16" s="29">
        <v>770</v>
      </c>
      <c r="AUC16" s="36">
        <f t="shared" si="437"/>
        <v>55.878084179970976</v>
      </c>
      <c r="AUD16" s="26"/>
      <c r="AUE16" s="33"/>
      <c r="AUF16" s="40"/>
      <c r="AUG16" s="33"/>
      <c r="AUH16" s="28"/>
      <c r="AUI16" s="29">
        <v>766</v>
      </c>
      <c r="AUJ16" s="36">
        <f t="shared" si="438"/>
        <v>55.87162654996353</v>
      </c>
      <c r="AUK16" s="26"/>
      <c r="AUL16" s="33"/>
      <c r="AUM16" s="40"/>
      <c r="AUN16" s="33"/>
      <c r="AUO16" s="28"/>
      <c r="AUP16" s="29">
        <v>763</v>
      </c>
      <c r="AUQ16" s="36">
        <f t="shared" si="439"/>
        <v>56.102941176470587</v>
      </c>
      <c r="AUR16" s="26"/>
      <c r="AUS16" s="33"/>
      <c r="AUT16" s="40"/>
      <c r="AUU16" s="33"/>
      <c r="AUV16" s="28"/>
      <c r="AUW16" s="29">
        <v>758</v>
      </c>
      <c r="AUX16" s="36">
        <f t="shared" si="440"/>
        <v>56.18977020014826</v>
      </c>
      <c r="AUY16" s="26"/>
      <c r="AUZ16" s="33"/>
      <c r="AVA16" s="40"/>
      <c r="AVB16" s="33"/>
      <c r="AVC16" s="28"/>
      <c r="AVD16" s="29">
        <v>754</v>
      </c>
      <c r="AVE16" s="36">
        <f t="shared" si="441"/>
        <v>56.39491398653702</v>
      </c>
      <c r="AVF16" s="26"/>
      <c r="AVG16" s="33"/>
      <c r="AVH16" s="40"/>
      <c r="AVI16" s="33"/>
      <c r="AVJ16" s="28"/>
      <c r="AVK16" s="29">
        <v>750</v>
      </c>
      <c r="AVL16" s="36">
        <f t="shared" si="442"/>
        <v>56.475903614457835</v>
      </c>
      <c r="AVM16" s="26"/>
      <c r="AVN16" s="33"/>
      <c r="AVO16" s="40"/>
      <c r="AVP16" s="33"/>
      <c r="AVQ16" s="28"/>
      <c r="AVR16" s="29">
        <v>744</v>
      </c>
      <c r="AVS16" s="36">
        <f t="shared" si="443"/>
        <v>56.534954407294833</v>
      </c>
      <c r="AVT16" s="26"/>
      <c r="AVU16" s="33"/>
      <c r="AVV16" s="40"/>
      <c r="AVW16" s="33"/>
      <c r="AVX16" s="28"/>
      <c r="AVY16" s="29">
        <v>738</v>
      </c>
      <c r="AVZ16" s="36">
        <f t="shared" si="444"/>
        <v>56.769230769230774</v>
      </c>
      <c r="AWA16" s="26"/>
      <c r="AWB16" s="33"/>
      <c r="AWC16" s="40"/>
      <c r="AWD16" s="33"/>
      <c r="AWE16" s="28"/>
      <c r="AWF16" s="29">
        <v>725</v>
      </c>
      <c r="AWG16" s="36">
        <f t="shared" si="445"/>
        <v>56.508183943881527</v>
      </c>
      <c r="AWH16" s="26"/>
      <c r="AWI16" s="33"/>
      <c r="AWJ16" s="40"/>
      <c r="AWK16" s="33"/>
      <c r="AWL16" s="28"/>
      <c r="AWM16" s="29">
        <v>715</v>
      </c>
      <c r="AWN16" s="36">
        <f t="shared" si="446"/>
        <v>56.566455696202532</v>
      </c>
      <c r="AWO16" s="26"/>
      <c r="AWP16" s="33"/>
      <c r="AWQ16" s="40"/>
      <c r="AWR16" s="33"/>
      <c r="AWS16" s="28"/>
      <c r="AWT16" s="29">
        <v>704</v>
      </c>
      <c r="AWU16" s="36">
        <f t="shared" si="447"/>
        <v>56.365092073658928</v>
      </c>
      <c r="AWV16" s="26"/>
      <c r="AWW16" s="33"/>
      <c r="AWX16" s="40"/>
      <c r="AWY16" s="33"/>
      <c r="AWZ16" s="28"/>
      <c r="AXA16" s="29">
        <v>698</v>
      </c>
      <c r="AXB16" s="36">
        <f t="shared" si="448"/>
        <v>56.472491909385113</v>
      </c>
      <c r="AXC16" s="26"/>
      <c r="AXD16" s="33"/>
      <c r="AXE16" s="40"/>
      <c r="AXF16" s="33"/>
      <c r="AXG16" s="28"/>
      <c r="AXH16" s="29">
        <v>684</v>
      </c>
      <c r="AXI16" s="36">
        <f t="shared" si="449"/>
        <v>56.203779786359895</v>
      </c>
      <c r="AXJ16" s="26"/>
      <c r="AXK16" s="33"/>
      <c r="AXL16" s="40"/>
      <c r="AXM16" s="33"/>
      <c r="AXN16" s="28"/>
      <c r="AXO16" s="29">
        <v>672</v>
      </c>
      <c r="AXP16" s="36">
        <f t="shared" si="450"/>
        <v>56.234309623430967</v>
      </c>
      <c r="AXQ16" s="26"/>
      <c r="AXR16" s="33"/>
      <c r="AXS16" s="40"/>
      <c r="AXT16" s="33"/>
      <c r="AXU16" s="28"/>
      <c r="AXV16" s="29">
        <v>669</v>
      </c>
      <c r="AXW16" s="36">
        <f t="shared" si="451"/>
        <v>56.455696202531648</v>
      </c>
      <c r="AXX16" s="26"/>
      <c r="AXY16" s="33"/>
      <c r="AXZ16" s="40"/>
      <c r="AYA16" s="33"/>
      <c r="AYB16" s="28"/>
      <c r="AYC16" s="29">
        <v>656</v>
      </c>
      <c r="AYD16" s="36">
        <f t="shared" si="452"/>
        <v>56.309012875536482</v>
      </c>
      <c r="AYE16" s="26"/>
      <c r="AYF16" s="33"/>
      <c r="AYG16" s="40"/>
      <c r="AYH16" s="33"/>
      <c r="AYI16" s="28"/>
      <c r="AYJ16" s="29">
        <v>647</v>
      </c>
      <c r="AYK16" s="36">
        <f t="shared" si="453"/>
        <v>56.754385964912281</v>
      </c>
      <c r="AYL16" s="26"/>
      <c r="AYM16" s="33"/>
      <c r="AYN16" s="40"/>
      <c r="AYO16" s="33"/>
      <c r="AYP16" s="28"/>
      <c r="AYQ16" s="29">
        <v>637</v>
      </c>
      <c r="AYR16" s="36">
        <f t="shared" si="454"/>
        <v>56.62222222222222</v>
      </c>
      <c r="AYS16" s="26"/>
      <c r="AYT16" s="33"/>
      <c r="AYU16" s="40"/>
      <c r="AYV16" s="33"/>
      <c r="AYW16" s="28"/>
      <c r="AYX16" s="29">
        <v>622</v>
      </c>
      <c r="AYY16" s="36">
        <f t="shared" si="455"/>
        <v>56.545454545454547</v>
      </c>
      <c r="AYZ16" s="26"/>
      <c r="AZA16" s="33"/>
      <c r="AZB16" s="40"/>
      <c r="AZC16" s="33"/>
      <c r="AZD16" s="28"/>
      <c r="AZE16" s="29">
        <v>608</v>
      </c>
      <c r="AZF16" s="36">
        <f t="shared" si="456"/>
        <v>56.244218316373725</v>
      </c>
      <c r="AZG16" s="26"/>
      <c r="AZH16" s="33"/>
      <c r="AZI16" s="40"/>
      <c r="AZJ16" s="33"/>
      <c r="AZK16" s="28"/>
      <c r="AZL16" s="29">
        <v>583</v>
      </c>
      <c r="AZM16" s="36">
        <f t="shared" si="457"/>
        <v>55.736137667304021</v>
      </c>
      <c r="AZN16" s="26"/>
      <c r="AZO16" s="33"/>
      <c r="AZP16" s="40"/>
      <c r="AZQ16" s="33"/>
      <c r="AZR16" s="28"/>
      <c r="AZS16" s="29">
        <v>571</v>
      </c>
      <c r="AZT16" s="36">
        <f t="shared" si="458"/>
        <v>55.598831548198632</v>
      </c>
      <c r="AZU16" s="26"/>
      <c r="AZV16" s="33"/>
      <c r="AZW16" s="40"/>
      <c r="AZX16" s="33"/>
      <c r="AZY16" s="28"/>
      <c r="AZZ16" s="29">
        <v>559</v>
      </c>
      <c r="BAA16" s="36">
        <f t="shared" si="459"/>
        <v>55.511420059582917</v>
      </c>
      <c r="BAB16" s="26"/>
      <c r="BAC16" s="33"/>
      <c r="BAD16" s="40"/>
      <c r="BAE16" s="33"/>
      <c r="BAF16" s="28"/>
      <c r="BAG16" s="29">
        <v>545</v>
      </c>
      <c r="BAH16" s="36">
        <f t="shared" si="460"/>
        <v>55.555555555555557</v>
      </c>
      <c r="BAI16" s="26"/>
      <c r="BAJ16" s="33"/>
      <c r="BAK16" s="40"/>
      <c r="BAL16" s="33"/>
      <c r="BAM16" s="28"/>
      <c r="BAN16" s="29">
        <v>530</v>
      </c>
      <c r="BAO16" s="36">
        <f t="shared" si="461"/>
        <v>55.093555093555089</v>
      </c>
      <c r="BAP16" s="26"/>
      <c r="BAQ16" s="33"/>
      <c r="BAR16" s="40"/>
      <c r="BAS16" s="33"/>
      <c r="BAT16" s="28"/>
      <c r="BAU16" s="29">
        <v>521</v>
      </c>
      <c r="BAV16" s="36">
        <f t="shared" si="462"/>
        <v>55.307855626326962</v>
      </c>
      <c r="BAW16" s="26"/>
      <c r="BAX16" s="33"/>
      <c r="BAY16" s="40"/>
      <c r="BAZ16" s="33"/>
      <c r="BBA16" s="28"/>
      <c r="BBB16" s="29">
        <v>507</v>
      </c>
      <c r="BBC16" s="36">
        <f t="shared" si="463"/>
        <v>55.288985823336965</v>
      </c>
      <c r="BBD16" s="26"/>
      <c r="BBE16" s="33"/>
      <c r="BBF16" s="40"/>
      <c r="BBG16" s="33"/>
      <c r="BBH16" s="28"/>
      <c r="BBI16" s="29">
        <v>496</v>
      </c>
      <c r="BBJ16" s="36">
        <f t="shared" si="464"/>
        <v>55.111111111111114</v>
      </c>
      <c r="BBK16" s="26"/>
      <c r="BBL16" s="33"/>
      <c r="BBM16" s="40"/>
      <c r="BBN16" s="33"/>
      <c r="BBO16" s="28"/>
      <c r="BBP16" s="29">
        <v>486</v>
      </c>
      <c r="BBQ16" s="36">
        <f t="shared" si="465"/>
        <v>55.290102389078498</v>
      </c>
      <c r="BBR16" s="26"/>
      <c r="BBS16" s="33"/>
      <c r="BBT16" s="40"/>
      <c r="BBU16" s="33"/>
      <c r="BBV16" s="28"/>
      <c r="BBW16" s="29">
        <v>474</v>
      </c>
      <c r="BBX16" s="36">
        <f t="shared" si="466"/>
        <v>55.180442374854479</v>
      </c>
      <c r="BBY16" s="26"/>
      <c r="BBZ16" s="33"/>
      <c r="BCA16" s="40"/>
      <c r="BCB16" s="33"/>
      <c r="BCC16" s="28"/>
      <c r="BCD16" s="29">
        <v>444</v>
      </c>
      <c r="BCE16" s="36">
        <f t="shared" si="467"/>
        <v>54.212454212454212</v>
      </c>
      <c r="BCF16" s="26"/>
      <c r="BCG16" s="33"/>
      <c r="BCH16" s="40"/>
      <c r="BCI16" s="33"/>
      <c r="BCJ16" s="28"/>
      <c r="BCK16" s="29">
        <v>438</v>
      </c>
      <c r="BCL16" s="36">
        <f t="shared" si="468"/>
        <v>54.207920792079214</v>
      </c>
      <c r="BCM16" s="26"/>
      <c r="BCN16" s="33"/>
      <c r="BCO16" s="40"/>
      <c r="BCP16" s="33"/>
      <c r="BCQ16" s="28"/>
      <c r="BCR16" s="29">
        <v>427</v>
      </c>
      <c r="BCS16" s="36">
        <f t="shared" si="469"/>
        <v>53.846153846153847</v>
      </c>
      <c r="BCT16" s="26"/>
      <c r="BCU16" s="33"/>
      <c r="BCV16" s="40"/>
      <c r="BCW16" s="33"/>
      <c r="BCX16" s="28"/>
      <c r="BCY16" s="29">
        <v>416</v>
      </c>
      <c r="BCZ16" s="36">
        <f t="shared" si="470"/>
        <v>53.816300129366098</v>
      </c>
      <c r="BDA16" s="26"/>
      <c r="BDB16" s="33"/>
      <c r="BDC16" s="40"/>
      <c r="BDD16" s="33"/>
      <c r="BDE16" s="28"/>
      <c r="BDF16" s="29">
        <v>404</v>
      </c>
      <c r="BDG16" s="36">
        <f t="shared" si="471"/>
        <v>53.439153439153444</v>
      </c>
      <c r="BDH16" s="26"/>
      <c r="BDI16" s="33"/>
      <c r="BDJ16" s="40"/>
      <c r="BDK16" s="33"/>
      <c r="BDL16" s="28"/>
      <c r="BDM16" s="29">
        <v>394</v>
      </c>
      <c r="BDN16" s="36">
        <f t="shared" si="478"/>
        <v>53.315290933694179</v>
      </c>
      <c r="BDO16" s="26"/>
      <c r="BDP16" s="33"/>
      <c r="BDQ16" s="40"/>
      <c r="BDR16" s="33"/>
      <c r="BDS16" s="28"/>
      <c r="BDT16" s="29">
        <v>384</v>
      </c>
      <c r="BDU16" s="36">
        <f t="shared" si="479"/>
        <v>53.18559556786704</v>
      </c>
      <c r="BDV16" s="26"/>
      <c r="BDW16" s="33"/>
      <c r="BDX16" s="40"/>
      <c r="BDY16" s="33"/>
      <c r="BDZ16" s="28"/>
      <c r="BEA16" s="29">
        <v>372</v>
      </c>
      <c r="BEB16" s="36">
        <f t="shared" si="480"/>
        <v>53.295128939828082</v>
      </c>
      <c r="BEC16" s="26"/>
      <c r="BED16" s="33"/>
      <c r="BEE16" s="40"/>
      <c r="BEF16" s="33"/>
      <c r="BEG16" s="28"/>
      <c r="BEH16" s="29">
        <v>357</v>
      </c>
      <c r="BEI16" s="36">
        <f t="shared" si="481"/>
        <v>52.967359050445104</v>
      </c>
      <c r="BEJ16" s="26"/>
      <c r="BEK16" s="33"/>
      <c r="BEL16" s="40"/>
      <c r="BEM16" s="33"/>
      <c r="BEN16" s="28"/>
      <c r="BEO16" s="29">
        <v>347</v>
      </c>
      <c r="BEP16" s="36">
        <f t="shared" si="482"/>
        <v>52.655538694992408</v>
      </c>
      <c r="BEQ16" s="26"/>
      <c r="BER16" s="33"/>
      <c r="BES16" s="40"/>
      <c r="BET16" s="33"/>
      <c r="BEU16" s="28"/>
      <c r="BEV16" s="29">
        <v>337</v>
      </c>
      <c r="BEW16" s="36">
        <f t="shared" si="483"/>
        <v>52.248062015503869</v>
      </c>
      <c r="BEX16" s="26"/>
      <c r="BEY16" s="33"/>
      <c r="BEZ16" s="40"/>
      <c r="BFA16" s="33"/>
      <c r="BFB16" s="28"/>
      <c r="BFC16" s="29">
        <v>329</v>
      </c>
      <c r="BFD16" s="36">
        <f t="shared" si="484"/>
        <v>51.892744479495271</v>
      </c>
      <c r="BFE16" s="26"/>
      <c r="BFF16" s="33"/>
      <c r="BFG16" s="40"/>
      <c r="BFH16" s="33"/>
      <c r="BFI16" s="28"/>
      <c r="BFJ16" s="29">
        <v>315</v>
      </c>
      <c r="BFK16" s="36">
        <f t="shared" si="485"/>
        <v>51.470588235294116</v>
      </c>
      <c r="BFL16" s="26"/>
      <c r="BFM16" s="33"/>
      <c r="BFN16" s="40"/>
      <c r="BFO16" s="33"/>
      <c r="BFP16" s="28"/>
      <c r="BFQ16" s="29">
        <v>309</v>
      </c>
      <c r="BFR16" s="36">
        <f t="shared" si="486"/>
        <v>51.5</v>
      </c>
      <c r="BFS16" s="26"/>
      <c r="BFT16" s="33"/>
      <c r="BFU16" s="40"/>
      <c r="BFV16" s="33"/>
      <c r="BFW16" s="28"/>
      <c r="BFX16" s="29">
        <v>300</v>
      </c>
      <c r="BFY16" s="36">
        <f t="shared" si="487"/>
        <v>51.107325383304939</v>
      </c>
      <c r="BFZ16" s="26"/>
      <c r="BGA16" s="33"/>
      <c r="BGB16" s="40"/>
      <c r="BGC16" s="33"/>
      <c r="BGD16" s="28"/>
      <c r="BGE16" s="29">
        <v>298</v>
      </c>
      <c r="BGF16" s="36">
        <f t="shared" si="488"/>
        <v>51.379310344827587</v>
      </c>
      <c r="BGG16" s="26"/>
      <c r="BGH16" s="33"/>
      <c r="BGI16" s="40"/>
      <c r="BGJ16" s="33"/>
      <c r="BGK16" s="28"/>
      <c r="BGL16" s="29">
        <v>298</v>
      </c>
      <c r="BGM16" s="36">
        <f t="shared" si="489"/>
        <v>51.557093425605537</v>
      </c>
      <c r="BGN16" s="26"/>
      <c r="BGO16" s="33"/>
      <c r="BGP16" s="40"/>
      <c r="BGQ16" s="33"/>
      <c r="BGR16" s="28"/>
      <c r="BGS16" s="29">
        <v>294</v>
      </c>
      <c r="BGT16" s="36">
        <f t="shared" si="490"/>
        <v>51.398601398601393</v>
      </c>
      <c r="BGU16" s="26"/>
      <c r="BGV16" s="33"/>
      <c r="BGW16" s="40"/>
      <c r="BGX16" s="33"/>
      <c r="BGY16" s="28"/>
      <c r="BGZ16" s="29">
        <v>290</v>
      </c>
      <c r="BHA16" s="36">
        <f t="shared" si="491"/>
        <v>51.418439716312058</v>
      </c>
      <c r="BHB16" s="26"/>
      <c r="BHC16" s="33"/>
      <c r="BHD16" s="40"/>
      <c r="BHE16" s="33"/>
      <c r="BHF16" s="28"/>
      <c r="BHG16" s="29">
        <v>284</v>
      </c>
      <c r="BHH16" s="36">
        <f t="shared" si="492"/>
        <v>51.079136690647488</v>
      </c>
      <c r="BHI16" s="26"/>
      <c r="BHJ16" s="33"/>
      <c r="BHK16" s="40"/>
      <c r="BHL16" s="33"/>
      <c r="BHM16" s="28"/>
      <c r="BHN16" s="29">
        <v>282</v>
      </c>
      <c r="BHO16" s="36">
        <f t="shared" si="493"/>
        <v>51.086956521739133</v>
      </c>
      <c r="BHP16" s="26"/>
      <c r="BHQ16" s="33"/>
      <c r="BHR16" s="40"/>
      <c r="BHS16" s="33"/>
      <c r="BHT16" s="28"/>
      <c r="BHU16" s="29">
        <v>280</v>
      </c>
      <c r="BHV16" s="36">
        <f t="shared" si="494"/>
        <v>51.001821493624774</v>
      </c>
      <c r="BHW16" s="26"/>
      <c r="BHX16" s="33"/>
      <c r="BHY16" s="40"/>
      <c r="BHZ16" s="33"/>
      <c r="BIA16" s="28"/>
      <c r="BIB16" s="29">
        <v>277</v>
      </c>
      <c r="BIC16" s="36">
        <f t="shared" si="495"/>
        <v>50.825688073394495</v>
      </c>
      <c r="BID16" s="26"/>
      <c r="BIE16" s="33"/>
      <c r="BIF16" s="40"/>
      <c r="BIG16" s="33"/>
      <c r="BIH16" s="28"/>
      <c r="BII16" s="29">
        <v>272</v>
      </c>
      <c r="BIJ16" s="36">
        <f t="shared" si="496"/>
        <v>50.370370370370367</v>
      </c>
      <c r="BIK16" s="26"/>
      <c r="BIL16" s="33"/>
      <c r="BIM16" s="40"/>
      <c r="BIN16" s="33"/>
      <c r="BIO16" s="28"/>
      <c r="BIP16" s="29">
        <v>268</v>
      </c>
      <c r="BIQ16" s="36">
        <f t="shared" si="497"/>
        <v>50</v>
      </c>
      <c r="BIR16" s="26"/>
      <c r="BIS16" s="33"/>
      <c r="BIT16" s="40"/>
      <c r="BIU16" s="33"/>
      <c r="BIV16" s="28"/>
      <c r="BIW16" s="29">
        <v>263</v>
      </c>
      <c r="BIX16" s="36">
        <f t="shared" si="498"/>
        <v>49.716446124763699</v>
      </c>
      <c r="BIY16" s="26"/>
      <c r="BIZ16" s="33"/>
      <c r="BJA16" s="40"/>
      <c r="BJB16" s="33"/>
      <c r="BJC16" s="28"/>
      <c r="BJD16" s="29">
        <v>263</v>
      </c>
      <c r="BJE16" s="36">
        <f t="shared" si="499"/>
        <v>50</v>
      </c>
      <c r="BJF16" s="26"/>
      <c r="BJG16" s="33"/>
      <c r="BJH16" s="40"/>
      <c r="BJI16" s="33"/>
      <c r="BJJ16" s="28"/>
      <c r="BJK16" s="29">
        <v>263</v>
      </c>
      <c r="BJL16" s="36">
        <f t="shared" si="500"/>
        <v>50</v>
      </c>
      <c r="BJM16" s="26"/>
      <c r="BJN16" s="33"/>
      <c r="BJO16" s="40"/>
      <c r="BJP16" s="33"/>
      <c r="BJQ16" s="28"/>
      <c r="BJR16" s="29">
        <v>263</v>
      </c>
      <c r="BJS16" s="36">
        <f t="shared" si="501"/>
        <v>50</v>
      </c>
      <c r="BJT16" s="26"/>
      <c r="BJU16" s="33"/>
      <c r="BJV16" s="40"/>
      <c r="BJW16" s="33"/>
      <c r="BJX16" s="28"/>
      <c r="BJY16" s="29">
        <v>262</v>
      </c>
      <c r="BJZ16" s="36">
        <f t="shared" si="502"/>
        <v>50.095602294455063</v>
      </c>
      <c r="BKA16" s="26"/>
      <c r="BKB16" s="33"/>
      <c r="BKC16" s="40"/>
      <c r="BKD16" s="33"/>
      <c r="BKE16" s="28"/>
      <c r="BKF16" s="29">
        <v>262</v>
      </c>
      <c r="BKG16" s="36">
        <f t="shared" si="503"/>
        <v>50.191570881226056</v>
      </c>
      <c r="BKH16" s="26"/>
      <c r="BKI16" s="33"/>
      <c r="BKJ16" s="40"/>
      <c r="BKK16" s="33"/>
      <c r="BKL16" s="28"/>
      <c r="BKM16" s="29">
        <v>257</v>
      </c>
      <c r="BKN16" s="36">
        <f t="shared" si="504"/>
        <v>49.806201550387598</v>
      </c>
      <c r="BKO16" s="26"/>
      <c r="BKP16" s="33"/>
      <c r="BKQ16" s="40"/>
      <c r="BKR16" s="33"/>
      <c r="BKS16" s="28"/>
      <c r="BKT16" s="29">
        <v>256</v>
      </c>
      <c r="BKU16" s="36">
        <f t="shared" si="505"/>
        <v>49.708737864077669</v>
      </c>
      <c r="BKV16" s="26"/>
      <c r="BKW16" s="33"/>
      <c r="BKX16" s="40"/>
      <c r="BKY16" s="33"/>
      <c r="BKZ16" s="28"/>
      <c r="BLA16" s="29">
        <v>256</v>
      </c>
      <c r="BLB16" s="36">
        <f t="shared" si="506"/>
        <v>49.902534113060426</v>
      </c>
      <c r="BLC16" s="26"/>
      <c r="BLD16" s="33"/>
      <c r="BLE16" s="40"/>
      <c r="BLF16" s="33"/>
      <c r="BLG16" s="28"/>
      <c r="BLH16" s="29">
        <v>256</v>
      </c>
      <c r="BLI16" s="36">
        <f t="shared" si="507"/>
        <v>50.196078431372548</v>
      </c>
      <c r="BLJ16" s="26"/>
      <c r="BLK16" s="33"/>
      <c r="BLL16" s="40"/>
      <c r="BLM16" s="33"/>
      <c r="BLN16" s="28"/>
      <c r="BLO16" s="29">
        <v>255</v>
      </c>
      <c r="BLP16" s="36">
        <f t="shared" si="508"/>
        <v>50.098231827111981</v>
      </c>
      <c r="BLQ16" s="26"/>
      <c r="BLR16" s="33"/>
      <c r="BLS16" s="40"/>
      <c r="BLT16" s="33"/>
      <c r="BLU16" s="28"/>
      <c r="BLV16" s="29">
        <v>254</v>
      </c>
      <c r="BLW16" s="36">
        <f t="shared" si="509"/>
        <v>50.297029702970299</v>
      </c>
      <c r="BLX16" s="26"/>
      <c r="BLY16" s="33"/>
      <c r="BLZ16" s="40"/>
      <c r="BMA16" s="33"/>
      <c r="BMB16" s="28"/>
      <c r="BMC16" s="29">
        <v>253</v>
      </c>
      <c r="BMD16" s="36">
        <f t="shared" si="510"/>
        <v>50.29821073558648</v>
      </c>
      <c r="BME16" s="26"/>
      <c r="BMF16" s="33"/>
      <c r="BMG16" s="40"/>
      <c r="BMH16" s="33"/>
      <c r="BMI16" s="28"/>
      <c r="BMJ16" s="29">
        <v>253</v>
      </c>
      <c r="BMK16" s="36">
        <f t="shared" si="511"/>
        <v>50.499001996007983</v>
      </c>
      <c r="BML16" s="26"/>
      <c r="BMM16" s="33"/>
      <c r="BMN16" s="40"/>
      <c r="BMO16" s="33"/>
      <c r="BMP16" s="28"/>
      <c r="BMQ16" s="29">
        <v>251</v>
      </c>
      <c r="BMR16" s="36">
        <f t="shared" si="512"/>
        <v>50.401606425702816</v>
      </c>
      <c r="BMS16" s="26"/>
      <c r="BMT16" s="33"/>
      <c r="BMU16" s="40"/>
      <c r="BMV16" s="33"/>
      <c r="BMW16" s="28"/>
      <c r="BMX16" s="29">
        <v>251</v>
      </c>
      <c r="BMY16" s="36">
        <f t="shared" si="513"/>
        <v>50.604838709677423</v>
      </c>
      <c r="BMZ16" s="26"/>
      <c r="BNA16" s="33"/>
      <c r="BNB16" s="40"/>
      <c r="BNC16" s="33"/>
      <c r="BND16" s="28"/>
      <c r="BNE16" s="29">
        <v>251</v>
      </c>
      <c r="BNF16" s="36">
        <f t="shared" si="514"/>
        <v>50.809716599190281</v>
      </c>
      <c r="BNG16" s="26"/>
      <c r="BNH16" s="33"/>
      <c r="BNI16" s="40"/>
      <c r="BNJ16" s="33"/>
      <c r="BNK16" s="28"/>
      <c r="BNL16" s="29">
        <v>251</v>
      </c>
      <c r="BNM16" s="36">
        <f t="shared" si="515"/>
        <v>50.809716599190281</v>
      </c>
      <c r="BNN16" s="26"/>
      <c r="BNO16" s="33"/>
      <c r="BNP16" s="40"/>
      <c r="BNQ16" s="33"/>
      <c r="BNR16" s="28"/>
      <c r="BNS16" s="29">
        <v>250</v>
      </c>
      <c r="BNT16" s="36">
        <f t="shared" si="516"/>
        <v>50.709939148073026</v>
      </c>
      <c r="BNU16" s="26"/>
      <c r="BNV16" s="33"/>
      <c r="BNW16" s="40"/>
      <c r="BNX16" s="33"/>
      <c r="BNY16" s="28"/>
      <c r="BNZ16" s="29">
        <v>249</v>
      </c>
      <c r="BOA16" s="36">
        <f t="shared" si="517"/>
        <v>50.609756097560975</v>
      </c>
      <c r="BOB16" s="26"/>
      <c r="BOC16" s="33"/>
      <c r="BOD16" s="40"/>
      <c r="BOE16" s="33"/>
      <c r="BOF16" s="28"/>
      <c r="BOG16" s="29">
        <v>247</v>
      </c>
      <c r="BOH16" s="36">
        <f t="shared" si="518"/>
        <v>50.614754098360656</v>
      </c>
      <c r="BOI16" s="26"/>
      <c r="BOJ16" s="33"/>
      <c r="BOK16" s="40"/>
      <c r="BOL16" s="33"/>
      <c r="BOM16" s="28"/>
      <c r="BON16" s="29">
        <v>246</v>
      </c>
      <c r="BOO16" s="36">
        <f t="shared" si="519"/>
        <v>50.513347022587276</v>
      </c>
      <c r="BOP16" s="26"/>
      <c r="BOQ16" s="33"/>
      <c r="BOR16" s="40"/>
      <c r="BOS16" s="33"/>
      <c r="BOT16" s="28"/>
      <c r="BOU16" s="29">
        <v>246</v>
      </c>
      <c r="BOV16" s="36">
        <f t="shared" si="520"/>
        <v>50.513347022587276</v>
      </c>
      <c r="BOW16" s="26"/>
      <c r="BOX16" s="33"/>
      <c r="BOY16" s="40"/>
      <c r="BOZ16" s="33"/>
      <c r="BPA16" s="28"/>
      <c r="BPB16" s="29">
        <v>245</v>
      </c>
      <c r="BPC16" s="36">
        <f t="shared" si="521"/>
        <v>50.515463917525771</v>
      </c>
      <c r="BPD16" s="26"/>
      <c r="BPE16" s="33"/>
      <c r="BPF16" s="40"/>
      <c r="BPG16" s="33"/>
      <c r="BPH16" s="28"/>
      <c r="BPI16" s="29">
        <v>242</v>
      </c>
      <c r="BPJ16" s="36">
        <f t="shared" si="522"/>
        <v>50.416666666666664</v>
      </c>
      <c r="BPK16" s="26"/>
      <c r="BPL16" s="33"/>
      <c r="BPM16" s="40"/>
      <c r="BPN16" s="33"/>
      <c r="BPO16" s="28"/>
      <c r="BPP16" s="29">
        <v>241</v>
      </c>
      <c r="BPQ16" s="36">
        <f t="shared" si="523"/>
        <v>50.418410041841</v>
      </c>
      <c r="BPR16" s="26"/>
      <c r="BPS16" s="33"/>
      <c r="BPT16" s="40"/>
      <c r="BPU16" s="33"/>
      <c r="BPV16" s="28"/>
      <c r="BPW16" s="29">
        <v>240</v>
      </c>
      <c r="BPX16" s="36">
        <f t="shared" si="524"/>
        <v>50.314465408805034</v>
      </c>
      <c r="BPY16" s="26"/>
      <c r="BPZ16" s="33"/>
      <c r="BQA16" s="40"/>
      <c r="BQB16" s="33"/>
      <c r="BQC16" s="28"/>
      <c r="BQD16" s="29">
        <v>239</v>
      </c>
      <c r="BQE16" s="36">
        <f t="shared" si="525"/>
        <v>50.210084033613441</v>
      </c>
      <c r="BQF16" s="26"/>
      <c r="BQG16" s="33"/>
      <c r="BQH16" s="40"/>
      <c r="BQI16" s="33"/>
      <c r="BQJ16" s="28"/>
      <c r="BQK16" s="29">
        <v>239</v>
      </c>
      <c r="BQL16" s="36">
        <f t="shared" si="526"/>
        <v>50.315789473684212</v>
      </c>
      <c r="BQM16" s="26"/>
      <c r="BQN16" s="33"/>
      <c r="BQO16" s="40"/>
      <c r="BQP16" s="33"/>
      <c r="BQQ16" s="28"/>
      <c r="BQR16" s="29">
        <v>238</v>
      </c>
      <c r="BQS16" s="36">
        <f t="shared" si="527"/>
        <v>50.210970464135016</v>
      </c>
      <c r="BQT16" s="26"/>
      <c r="BQU16" s="33"/>
      <c r="BQV16" s="40"/>
      <c r="BQW16" s="33"/>
      <c r="BQX16" s="28"/>
      <c r="BQY16" s="29">
        <v>237</v>
      </c>
      <c r="BQZ16" s="36">
        <f t="shared" si="528"/>
        <v>50.211864406779661</v>
      </c>
      <c r="BRA16" s="26"/>
      <c r="BRB16" s="33"/>
      <c r="BRC16" s="40"/>
      <c r="BRD16" s="33"/>
      <c r="BRE16" s="28"/>
      <c r="BRF16" s="29">
        <v>236</v>
      </c>
      <c r="BRG16" s="36">
        <f t="shared" si="529"/>
        <v>50.427350427350426</v>
      </c>
      <c r="BRH16" s="26"/>
      <c r="BRI16" s="33"/>
      <c r="BRJ16" s="40"/>
      <c r="BRK16" s="33"/>
      <c r="BRL16" s="28"/>
      <c r="BRM16" s="29">
        <v>234</v>
      </c>
      <c r="BRN16" s="36">
        <f t="shared" si="530"/>
        <v>50.214592274678118</v>
      </c>
      <c r="BRO16" s="26"/>
      <c r="BRP16" s="33"/>
      <c r="BRQ16" s="40"/>
      <c r="BRR16" s="33"/>
      <c r="BRS16" s="28"/>
      <c r="BRT16" s="29">
        <v>232</v>
      </c>
      <c r="BRU16" s="36">
        <f t="shared" si="531"/>
        <v>50</v>
      </c>
      <c r="BRV16" s="26"/>
      <c r="BRW16" s="33"/>
      <c r="BRX16" s="40"/>
      <c r="BRY16" s="33"/>
      <c r="BRZ16" s="28"/>
      <c r="BSA16" s="29">
        <v>231</v>
      </c>
      <c r="BSB16" s="36">
        <f t="shared" si="532"/>
        <v>49.892008639308855</v>
      </c>
      <c r="BSC16" s="26"/>
      <c r="BSD16" s="33"/>
      <c r="BSE16" s="40"/>
      <c r="BSF16" s="33"/>
      <c r="BSG16" s="28"/>
      <c r="BSH16" s="29">
        <v>231</v>
      </c>
      <c r="BSI16" s="36">
        <f t="shared" si="533"/>
        <v>50</v>
      </c>
      <c r="BSJ16" s="26"/>
      <c r="BSK16" s="33"/>
      <c r="BSL16" s="40"/>
      <c r="BSM16" s="33"/>
      <c r="BSN16" s="28"/>
      <c r="BSO16" s="29">
        <v>231</v>
      </c>
      <c r="BSP16" s="36">
        <f t="shared" si="534"/>
        <v>50.108459869848154</v>
      </c>
      <c r="BSQ16" s="26"/>
      <c r="BSR16" s="33"/>
      <c r="BSS16" s="40"/>
      <c r="BST16" s="33"/>
      <c r="BSU16" s="28"/>
      <c r="BSV16" s="29">
        <v>231</v>
      </c>
      <c r="BSW16" s="36">
        <f t="shared" si="535"/>
        <v>50.217391304347828</v>
      </c>
      <c r="BSX16" s="26"/>
      <c r="BSY16" s="33"/>
      <c r="BSZ16" s="40"/>
      <c r="BTA16" s="33"/>
      <c r="BTB16" s="28"/>
      <c r="BTC16" s="29">
        <v>230</v>
      </c>
      <c r="BTD16" s="36">
        <f t="shared" si="536"/>
        <v>50.328227571115967</v>
      </c>
      <c r="BTE16" s="26"/>
      <c r="BTF16" s="33"/>
      <c r="BTG16" s="40"/>
      <c r="BTH16" s="33"/>
      <c r="BTI16" s="28"/>
      <c r="BTJ16" s="29">
        <v>230</v>
      </c>
      <c r="BTK16" s="36">
        <f t="shared" si="537"/>
        <v>50.328227571115967</v>
      </c>
      <c r="BTL16" s="26"/>
      <c r="BTM16" s="33"/>
      <c r="BTN16" s="40"/>
      <c r="BTO16" s="33"/>
      <c r="BTP16" s="28"/>
      <c r="BTQ16" s="29">
        <v>230</v>
      </c>
      <c r="BTR16" s="36">
        <f t="shared" si="538"/>
        <v>50.328227571115967</v>
      </c>
      <c r="BTS16" s="26"/>
      <c r="BTT16" s="33"/>
      <c r="BTU16" s="40"/>
      <c r="BTV16" s="33"/>
      <c r="BTW16" s="28"/>
      <c r="BTX16" s="29">
        <v>229</v>
      </c>
      <c r="BTY16" s="36">
        <f t="shared" si="539"/>
        <v>50.329670329670328</v>
      </c>
      <c r="BTZ16" s="26"/>
      <c r="BUA16" s="33"/>
      <c r="BUB16" s="40"/>
      <c r="BUC16" s="33"/>
      <c r="BUD16" s="28"/>
      <c r="BUE16" s="29">
        <v>229</v>
      </c>
      <c r="BUF16" s="36">
        <f t="shared" si="540"/>
        <v>50.551876379690952</v>
      </c>
      <c r="BUG16" s="26"/>
      <c r="BUH16" s="33"/>
      <c r="BUI16" s="40"/>
      <c r="BUJ16" s="33"/>
      <c r="BUK16" s="28"/>
      <c r="BUL16" s="29">
        <v>227</v>
      </c>
      <c r="BUM16" s="36">
        <f t="shared" si="541"/>
        <v>50.44444444444445</v>
      </c>
      <c r="BUN16" s="26"/>
      <c r="BUO16" s="33"/>
      <c r="BUP16" s="40"/>
      <c r="BUQ16" s="33"/>
      <c r="BUR16" s="28"/>
      <c r="BUS16" s="29">
        <v>225</v>
      </c>
      <c r="BUT16" s="36">
        <f t="shared" si="542"/>
        <v>50.335570469798661</v>
      </c>
      <c r="BUU16" s="26"/>
      <c r="BUV16" s="33"/>
      <c r="BUW16" s="40"/>
      <c r="BUX16" s="33"/>
      <c r="BUY16" s="28"/>
      <c r="BUZ16" s="29">
        <v>224</v>
      </c>
      <c r="BVA16" s="36">
        <f t="shared" si="543"/>
        <v>50.450450450450447</v>
      </c>
      <c r="BVB16" s="26"/>
      <c r="BVC16" s="33"/>
      <c r="BVD16" s="40"/>
      <c r="BVE16" s="33"/>
      <c r="BVF16" s="28"/>
      <c r="BVG16" s="29">
        <v>224</v>
      </c>
      <c r="BVH16" s="36">
        <f t="shared" si="544"/>
        <v>50.450450450450447</v>
      </c>
      <c r="BVI16" s="26"/>
      <c r="BVJ16" s="33"/>
      <c r="BVK16" s="40"/>
      <c r="BVL16" s="33"/>
      <c r="BVM16" s="28"/>
      <c r="BVN16" s="29">
        <v>224</v>
      </c>
      <c r="BVO16" s="36">
        <f t="shared" si="545"/>
        <v>50.564334085778782</v>
      </c>
      <c r="BVP16" s="26"/>
      <c r="BVQ16" s="33"/>
      <c r="BVR16" s="40"/>
      <c r="BVS16" s="33"/>
      <c r="BVT16" s="28"/>
      <c r="BVU16" s="29">
        <v>223</v>
      </c>
      <c r="BVV16" s="36">
        <f t="shared" si="546"/>
        <v>50.566893424036287</v>
      </c>
      <c r="BVW16" s="26"/>
      <c r="BVX16" s="33"/>
      <c r="BVY16" s="40"/>
      <c r="BVZ16" s="33"/>
      <c r="BWA16" s="28"/>
      <c r="BWB16" s="29">
        <v>222</v>
      </c>
      <c r="BWC16" s="36">
        <f t="shared" si="547"/>
        <v>50.569476082004563</v>
      </c>
      <c r="BWD16" s="26"/>
      <c r="BWE16" s="33"/>
      <c r="BWF16" s="40"/>
      <c r="BWG16" s="33"/>
      <c r="BWH16" s="28"/>
      <c r="BWI16" s="29">
        <v>221</v>
      </c>
      <c r="BWJ16" s="36">
        <f t="shared" si="548"/>
        <v>50.456621004566216</v>
      </c>
      <c r="BWK16" s="26"/>
      <c r="BWL16" s="33"/>
      <c r="BWM16" s="40"/>
      <c r="BWN16" s="33"/>
      <c r="BWO16" s="28"/>
      <c r="BWP16" s="29">
        <v>218</v>
      </c>
      <c r="BWQ16" s="36">
        <f t="shared" si="549"/>
        <v>50.230414746543786</v>
      </c>
      <c r="BWR16" s="26"/>
      <c r="BWS16" s="33"/>
      <c r="BWT16" s="40"/>
      <c r="BWU16" s="33"/>
      <c r="BWV16" s="28"/>
      <c r="BWW16" s="29">
        <v>218</v>
      </c>
      <c r="BWX16" s="36">
        <f t="shared" si="550"/>
        <v>50.346420323325638</v>
      </c>
      <c r="BWY16" s="26"/>
      <c r="BWZ16" s="33"/>
      <c r="BXA16" s="40"/>
      <c r="BXB16" s="33"/>
      <c r="BXC16" s="28"/>
      <c r="BXD16" s="29">
        <v>218</v>
      </c>
      <c r="BXE16" s="36">
        <f t="shared" si="551"/>
        <v>50.462962962962962</v>
      </c>
      <c r="BXF16" s="26"/>
      <c r="BXG16" s="33"/>
      <c r="BXH16" s="40"/>
      <c r="BXI16" s="33"/>
      <c r="BXJ16" s="28"/>
      <c r="BXK16" s="29">
        <v>216</v>
      </c>
      <c r="BXL16" s="36">
        <f t="shared" si="552"/>
        <v>50.232558139534888</v>
      </c>
      <c r="BXM16" s="26"/>
      <c r="BXN16" s="33"/>
      <c r="BXO16" s="40"/>
      <c r="BXP16" s="33"/>
      <c r="BXQ16" s="28"/>
      <c r="BXR16" s="29">
        <v>215</v>
      </c>
      <c r="BXS16" s="36">
        <f t="shared" si="553"/>
        <v>50.23364485981309</v>
      </c>
      <c r="BXT16" s="26"/>
      <c r="BXU16" s="33"/>
      <c r="BXV16" s="40"/>
      <c r="BXW16" s="33"/>
      <c r="BXX16" s="28"/>
      <c r="BXY16" s="29">
        <v>214</v>
      </c>
      <c r="BXZ16" s="36">
        <f t="shared" si="554"/>
        <v>50.11709601873536</v>
      </c>
      <c r="BYA16" s="26"/>
      <c r="BYB16" s="33"/>
      <c r="BYC16" s="40"/>
      <c r="BYD16" s="33"/>
      <c r="BYE16" s="28"/>
      <c r="BYF16" s="29">
        <v>213</v>
      </c>
      <c r="BYG16" s="36">
        <f t="shared" si="555"/>
        <v>50.117647058823536</v>
      </c>
      <c r="BYH16" s="26"/>
      <c r="BYI16" s="33"/>
      <c r="BYJ16" s="40"/>
      <c r="BYK16" s="33"/>
      <c r="BYL16" s="28"/>
      <c r="BYM16" s="29">
        <v>210</v>
      </c>
      <c r="BYN16" s="36">
        <f t="shared" si="556"/>
        <v>49.763033175355446</v>
      </c>
      <c r="BYO16" s="26"/>
      <c r="BYP16" s="33"/>
      <c r="BYQ16" s="40"/>
      <c r="BYR16" s="33"/>
      <c r="BYS16" s="28"/>
      <c r="BYT16" s="29">
        <v>210</v>
      </c>
      <c r="BYU16" s="36">
        <f t="shared" si="557"/>
        <v>49.763033175355446</v>
      </c>
      <c r="BYV16" s="26"/>
      <c r="BYW16" s="33"/>
      <c r="BYX16" s="40"/>
      <c r="BYY16" s="33"/>
      <c r="BYZ16" s="28"/>
      <c r="BZA16" s="29">
        <v>210</v>
      </c>
      <c r="BZB16" s="36">
        <f t="shared" si="558"/>
        <v>49.881235154394297</v>
      </c>
      <c r="BZC16" s="26"/>
      <c r="BZD16" s="33"/>
      <c r="BZE16" s="40"/>
      <c r="BZF16" s="33"/>
      <c r="BZG16" s="28"/>
      <c r="BZH16" s="29">
        <v>210</v>
      </c>
      <c r="BZI16" s="36">
        <f t="shared" si="559"/>
        <v>50</v>
      </c>
      <c r="BZJ16" s="26"/>
      <c r="BZK16" s="33"/>
      <c r="BZL16" s="40"/>
      <c r="BZM16" s="33"/>
      <c r="BZN16" s="28"/>
      <c r="BZO16" s="29">
        <v>209</v>
      </c>
      <c r="BZP16" s="36">
        <f t="shared" si="560"/>
        <v>50.240384615384613</v>
      </c>
      <c r="BZQ16" s="26"/>
      <c r="BZR16" s="33"/>
      <c r="BZS16" s="40"/>
      <c r="BZT16" s="33"/>
      <c r="BZU16" s="28"/>
      <c r="BZV16" s="29">
        <v>208</v>
      </c>
      <c r="BZW16" s="36">
        <f t="shared" si="561"/>
        <v>50.120481927710848</v>
      </c>
      <c r="BZX16" s="26"/>
      <c r="BZY16" s="33"/>
      <c r="BZZ16" s="40"/>
      <c r="CAA16" s="33"/>
      <c r="CAB16" s="28"/>
      <c r="CAC16" s="29">
        <v>208</v>
      </c>
      <c r="CAD16" s="36">
        <f t="shared" si="562"/>
        <v>50.363196125907997</v>
      </c>
      <c r="CAE16" s="26"/>
      <c r="CAF16" s="33"/>
      <c r="CAG16" s="40"/>
      <c r="CAH16" s="33"/>
      <c r="CAI16" s="28"/>
      <c r="CAJ16" s="29">
        <v>205</v>
      </c>
      <c r="CAK16" s="36">
        <f t="shared" si="563"/>
        <v>50.368550368550366</v>
      </c>
      <c r="CAL16" s="26"/>
      <c r="CAM16" s="33"/>
      <c r="CAN16" s="40"/>
      <c r="CAO16" s="33"/>
      <c r="CAP16" s="28"/>
      <c r="CAQ16" s="29">
        <v>205</v>
      </c>
      <c r="CAR16" s="36">
        <f t="shared" si="564"/>
        <v>50.49261083743842</v>
      </c>
      <c r="CAS16" s="26"/>
      <c r="CAT16" s="33"/>
      <c r="CAU16" s="40"/>
      <c r="CAV16" s="33"/>
      <c r="CAW16" s="28"/>
      <c r="CAX16" s="29">
        <v>203</v>
      </c>
      <c r="CAY16" s="36">
        <f t="shared" si="565"/>
        <v>50.623441396508731</v>
      </c>
      <c r="CAZ16" s="26"/>
      <c r="CBA16" s="33"/>
      <c r="CBB16" s="40"/>
      <c r="CBC16" s="33"/>
      <c r="CBD16" s="28"/>
      <c r="CBE16" s="29">
        <v>202</v>
      </c>
      <c r="CBF16" s="36">
        <f t="shared" si="566"/>
        <v>50.626566416040099</v>
      </c>
      <c r="CBG16" s="26"/>
      <c r="CBH16" s="33"/>
      <c r="CBI16" s="40"/>
      <c r="CBJ16" s="33"/>
      <c r="CBK16" s="28"/>
      <c r="CBL16" s="29">
        <v>200</v>
      </c>
      <c r="CBM16" s="36">
        <f t="shared" si="567"/>
        <v>50.632911392405063</v>
      </c>
      <c r="CBN16" s="26"/>
      <c r="CBO16" s="33"/>
      <c r="CBP16" s="40"/>
      <c r="CBQ16" s="33"/>
      <c r="CBR16" s="28"/>
      <c r="CBS16" s="29">
        <v>200</v>
      </c>
      <c r="CBT16" s="36">
        <f t="shared" si="568"/>
        <v>50.890585241730278</v>
      </c>
      <c r="CBU16" s="26"/>
      <c r="CBV16" s="33"/>
      <c r="CBW16" s="40"/>
      <c r="CBX16" s="33"/>
      <c r="CBY16" s="28"/>
      <c r="CBZ16" s="29">
        <v>199</v>
      </c>
      <c r="CCA16" s="36">
        <f t="shared" si="569"/>
        <v>51.288659793814432</v>
      </c>
      <c r="CCB16" s="26"/>
      <c r="CCC16" s="33"/>
      <c r="CCD16" s="40"/>
      <c r="CCE16" s="33"/>
      <c r="CCF16" s="28"/>
      <c r="CCG16" s="29">
        <v>199</v>
      </c>
      <c r="CCH16" s="36">
        <f t="shared" si="570"/>
        <v>51.288659793814432</v>
      </c>
      <c r="CCI16" s="26"/>
      <c r="CCJ16" s="33"/>
      <c r="CCK16" s="40"/>
      <c r="CCL16" s="33"/>
      <c r="CCM16" s="28"/>
      <c r="CCN16" s="29">
        <v>199</v>
      </c>
      <c r="CCO16" s="36">
        <f t="shared" si="571"/>
        <v>51.688311688311686</v>
      </c>
      <c r="CCP16" s="26"/>
      <c r="CCQ16" s="33"/>
      <c r="CCR16" s="40"/>
      <c r="CCS16" s="33"/>
      <c r="CCT16" s="28"/>
      <c r="CCU16" s="29">
        <v>198</v>
      </c>
      <c r="CCV16" s="36">
        <f t="shared" si="572"/>
        <v>51.697127937336816</v>
      </c>
      <c r="CCW16" s="26"/>
      <c r="CCX16" s="33"/>
      <c r="CCY16" s="40"/>
      <c r="CCZ16" s="33"/>
      <c r="CDA16" s="28"/>
      <c r="CDB16" s="29">
        <v>195</v>
      </c>
      <c r="CDC16" s="36">
        <f t="shared" si="573"/>
        <v>51.587301587301596</v>
      </c>
      <c r="CDD16" s="26"/>
      <c r="CDE16" s="33"/>
      <c r="CDF16" s="40"/>
      <c r="CDG16" s="33"/>
      <c r="CDH16" s="28"/>
      <c r="CDI16" s="29">
        <v>194</v>
      </c>
      <c r="CDJ16" s="36">
        <f t="shared" si="574"/>
        <v>51.45888594164456</v>
      </c>
      <c r="CDK16" s="26"/>
      <c r="CDL16" s="33"/>
      <c r="CDM16" s="40"/>
      <c r="CDN16" s="33"/>
      <c r="CDO16" s="28"/>
      <c r="CDP16" s="29">
        <v>193</v>
      </c>
      <c r="CDQ16" s="36">
        <f t="shared" si="575"/>
        <v>51.881720430107528</v>
      </c>
      <c r="CDR16" s="26"/>
      <c r="CDS16" s="33"/>
      <c r="CDT16" s="40"/>
      <c r="CDU16" s="33"/>
      <c r="CDV16" s="28"/>
      <c r="CDW16" s="29">
        <v>188</v>
      </c>
      <c r="CDX16" s="36">
        <f t="shared" si="576"/>
        <v>51.22615803814714</v>
      </c>
      <c r="CDY16" s="26"/>
      <c r="CDZ16" s="33"/>
      <c r="CEA16" s="40"/>
      <c r="CEB16" s="33"/>
      <c r="CEC16" s="28"/>
      <c r="CED16" s="29">
        <v>188</v>
      </c>
      <c r="CEE16" s="36">
        <f t="shared" si="577"/>
        <v>51.22615803814714</v>
      </c>
      <c r="CEF16" s="26"/>
      <c r="CEG16" s="33"/>
      <c r="CEH16" s="40"/>
      <c r="CEI16" s="33"/>
      <c r="CEJ16" s="28"/>
      <c r="CEK16" s="29">
        <v>185</v>
      </c>
      <c r="CEL16" s="36">
        <f t="shared" si="578"/>
        <v>50.964187327823694</v>
      </c>
      <c r="CEM16" s="26"/>
      <c r="CEN16" s="33"/>
      <c r="CEO16" s="40"/>
      <c r="CEP16" s="33"/>
      <c r="CEQ16" s="28"/>
      <c r="CER16" s="29">
        <v>183</v>
      </c>
      <c r="CES16" s="36">
        <f t="shared" si="579"/>
        <v>51.117318435754186</v>
      </c>
      <c r="CET16" s="26"/>
      <c r="CEU16" s="33"/>
      <c r="CEV16" s="40"/>
      <c r="CEW16" s="33"/>
      <c r="CEX16" s="28"/>
      <c r="CEY16" s="29">
        <v>181</v>
      </c>
      <c r="CEZ16" s="36">
        <f t="shared" si="580"/>
        <v>50.985915492957744</v>
      </c>
      <c r="CFA16" s="26"/>
      <c r="CFB16" s="33"/>
      <c r="CFC16" s="40"/>
      <c r="CFD16" s="33"/>
      <c r="CFE16" s="28"/>
      <c r="CFF16" s="29">
        <v>178</v>
      </c>
      <c r="CFG16" s="36">
        <f t="shared" si="581"/>
        <v>50.857142857142854</v>
      </c>
      <c r="CFH16" s="26"/>
      <c r="CFI16" s="33"/>
      <c r="CFJ16" s="40"/>
      <c r="CFK16" s="33"/>
      <c r="CFL16" s="28"/>
      <c r="CFM16" s="29">
        <v>176</v>
      </c>
      <c r="CFN16" s="36">
        <f t="shared" si="582"/>
        <v>50.867052023121381</v>
      </c>
      <c r="CFO16" s="26"/>
      <c r="CFP16" s="33"/>
      <c r="CFQ16" s="40"/>
      <c r="CFR16" s="33"/>
      <c r="CFS16" s="28"/>
      <c r="CFT16" s="29">
        <v>175</v>
      </c>
      <c r="CFU16" s="36">
        <f t="shared" si="583"/>
        <v>50.872093023255815</v>
      </c>
      <c r="CFV16" s="26"/>
      <c r="CFW16" s="33"/>
      <c r="CFX16" s="40"/>
      <c r="CFY16" s="33"/>
      <c r="CFZ16" s="28"/>
      <c r="CGA16" s="29">
        <v>173</v>
      </c>
      <c r="CGB16" s="36">
        <f t="shared" si="584"/>
        <v>50.733137829912025</v>
      </c>
      <c r="CGC16" s="26"/>
      <c r="CGD16" s="33"/>
      <c r="CGE16" s="40"/>
      <c r="CGF16" s="33"/>
      <c r="CGG16" s="28"/>
      <c r="CGH16" s="29">
        <v>170</v>
      </c>
      <c r="CGI16" s="36">
        <f t="shared" si="585"/>
        <v>50.595238095238095</v>
      </c>
      <c r="CGJ16" s="26"/>
      <c r="CGK16" s="33"/>
      <c r="CGL16" s="40"/>
      <c r="CGM16" s="33"/>
      <c r="CGN16" s="28"/>
      <c r="CGO16" s="29">
        <v>169</v>
      </c>
      <c r="CGP16" s="36">
        <f t="shared" si="586"/>
        <v>50.598802395209589</v>
      </c>
      <c r="CGQ16" s="26"/>
      <c r="CGR16" s="33"/>
      <c r="CGS16" s="40"/>
      <c r="CGT16" s="33"/>
      <c r="CGU16" s="28"/>
      <c r="CGV16" s="29">
        <v>169</v>
      </c>
      <c r="CGW16" s="36">
        <f t="shared" si="587"/>
        <v>50.750750750750754</v>
      </c>
      <c r="CGX16" s="26"/>
      <c r="CGY16" s="33"/>
      <c r="CGZ16" s="40"/>
      <c r="CHA16" s="33"/>
      <c r="CHB16" s="28"/>
      <c r="CHC16" s="29">
        <v>167</v>
      </c>
      <c r="CHD16" s="36">
        <f t="shared" si="588"/>
        <v>50.453172205438065</v>
      </c>
      <c r="CHE16" s="26"/>
      <c r="CHF16" s="33"/>
      <c r="CHG16" s="40"/>
      <c r="CHH16" s="33"/>
      <c r="CHI16" s="28"/>
      <c r="CHJ16" s="29">
        <v>166</v>
      </c>
      <c r="CHK16" s="36">
        <f t="shared" si="589"/>
        <v>50.455927051671736</v>
      </c>
      <c r="CHL16" s="26"/>
      <c r="CHM16" s="33"/>
      <c r="CHN16" s="40"/>
      <c r="CHO16" s="33"/>
      <c r="CHP16" s="28"/>
      <c r="CHQ16" s="29">
        <v>164</v>
      </c>
      <c r="CHR16" s="36">
        <f t="shared" si="590"/>
        <v>50.306748466257666</v>
      </c>
      <c r="CHS16" s="26"/>
      <c r="CHT16" s="33"/>
      <c r="CHU16" s="40"/>
      <c r="CHV16" s="33"/>
      <c r="CHW16" s="28"/>
      <c r="CHX16" s="29">
        <v>163</v>
      </c>
      <c r="CHY16" s="36">
        <f t="shared" si="591"/>
        <v>50.308641975308646</v>
      </c>
      <c r="CHZ16" s="26"/>
      <c r="CIA16" s="33"/>
      <c r="CIB16" s="40"/>
      <c r="CIC16" s="33"/>
      <c r="CID16" s="28"/>
      <c r="CIE16" s="29">
        <v>163</v>
      </c>
      <c r="CIF16" s="36">
        <f t="shared" si="592"/>
        <v>50.308641975308646</v>
      </c>
      <c r="CIG16" s="26"/>
      <c r="CIH16" s="33"/>
      <c r="CII16" s="40"/>
      <c r="CIJ16" s="33"/>
      <c r="CIK16" s="28"/>
      <c r="CIL16" s="29">
        <v>163</v>
      </c>
      <c r="CIM16" s="36">
        <f t="shared" si="593"/>
        <v>50.464396284829725</v>
      </c>
      <c r="CIN16" s="26"/>
      <c r="CIO16" s="33"/>
      <c r="CIP16" s="40"/>
      <c r="CIQ16" s="33"/>
      <c r="CIR16" s="28"/>
      <c r="CIS16" s="29">
        <v>162</v>
      </c>
      <c r="CIT16" s="36">
        <f t="shared" si="594"/>
        <v>50.467289719626166</v>
      </c>
      <c r="CIU16" s="26"/>
      <c r="CIV16" s="33"/>
      <c r="CIW16" s="40"/>
      <c r="CIX16" s="33"/>
      <c r="CIY16" s="28"/>
      <c r="CIZ16" s="29">
        <v>159</v>
      </c>
      <c r="CJA16" s="36">
        <f t="shared" si="595"/>
        <v>50.316455696202532</v>
      </c>
      <c r="CJB16" s="26"/>
      <c r="CJC16" s="33"/>
      <c r="CJD16" s="40"/>
      <c r="CJE16" s="33"/>
      <c r="CJF16" s="28"/>
      <c r="CJG16" s="29">
        <v>139</v>
      </c>
      <c r="CJH16" s="36">
        <f t="shared" si="596"/>
        <v>49.290780141843967</v>
      </c>
      <c r="CJI16" s="26">
        <v>40</v>
      </c>
      <c r="CJJ16" s="33">
        <f t="shared" si="597"/>
        <v>33.898305084745758</v>
      </c>
      <c r="CJK16" s="40">
        <v>66</v>
      </c>
      <c r="CJL16" s="33">
        <f t="shared" si="598"/>
        <v>61.682242990654203</v>
      </c>
      <c r="CJM16" s="28">
        <v>0</v>
      </c>
      <c r="CJN16" s="29">
        <v>106</v>
      </c>
      <c r="CJO16" s="36">
        <f t="shared" si="599"/>
        <v>47.111111111111107</v>
      </c>
      <c r="CJP16" s="39"/>
      <c r="CJQ16" s="31"/>
      <c r="CJR16" s="18"/>
      <c r="CJS16" s="31"/>
      <c r="CJT16" s="32"/>
      <c r="CJU16" s="29">
        <v>101</v>
      </c>
      <c r="CJV16" s="36">
        <f t="shared" si="600"/>
        <v>47.867298578199055</v>
      </c>
      <c r="CJW16" s="26">
        <v>37</v>
      </c>
      <c r="CJX16" s="33">
        <f t="shared" si="601"/>
        <v>36.633663366336634</v>
      </c>
      <c r="CJY16" s="40">
        <v>56</v>
      </c>
      <c r="CJZ16" s="33">
        <f t="shared" si="601"/>
        <v>61.53846153846154</v>
      </c>
      <c r="CKA16" s="28">
        <v>0</v>
      </c>
      <c r="CKB16" s="29">
        <v>93</v>
      </c>
      <c r="CKC16" s="36">
        <f t="shared" si="600"/>
        <v>48.4375</v>
      </c>
      <c r="CKD16" s="26">
        <v>37</v>
      </c>
      <c r="CKE16" s="33">
        <f t="shared" si="602"/>
        <v>38.144329896907216</v>
      </c>
      <c r="CKF16" s="40">
        <v>54</v>
      </c>
      <c r="CKG16" s="33">
        <f t="shared" si="602"/>
        <v>62.790697674418603</v>
      </c>
      <c r="CKH16" s="28">
        <v>0</v>
      </c>
      <c r="CKI16" s="29">
        <v>91</v>
      </c>
      <c r="CKJ16" s="36">
        <f t="shared" si="603"/>
        <v>49.72677595628415</v>
      </c>
      <c r="CKK16" s="26">
        <v>35</v>
      </c>
      <c r="CKL16" s="33">
        <f t="shared" si="604"/>
        <v>38.04347826086957</v>
      </c>
      <c r="CKM16" s="40">
        <v>51</v>
      </c>
      <c r="CKN16" s="33">
        <f t="shared" si="605"/>
        <v>62.195121951219512</v>
      </c>
      <c r="CKO16" s="28">
        <v>0</v>
      </c>
      <c r="CKP16" s="29">
        <v>86</v>
      </c>
      <c r="CKQ16" s="36">
        <f t="shared" si="606"/>
        <v>49.425287356321839</v>
      </c>
      <c r="CKR16" s="26">
        <v>33</v>
      </c>
      <c r="CKS16" s="33">
        <f t="shared" si="607"/>
        <v>39.285714285714285</v>
      </c>
      <c r="CKT16" s="40">
        <v>51</v>
      </c>
      <c r="CKU16" s="33">
        <f t="shared" si="608"/>
        <v>62.962962962962962</v>
      </c>
      <c r="CKV16" s="28">
        <v>0</v>
      </c>
      <c r="CKW16" s="29">
        <v>84</v>
      </c>
      <c r="CKX16" s="36">
        <f t="shared" si="609"/>
        <v>50.909090909090907</v>
      </c>
      <c r="CKY16" s="26">
        <v>32</v>
      </c>
      <c r="CKZ16" s="33">
        <f t="shared" si="610"/>
        <v>40</v>
      </c>
      <c r="CLA16" s="40">
        <v>48</v>
      </c>
      <c r="CLB16" s="33">
        <f t="shared" si="611"/>
        <v>61.53846153846154</v>
      </c>
      <c r="CLC16" s="28">
        <v>0</v>
      </c>
      <c r="CLD16" s="29">
        <v>80</v>
      </c>
      <c r="CLE16" s="34">
        <f t="shared" si="612"/>
        <v>50.632911392405063</v>
      </c>
      <c r="CLF16" s="26">
        <v>31</v>
      </c>
      <c r="CLG16" s="33">
        <f t="shared" si="613"/>
        <v>40.259740259740262</v>
      </c>
      <c r="CLH16" s="40">
        <v>39</v>
      </c>
      <c r="CLI16" s="33">
        <f t="shared" si="614"/>
        <v>58.208955223880601</v>
      </c>
      <c r="CLJ16" s="28">
        <v>0</v>
      </c>
      <c r="CLK16" s="29">
        <v>70</v>
      </c>
      <c r="CLL16" s="34">
        <f t="shared" si="615"/>
        <v>48.611111111111107</v>
      </c>
      <c r="CLM16" s="26">
        <v>23</v>
      </c>
      <c r="CLN16" s="33">
        <f t="shared" si="616"/>
        <v>33.82352941176471</v>
      </c>
      <c r="CLO16" s="40">
        <v>35</v>
      </c>
      <c r="CLP16" s="33">
        <f t="shared" si="617"/>
        <v>55.555555555555557</v>
      </c>
      <c r="CLQ16" s="28">
        <v>0</v>
      </c>
      <c r="CLR16" s="29">
        <v>58</v>
      </c>
      <c r="CLS16" s="34">
        <f t="shared" si="618"/>
        <v>44.274809160305345</v>
      </c>
      <c r="CLT16" s="26">
        <v>19</v>
      </c>
      <c r="CLU16" s="33">
        <f t="shared" si="619"/>
        <v>31.666666666666664</v>
      </c>
      <c r="CLV16" s="40">
        <v>33</v>
      </c>
      <c r="CLW16" s="33">
        <f t="shared" si="620"/>
        <v>55.000000000000007</v>
      </c>
      <c r="CLX16" s="28">
        <v>0</v>
      </c>
      <c r="CLY16" s="35">
        <v>52</v>
      </c>
      <c r="CLZ16" s="34">
        <f t="shared" si="621"/>
        <v>43.333333333333336</v>
      </c>
      <c r="CMA16" s="26">
        <v>17</v>
      </c>
      <c r="CMB16" s="33">
        <f t="shared" si="622"/>
        <v>30.909090909090907</v>
      </c>
      <c r="CMC16" s="40">
        <v>24</v>
      </c>
      <c r="CMD16" s="33">
        <f t="shared" si="623"/>
        <v>48.979591836734691</v>
      </c>
      <c r="CME16" s="28">
        <v>0</v>
      </c>
      <c r="CMF16" s="96">
        <f>CMA16+CMC16+BZG26</f>
        <v>41</v>
      </c>
      <c r="CMG16" s="36">
        <f t="shared" si="625"/>
        <v>39.42307692307692</v>
      </c>
      <c r="CMH16" s="39"/>
      <c r="CMI16" s="31"/>
      <c r="CMJ16" s="18"/>
      <c r="CMK16" s="31"/>
      <c r="CML16" s="32"/>
      <c r="CMM16" s="35">
        <v>33</v>
      </c>
      <c r="CMN16" s="36">
        <f t="shared" si="626"/>
        <v>35.106382978723403</v>
      </c>
      <c r="CMO16" s="39"/>
      <c r="CMP16" s="31"/>
      <c r="CMQ16" s="18"/>
      <c r="CMR16" s="31"/>
      <c r="CMS16" s="32"/>
      <c r="CMT16" s="35">
        <v>31</v>
      </c>
      <c r="CMU16" s="36">
        <f t="shared" si="627"/>
        <v>36.904761904761905</v>
      </c>
      <c r="CMV16" s="39"/>
      <c r="CMW16" s="31"/>
      <c r="CMX16" s="18"/>
      <c r="CMY16" s="31"/>
      <c r="CMZ16" s="32"/>
      <c r="CNA16" s="35">
        <v>28</v>
      </c>
      <c r="CNB16" s="36">
        <f t="shared" si="628"/>
        <v>34.567901234567898</v>
      </c>
      <c r="CNC16" s="39"/>
      <c r="CND16" s="31"/>
      <c r="CNE16" s="18"/>
      <c r="CNF16" s="31"/>
      <c r="CNG16" s="32"/>
      <c r="CNH16" s="35">
        <v>25</v>
      </c>
      <c r="CNI16" s="36">
        <f t="shared" si="629"/>
        <v>33.333333333333329</v>
      </c>
      <c r="CNJ16" s="39"/>
      <c r="CNK16" s="31"/>
      <c r="CNL16" s="18"/>
      <c r="CNM16" s="31"/>
      <c r="CNN16" s="32"/>
      <c r="CNO16" s="35">
        <v>25</v>
      </c>
      <c r="CNP16" s="36">
        <f t="shared" si="630"/>
        <v>33.333333333333329</v>
      </c>
      <c r="CNQ16" s="26">
        <v>11</v>
      </c>
      <c r="CNR16" s="33">
        <f t="shared" si="631"/>
        <v>26.829268292682929</v>
      </c>
      <c r="CNS16" s="40">
        <v>12</v>
      </c>
      <c r="CNT16" s="33">
        <f t="shared" si="632"/>
        <v>38.70967741935484</v>
      </c>
      <c r="CNU16" s="27">
        <v>0</v>
      </c>
      <c r="CNV16" s="35">
        <v>23</v>
      </c>
      <c r="CNW16" s="36">
        <f t="shared" si="630"/>
        <v>31.944444444444443</v>
      </c>
      <c r="CNX16" s="39"/>
      <c r="CNY16" s="31"/>
      <c r="CNZ16" s="18"/>
      <c r="COA16" s="31"/>
      <c r="COB16" s="32"/>
      <c r="COC16" s="35">
        <v>21</v>
      </c>
      <c r="COD16" s="34">
        <f t="shared" si="633"/>
        <v>31.343283582089555</v>
      </c>
      <c r="COE16" s="26">
        <v>8</v>
      </c>
      <c r="COF16" s="33">
        <f t="shared" si="634"/>
        <v>21.052631578947366</v>
      </c>
      <c r="COG16" s="40">
        <v>12</v>
      </c>
      <c r="COH16" s="33">
        <f t="shared" si="635"/>
        <v>42.857142857142854</v>
      </c>
      <c r="COI16" s="37">
        <v>0</v>
      </c>
      <c r="COJ16" s="37">
        <v>20</v>
      </c>
      <c r="COK16" s="36">
        <f t="shared" si="636"/>
        <v>30.303030303030305</v>
      </c>
      <c r="COL16" s="39"/>
      <c r="COM16" s="31"/>
      <c r="CON16" s="18"/>
      <c r="COO16" s="31"/>
      <c r="COP16" s="32"/>
      <c r="COQ16" s="37">
        <v>17</v>
      </c>
      <c r="COR16" s="34">
        <f t="shared" si="637"/>
        <v>28.333333333333332</v>
      </c>
      <c r="COS16" s="26">
        <v>7</v>
      </c>
      <c r="COT16" s="33">
        <f t="shared" si="638"/>
        <v>21.212121212121211</v>
      </c>
      <c r="COU16" s="40">
        <v>8</v>
      </c>
      <c r="COV16" s="33">
        <f t="shared" si="639"/>
        <v>38.095238095238095</v>
      </c>
      <c r="COW16" s="37">
        <v>0</v>
      </c>
      <c r="COX16" s="37">
        <v>15</v>
      </c>
      <c r="COY16" s="34">
        <f t="shared" si="640"/>
        <v>27.777777777777779</v>
      </c>
      <c r="COZ16" s="26">
        <v>6</v>
      </c>
      <c r="CPA16" s="33">
        <f t="shared" si="641"/>
        <v>20</v>
      </c>
      <c r="CPB16" s="40">
        <v>8</v>
      </c>
      <c r="CPC16" s="33">
        <f t="shared" si="642"/>
        <v>40</v>
      </c>
      <c r="CPD16" s="37">
        <v>0</v>
      </c>
      <c r="CPE16" s="38">
        <f>COZ16+CPB16</f>
        <v>14</v>
      </c>
      <c r="CPF16" s="36">
        <f t="shared" si="643"/>
        <v>28.000000000000004</v>
      </c>
      <c r="CPG16" s="39"/>
      <c r="CPH16" s="31"/>
      <c r="CPI16" s="18"/>
      <c r="CPJ16" s="31"/>
      <c r="CPK16" s="32"/>
      <c r="CPL16" s="37">
        <v>12</v>
      </c>
      <c r="CPM16" s="36">
        <f t="shared" si="644"/>
        <v>27.27272727272727</v>
      </c>
      <c r="CPN16" s="39"/>
      <c r="CPO16" s="31"/>
      <c r="CPP16" s="18"/>
      <c r="CPQ16" s="31"/>
      <c r="CPR16" s="32"/>
      <c r="CPS16" s="37">
        <v>10</v>
      </c>
      <c r="CPT16" s="36">
        <f t="shared" si="645"/>
        <v>23.809523809523807</v>
      </c>
      <c r="CPU16" s="39"/>
      <c r="CPV16" s="31"/>
      <c r="CPW16" s="18"/>
      <c r="CPX16" s="31"/>
      <c r="CPY16" s="32"/>
      <c r="CPZ16" s="37">
        <v>6</v>
      </c>
      <c r="CQA16" s="36">
        <f t="shared" si="646"/>
        <v>18.75</v>
      </c>
    </row>
    <row r="17" spans="1:2471">
      <c r="A17" s="41"/>
      <c r="B17" s="29"/>
      <c r="C17" s="33"/>
      <c r="D17" s="29"/>
      <c r="E17" s="33"/>
      <c r="F17" s="29"/>
      <c r="G17" s="33"/>
      <c r="H17" s="186"/>
      <c r="I17" s="178"/>
      <c r="K17" s="178"/>
      <c r="L17" s="187"/>
      <c r="M17" s="29"/>
      <c r="N17" s="181"/>
      <c r="O17" s="186"/>
      <c r="P17" s="178"/>
      <c r="Q17" s="188"/>
      <c r="R17" s="178"/>
      <c r="S17" s="187"/>
      <c r="T17" s="29"/>
      <c r="U17" s="181"/>
      <c r="V17" s="186"/>
      <c r="W17" s="178"/>
      <c r="X17" s="188"/>
      <c r="Y17" s="178"/>
      <c r="Z17" s="187"/>
      <c r="AA17" s="29"/>
      <c r="AB17" s="181"/>
      <c r="AC17" s="186"/>
      <c r="AD17" s="178"/>
      <c r="AE17" s="188"/>
      <c r="AF17" s="178"/>
      <c r="AG17" s="187"/>
      <c r="AH17" s="29"/>
      <c r="AI17" s="181"/>
      <c r="AJ17" s="186"/>
      <c r="AK17" s="178"/>
      <c r="AL17" s="188"/>
      <c r="AM17" s="178"/>
      <c r="AN17" s="187"/>
      <c r="AO17" s="29"/>
      <c r="AP17" s="181"/>
      <c r="AQ17" s="186"/>
      <c r="AR17" s="178"/>
      <c r="AS17" s="188"/>
      <c r="AT17" s="178"/>
      <c r="AU17" s="187"/>
      <c r="AV17" s="29"/>
      <c r="AW17" s="181"/>
      <c r="AX17" s="186"/>
      <c r="AY17" s="178"/>
      <c r="AZ17" s="188"/>
      <c r="BA17" s="178"/>
      <c r="BB17" s="187"/>
      <c r="BC17" s="29"/>
      <c r="BD17" s="181"/>
      <c r="BE17" s="186"/>
      <c r="BF17" s="178"/>
      <c r="BG17" s="188"/>
      <c r="BH17" s="178"/>
      <c r="BI17" s="187"/>
      <c r="BJ17" s="29"/>
      <c r="BK17" s="181"/>
      <c r="BL17" s="186"/>
      <c r="BM17" s="178"/>
      <c r="BN17" s="188"/>
      <c r="BO17" s="178"/>
      <c r="BP17" s="187"/>
      <c r="BQ17" s="29"/>
      <c r="BR17" s="181"/>
      <c r="BS17" s="42"/>
      <c r="BT17" s="33"/>
      <c r="BU17" s="34"/>
      <c r="BV17" s="33"/>
      <c r="BW17" s="32"/>
      <c r="BX17" s="29"/>
      <c r="BY17" s="36"/>
      <c r="BZ17" s="42"/>
      <c r="CA17" s="33"/>
      <c r="CB17" s="34"/>
      <c r="CC17" s="33"/>
      <c r="CD17" s="32"/>
      <c r="CE17" s="29"/>
      <c r="CF17" s="36"/>
      <c r="CG17" s="42"/>
      <c r="CH17" s="33"/>
      <c r="CI17" s="34"/>
      <c r="CJ17" s="33"/>
      <c r="CK17" s="32"/>
      <c r="CL17" s="29"/>
      <c r="CM17" s="36"/>
      <c r="CN17" s="42"/>
      <c r="CO17" s="33"/>
      <c r="CP17" s="34"/>
      <c r="CQ17" s="33"/>
      <c r="CR17" s="32"/>
      <c r="CS17" s="29"/>
      <c r="CT17" s="36"/>
      <c r="CU17" s="42"/>
      <c r="CV17" s="33"/>
      <c r="CW17" s="34"/>
      <c r="CX17" s="33"/>
      <c r="CY17" s="32"/>
      <c r="CZ17" s="29"/>
      <c r="DA17" s="36"/>
      <c r="DB17" s="42"/>
      <c r="DC17" s="33"/>
      <c r="DD17" s="34"/>
      <c r="DE17" s="33"/>
      <c r="DF17" s="32"/>
      <c r="DG17" s="29"/>
      <c r="DH17" s="36"/>
      <c r="DI17" s="42"/>
      <c r="DJ17" s="33"/>
      <c r="DK17" s="34"/>
      <c r="DL17" s="33"/>
      <c r="DM17" s="32"/>
      <c r="DN17" s="29"/>
      <c r="DO17" s="36"/>
      <c r="DP17" s="42"/>
      <c r="DQ17" s="33"/>
      <c r="DR17" s="34"/>
      <c r="DS17" s="33"/>
      <c r="DT17" s="32"/>
      <c r="DU17" s="29"/>
      <c r="DV17" s="36"/>
      <c r="DW17" s="42"/>
      <c r="DX17" s="33"/>
      <c r="DY17" s="34"/>
      <c r="DZ17" s="33"/>
      <c r="EA17" s="32"/>
      <c r="EB17" s="29"/>
      <c r="EC17" s="36"/>
      <c r="ED17" s="42"/>
      <c r="EE17" s="33"/>
      <c r="EF17" s="34"/>
      <c r="EG17" s="33"/>
      <c r="EH17" s="32"/>
      <c r="EI17" s="29"/>
      <c r="EJ17" s="36"/>
      <c r="EK17" s="42"/>
      <c r="EL17" s="33"/>
      <c r="EM17" s="34"/>
      <c r="EN17" s="33"/>
      <c r="EO17" s="32"/>
      <c r="EP17" s="29"/>
      <c r="EQ17" s="36"/>
      <c r="ER17" s="42"/>
      <c r="ES17" s="33"/>
      <c r="ET17" s="34"/>
      <c r="EU17" s="33"/>
      <c r="EV17" s="32"/>
      <c r="EW17" s="29"/>
      <c r="EX17" s="36"/>
      <c r="EY17" s="42"/>
      <c r="EZ17" s="33"/>
      <c r="FA17" s="34"/>
      <c r="FB17" s="33"/>
      <c r="FC17" s="32"/>
      <c r="FD17" s="29"/>
      <c r="FE17" s="36"/>
      <c r="FF17" s="42"/>
      <c r="FG17" s="33"/>
      <c r="FH17" s="34"/>
      <c r="FI17" s="33"/>
      <c r="FJ17" s="32"/>
      <c r="FK17" s="29"/>
      <c r="FL17" s="36"/>
      <c r="FM17" s="42"/>
      <c r="FN17" s="33"/>
      <c r="FO17" s="34"/>
      <c r="FP17" s="33"/>
      <c r="FQ17" s="32"/>
      <c r="FR17" s="29"/>
      <c r="FS17" s="36"/>
      <c r="FT17" s="42"/>
      <c r="FU17" s="33"/>
      <c r="FV17" s="34"/>
      <c r="FW17" s="33"/>
      <c r="FX17" s="32"/>
      <c r="FY17" s="29"/>
      <c r="FZ17" s="36"/>
      <c r="GA17" s="42"/>
      <c r="GB17" s="33"/>
      <c r="GC17" s="34"/>
      <c r="GD17" s="33"/>
      <c r="GE17" s="32"/>
      <c r="GF17" s="29"/>
      <c r="GG17" s="36"/>
      <c r="GH17" s="42"/>
      <c r="GI17" s="33"/>
      <c r="GJ17" s="34"/>
      <c r="GK17" s="33"/>
      <c r="GL17" s="32"/>
      <c r="GM17" s="29"/>
      <c r="GN17" s="36"/>
      <c r="GO17" s="42"/>
      <c r="GP17" s="33"/>
      <c r="GQ17" s="34"/>
      <c r="GR17" s="33"/>
      <c r="GS17" s="32"/>
      <c r="GT17" s="29"/>
      <c r="GU17" s="36"/>
      <c r="GV17" s="42"/>
      <c r="GW17" s="160"/>
      <c r="GX17" s="163"/>
      <c r="GY17" s="160"/>
      <c r="GZ17" s="164"/>
      <c r="HA17" s="2"/>
      <c r="HB17" s="36"/>
      <c r="HC17" s="42"/>
      <c r="HD17" s="160"/>
      <c r="HE17" s="163"/>
      <c r="HF17" s="160"/>
      <c r="HG17" s="164"/>
      <c r="HH17" s="2"/>
      <c r="HI17" s="36"/>
      <c r="HJ17" s="42"/>
      <c r="HK17" s="160"/>
      <c r="HL17" s="163"/>
      <c r="HM17" s="160"/>
      <c r="HN17" s="164"/>
      <c r="HO17" s="2"/>
      <c r="HP17" s="36"/>
      <c r="HQ17" s="42"/>
      <c r="HR17" s="160"/>
      <c r="HS17" s="163"/>
      <c r="HT17" s="160"/>
      <c r="HU17" s="164"/>
      <c r="HV17" s="2"/>
      <c r="HW17" s="36"/>
      <c r="HX17" s="42"/>
      <c r="HY17" s="160"/>
      <c r="HZ17" s="163"/>
      <c r="IA17" s="160"/>
      <c r="IB17" s="164"/>
      <c r="IC17" s="2"/>
      <c r="ID17" s="36"/>
      <c r="IE17" s="42"/>
      <c r="IF17" s="160"/>
      <c r="IG17" s="163"/>
      <c r="IH17" s="160"/>
      <c r="II17" s="164"/>
      <c r="IJ17" s="2"/>
      <c r="IK17" s="36"/>
      <c r="IL17" s="42"/>
      <c r="IM17" s="160"/>
      <c r="IN17" s="163"/>
      <c r="IO17" s="160"/>
      <c r="IP17" s="164"/>
      <c r="IQ17" s="2"/>
      <c r="IR17" s="36"/>
      <c r="IS17" s="42"/>
      <c r="IT17" s="160"/>
      <c r="IU17" s="163"/>
      <c r="IV17" s="160"/>
      <c r="IW17" s="164"/>
      <c r="IX17" s="2"/>
      <c r="IY17" s="36"/>
      <c r="IZ17" s="42"/>
      <c r="JA17" s="160"/>
      <c r="JB17" s="163"/>
      <c r="JC17" s="160"/>
      <c r="JD17" s="164"/>
      <c r="JE17" s="2"/>
      <c r="JF17" s="36"/>
      <c r="JG17" s="42"/>
      <c r="JH17" s="160"/>
      <c r="JI17" s="163"/>
      <c r="JJ17" s="160"/>
      <c r="JK17" s="164"/>
      <c r="JL17" s="2"/>
      <c r="JM17" s="36"/>
      <c r="JN17" s="42"/>
      <c r="JO17" s="160"/>
      <c r="JP17" s="163"/>
      <c r="JQ17" s="160"/>
      <c r="JR17" s="164"/>
      <c r="JS17" s="2"/>
      <c r="JT17" s="36"/>
      <c r="JU17" s="42"/>
      <c r="JV17" s="160"/>
      <c r="JW17" s="163"/>
      <c r="JX17" s="160"/>
      <c r="JY17" s="164"/>
      <c r="JZ17" s="2"/>
      <c r="KA17" s="36"/>
      <c r="KB17" s="42"/>
      <c r="KC17" s="160"/>
      <c r="KD17" s="163"/>
      <c r="KE17" s="160"/>
      <c r="KF17" s="164"/>
      <c r="KG17" s="2"/>
      <c r="KH17" s="36"/>
      <c r="KI17" s="42"/>
      <c r="KJ17" s="160"/>
      <c r="KK17" s="163"/>
      <c r="KL17" s="160"/>
      <c r="KM17" s="164"/>
      <c r="KN17" s="2"/>
      <c r="KO17" s="36"/>
      <c r="KP17" s="42"/>
      <c r="KQ17" s="160"/>
      <c r="KR17" s="163"/>
      <c r="KS17" s="160"/>
      <c r="KT17" s="164"/>
      <c r="KU17" s="2"/>
      <c r="KV17" s="36"/>
      <c r="KW17" s="42"/>
      <c r="KX17" s="160"/>
      <c r="KY17" s="163"/>
      <c r="KZ17" s="160"/>
      <c r="LA17" s="164"/>
      <c r="LB17" s="2"/>
      <c r="LC17" s="36"/>
      <c r="LD17" s="42"/>
      <c r="LE17" s="160"/>
      <c r="LF17" s="163"/>
      <c r="LG17" s="160"/>
      <c r="LH17" s="164"/>
      <c r="LI17" s="2"/>
      <c r="LJ17" s="36"/>
      <c r="LK17" s="42"/>
      <c r="LL17" s="160"/>
      <c r="LM17" s="163"/>
      <c r="LN17" s="160"/>
      <c r="LO17" s="164"/>
      <c r="LP17" s="2"/>
      <c r="LQ17" s="36"/>
      <c r="LR17" s="42"/>
      <c r="LS17" s="160"/>
      <c r="LT17" s="163"/>
      <c r="LU17" s="160"/>
      <c r="LV17" s="164"/>
      <c r="LW17" s="2"/>
      <c r="LX17" s="36"/>
      <c r="LY17" s="42"/>
      <c r="LZ17" s="160"/>
      <c r="MA17" s="163"/>
      <c r="MB17" s="160"/>
      <c r="MC17" s="164"/>
      <c r="MD17" s="2"/>
      <c r="ME17" s="36"/>
      <c r="MF17" s="42"/>
      <c r="MG17" s="160"/>
      <c r="MH17" s="163"/>
      <c r="MI17" s="160"/>
      <c r="MJ17" s="164"/>
      <c r="MK17" s="2"/>
      <c r="ML17" s="36"/>
      <c r="MM17" s="42"/>
      <c r="MN17" s="33"/>
      <c r="MO17" s="34"/>
      <c r="MP17" s="33"/>
      <c r="MQ17" s="32"/>
      <c r="MR17" s="29"/>
      <c r="MS17" s="36"/>
      <c r="MT17" s="42"/>
      <c r="MU17" s="33"/>
      <c r="MV17" s="34"/>
      <c r="MW17" s="33"/>
      <c r="MX17" s="32"/>
      <c r="MY17" s="29"/>
      <c r="MZ17" s="36"/>
      <c r="NA17" s="42"/>
      <c r="NB17" s="33"/>
      <c r="NC17" s="34"/>
      <c r="ND17" s="33"/>
      <c r="NE17" s="32"/>
      <c r="NF17" s="29"/>
      <c r="NG17" s="36"/>
      <c r="NH17" s="42"/>
      <c r="NI17" s="33"/>
      <c r="NJ17" s="34"/>
      <c r="NK17" s="33"/>
      <c r="NL17" s="32"/>
      <c r="NM17" s="29"/>
      <c r="NN17" s="36"/>
      <c r="NO17" s="42"/>
      <c r="NP17" s="33"/>
      <c r="NQ17" s="34"/>
      <c r="NR17" s="33"/>
      <c r="NS17" s="32"/>
      <c r="NT17" s="29"/>
      <c r="NU17" s="36"/>
      <c r="NV17" s="42"/>
      <c r="NW17" s="33"/>
      <c r="NX17" s="34"/>
      <c r="NY17" s="33"/>
      <c r="NZ17" s="32"/>
      <c r="OA17" s="29"/>
      <c r="OB17" s="36"/>
      <c r="OC17" s="42"/>
      <c r="OD17" s="33"/>
      <c r="OE17" s="34"/>
      <c r="OF17" s="33"/>
      <c r="OG17" s="32"/>
      <c r="OH17" s="29"/>
      <c r="OI17" s="36"/>
      <c r="OJ17" s="42"/>
      <c r="OK17" s="33"/>
      <c r="OL17" s="34"/>
      <c r="OM17" s="33"/>
      <c r="ON17" s="32"/>
      <c r="OO17" s="29"/>
      <c r="OP17" s="36"/>
      <c r="OQ17" s="42"/>
      <c r="OR17" s="33"/>
      <c r="OS17" s="34"/>
      <c r="OT17" s="33"/>
      <c r="OU17" s="32"/>
      <c r="OV17" s="29"/>
      <c r="OW17" s="36"/>
      <c r="OX17" s="42"/>
      <c r="OY17" s="33"/>
      <c r="OZ17" s="34"/>
      <c r="PA17" s="33"/>
      <c r="PB17" s="32"/>
      <c r="PC17" s="29"/>
      <c r="PD17" s="36"/>
      <c r="PE17" s="42"/>
      <c r="PF17" s="33"/>
      <c r="PG17" s="34"/>
      <c r="PH17" s="33"/>
      <c r="PI17" s="32"/>
      <c r="PJ17" s="29"/>
      <c r="PK17" s="36"/>
      <c r="PL17" s="42"/>
      <c r="PM17" s="33"/>
      <c r="PN17" s="34"/>
      <c r="PO17" s="33"/>
      <c r="PP17" s="32"/>
      <c r="PQ17" s="29"/>
      <c r="PR17" s="36"/>
      <c r="PS17" s="42"/>
      <c r="PT17" s="33"/>
      <c r="PU17" s="34"/>
      <c r="PV17" s="33"/>
      <c r="PW17" s="32"/>
      <c r="PX17" s="29"/>
      <c r="PY17" s="36"/>
      <c r="PZ17" s="42"/>
      <c r="QA17" s="33"/>
      <c r="QB17" s="34"/>
      <c r="QC17" s="33"/>
      <c r="QD17" s="32"/>
      <c r="QE17" s="29"/>
      <c r="QF17" s="36"/>
      <c r="QG17" s="42"/>
      <c r="QH17" s="33"/>
      <c r="QI17" s="34"/>
      <c r="QJ17" s="33"/>
      <c r="QK17" s="32"/>
      <c r="QL17" s="29"/>
      <c r="QM17" s="36"/>
      <c r="QN17" s="42"/>
      <c r="QO17" s="33"/>
      <c r="QP17" s="34"/>
      <c r="QQ17" s="33"/>
      <c r="QR17" s="32"/>
      <c r="QS17" s="29"/>
      <c r="QT17" s="36"/>
      <c r="QU17" s="42"/>
      <c r="QV17" s="33"/>
      <c r="QW17" s="34"/>
      <c r="QX17" s="33"/>
      <c r="QY17" s="32"/>
      <c r="QZ17" s="29"/>
      <c r="RA17" s="36"/>
      <c r="RB17" s="42"/>
      <c r="RC17" s="33"/>
      <c r="RD17" s="34"/>
      <c r="RE17" s="33"/>
      <c r="RF17" s="32"/>
      <c r="RG17" s="29"/>
      <c r="RH17" s="36"/>
      <c r="RI17" s="42"/>
      <c r="RJ17" s="33"/>
      <c r="RK17" s="34"/>
      <c r="RL17" s="33"/>
      <c r="RM17" s="32"/>
      <c r="RN17" s="29"/>
      <c r="RO17" s="36"/>
      <c r="RP17" s="42"/>
      <c r="RQ17" s="33"/>
      <c r="RR17" s="34"/>
      <c r="RS17" s="33"/>
      <c r="RT17" s="32"/>
      <c r="RU17" s="29"/>
      <c r="RV17" s="36"/>
      <c r="RW17" s="42"/>
      <c r="RX17" s="33"/>
      <c r="RY17" s="34"/>
      <c r="RZ17" s="33"/>
      <c r="SA17" s="32"/>
      <c r="SB17" s="29"/>
      <c r="SC17" s="36"/>
      <c r="SD17" s="42"/>
      <c r="SE17" s="33"/>
      <c r="SF17" s="34"/>
      <c r="SG17" s="33"/>
      <c r="SH17" s="32"/>
      <c r="SI17" s="29"/>
      <c r="SJ17" s="36"/>
      <c r="SK17" s="42"/>
      <c r="SL17" s="33"/>
      <c r="SM17" s="34"/>
      <c r="SN17" s="33"/>
      <c r="SO17" s="32"/>
      <c r="SP17" s="29"/>
      <c r="SQ17" s="36"/>
      <c r="SR17" s="42"/>
      <c r="SS17" s="33"/>
      <c r="ST17" s="34"/>
      <c r="SU17" s="33"/>
      <c r="SV17" s="32"/>
      <c r="SW17" s="29"/>
      <c r="SX17" s="36"/>
      <c r="SY17" s="42"/>
      <c r="SZ17" s="33"/>
      <c r="TA17" s="34"/>
      <c r="TB17" s="33"/>
      <c r="TC17" s="32"/>
      <c r="TD17" s="29"/>
      <c r="TE17" s="36"/>
      <c r="TF17" s="42"/>
      <c r="TG17" s="33"/>
      <c r="TH17" s="34"/>
      <c r="TI17" s="33"/>
      <c r="TJ17" s="32"/>
      <c r="TK17" s="29"/>
      <c r="TL17" s="36"/>
      <c r="TM17" s="42"/>
      <c r="TN17" s="33"/>
      <c r="TO17" s="34"/>
      <c r="TP17" s="33"/>
      <c r="TQ17" s="32"/>
      <c r="TR17" s="29"/>
      <c r="TS17" s="36"/>
      <c r="TT17" s="42"/>
      <c r="TU17" s="33"/>
      <c r="TV17" s="34"/>
      <c r="TW17" s="33"/>
      <c r="TX17" s="32"/>
      <c r="TY17" s="29"/>
      <c r="TZ17" s="36"/>
      <c r="UA17" s="42"/>
      <c r="UB17" s="33"/>
      <c r="UC17" s="34"/>
      <c r="UD17" s="33"/>
      <c r="UE17" s="32"/>
      <c r="UF17" s="29"/>
      <c r="UG17" s="36"/>
      <c r="UH17" s="42"/>
      <c r="UI17" s="33"/>
      <c r="UJ17" s="34"/>
      <c r="UK17" s="33"/>
      <c r="UL17" s="32"/>
      <c r="UM17" s="29"/>
      <c r="UN17" s="36"/>
      <c r="UO17" s="42"/>
      <c r="UP17" s="33"/>
      <c r="UQ17" s="34"/>
      <c r="UR17" s="33"/>
      <c r="US17" s="32"/>
      <c r="UT17" s="29"/>
      <c r="UU17" s="36"/>
      <c r="UV17" s="42"/>
      <c r="UW17" s="33"/>
      <c r="UX17" s="34"/>
      <c r="UY17" s="33"/>
      <c r="UZ17" s="32"/>
      <c r="VA17" s="29"/>
      <c r="VB17" s="36"/>
      <c r="VC17" s="42"/>
      <c r="VD17" s="33"/>
      <c r="VE17" s="34"/>
      <c r="VF17" s="33"/>
      <c r="VG17" s="32"/>
      <c r="VH17" s="29"/>
      <c r="VI17" s="36"/>
      <c r="VJ17" s="42"/>
      <c r="VK17" s="33"/>
      <c r="VL17" s="34"/>
      <c r="VM17" s="33"/>
      <c r="VN17" s="32"/>
      <c r="VO17" s="29"/>
      <c r="VP17" s="36"/>
      <c r="VQ17" s="42"/>
      <c r="VR17" s="33"/>
      <c r="VS17" s="34"/>
      <c r="VT17" s="33"/>
      <c r="VU17" s="32"/>
      <c r="VV17" s="29"/>
      <c r="VW17" s="36"/>
      <c r="VX17" s="42"/>
      <c r="VY17" s="33"/>
      <c r="VZ17" s="34"/>
      <c r="WA17" s="33"/>
      <c r="WB17" s="32"/>
      <c r="WC17" s="29"/>
      <c r="WD17" s="36"/>
      <c r="WE17" s="42"/>
      <c r="WF17" s="33"/>
      <c r="WG17" s="34"/>
      <c r="WH17" s="33"/>
      <c r="WI17" s="32"/>
      <c r="WJ17" s="29"/>
      <c r="WK17" s="36"/>
      <c r="WL17" s="42"/>
      <c r="WM17" s="33"/>
      <c r="WN17" s="34"/>
      <c r="WO17" s="33"/>
      <c r="WP17" s="32"/>
      <c r="WQ17" s="29"/>
      <c r="WR17" s="36"/>
      <c r="WS17" s="42"/>
      <c r="WT17" s="33"/>
      <c r="WU17" s="34"/>
      <c r="WV17" s="33"/>
      <c r="WW17" s="32"/>
      <c r="WX17" s="29"/>
      <c r="WY17" s="36"/>
      <c r="WZ17" s="42"/>
      <c r="XA17" s="33"/>
      <c r="XB17" s="34"/>
      <c r="XC17" s="33"/>
      <c r="XD17" s="32"/>
      <c r="XE17" s="29"/>
      <c r="XF17" s="36"/>
      <c r="XG17" s="42"/>
      <c r="XH17" s="33"/>
      <c r="XI17" s="34"/>
      <c r="XJ17" s="33"/>
      <c r="XK17" s="32"/>
      <c r="XL17" s="29"/>
      <c r="XM17" s="36"/>
      <c r="XN17" s="42"/>
      <c r="XO17" s="33"/>
      <c r="XP17" s="34"/>
      <c r="XQ17" s="33"/>
      <c r="XR17" s="32"/>
      <c r="XS17" s="29"/>
      <c r="XT17" s="36"/>
      <c r="XU17" s="42"/>
      <c r="XV17" s="33"/>
      <c r="XW17" s="34"/>
      <c r="XX17" s="33"/>
      <c r="XY17" s="32"/>
      <c r="XZ17" s="29"/>
      <c r="YA17" s="36"/>
      <c r="YB17" s="42"/>
      <c r="YC17" s="33"/>
      <c r="YD17" s="34"/>
      <c r="YE17" s="33"/>
      <c r="YF17" s="32"/>
      <c r="YG17" s="29"/>
      <c r="YH17" s="36"/>
      <c r="YI17" s="42"/>
      <c r="YJ17" s="33"/>
      <c r="YK17" s="34"/>
      <c r="YL17" s="33"/>
      <c r="YM17" s="32"/>
      <c r="YN17" s="29"/>
      <c r="YO17" s="36"/>
      <c r="YP17" s="42"/>
      <c r="YQ17" s="33"/>
      <c r="YR17" s="34"/>
      <c r="YS17" s="33"/>
      <c r="YT17" s="32"/>
      <c r="YU17" s="29"/>
      <c r="YV17" s="36"/>
      <c r="YW17" s="42"/>
      <c r="YX17" s="33"/>
      <c r="YY17" s="34"/>
      <c r="YZ17" s="33"/>
      <c r="ZA17" s="32"/>
      <c r="ZB17" s="29"/>
      <c r="ZC17" s="36"/>
      <c r="ZD17" s="42"/>
      <c r="ZE17" s="33"/>
      <c r="ZF17" s="34"/>
      <c r="ZG17" s="33"/>
      <c r="ZH17" s="32"/>
      <c r="ZI17" s="29"/>
      <c r="ZJ17" s="36"/>
      <c r="ZK17" s="42"/>
      <c r="ZL17" s="33"/>
      <c r="ZM17" s="34"/>
      <c r="ZN17" s="33"/>
      <c r="ZO17" s="32"/>
      <c r="ZP17" s="29"/>
      <c r="ZQ17" s="36"/>
      <c r="ZR17" s="42"/>
      <c r="ZS17" s="33"/>
      <c r="ZT17" s="34"/>
      <c r="ZU17" s="33"/>
      <c r="ZV17" s="32"/>
      <c r="ZW17" s="29"/>
      <c r="ZX17" s="36"/>
      <c r="ZY17" s="42"/>
      <c r="ZZ17" s="33"/>
      <c r="AAA17" s="34"/>
      <c r="AAB17" s="33"/>
      <c r="AAC17" s="32"/>
      <c r="AAD17" s="29"/>
      <c r="AAE17" s="36"/>
      <c r="AAF17" s="42"/>
      <c r="AAG17" s="33"/>
      <c r="AAH17" s="34"/>
      <c r="AAI17" s="33"/>
      <c r="AAJ17" s="32"/>
      <c r="AAK17" s="29"/>
      <c r="AAL17" s="36"/>
      <c r="AAM17" s="42"/>
      <c r="AAN17" s="33"/>
      <c r="AAO17" s="34"/>
      <c r="AAP17" s="33"/>
      <c r="AAQ17" s="32"/>
      <c r="AAR17" s="29"/>
      <c r="AAS17" s="36"/>
      <c r="AAT17" s="42"/>
      <c r="AAU17" s="33"/>
      <c r="AAV17" s="34"/>
      <c r="AAW17" s="33"/>
      <c r="AAX17" s="32"/>
      <c r="AAY17" s="29"/>
      <c r="AAZ17" s="36"/>
      <c r="ABA17" s="42"/>
      <c r="ABB17" s="33"/>
      <c r="ABC17" s="34"/>
      <c r="ABD17" s="33"/>
      <c r="ABE17" s="32"/>
      <c r="ABF17" s="29"/>
      <c r="ABG17" s="36"/>
      <c r="ABH17" s="42"/>
      <c r="ABI17" s="33"/>
      <c r="ABJ17" s="34"/>
      <c r="ABK17" s="33"/>
      <c r="ABL17" s="32"/>
      <c r="ABM17" s="29"/>
      <c r="ABN17" s="36"/>
      <c r="ABO17" s="42"/>
      <c r="ABP17" s="33"/>
      <c r="ABQ17" s="34"/>
      <c r="ABR17" s="33"/>
      <c r="ABS17" s="32"/>
      <c r="ABT17" s="29"/>
      <c r="ABU17" s="36"/>
      <c r="ABV17" s="42"/>
      <c r="ABW17" s="33"/>
      <c r="ABX17" s="34"/>
      <c r="ABY17" s="33"/>
      <c r="ABZ17" s="32"/>
      <c r="ACA17" s="29"/>
      <c r="ACB17" s="36"/>
      <c r="ACC17" s="42"/>
      <c r="ACD17" s="33"/>
      <c r="ACE17" s="34"/>
      <c r="ACF17" s="33"/>
      <c r="ACG17" s="32"/>
      <c r="ACH17" s="29"/>
      <c r="ACI17" s="36"/>
      <c r="ACJ17" s="42"/>
      <c r="ACK17" s="33"/>
      <c r="ACL17" s="34"/>
      <c r="ACM17" s="33"/>
      <c r="ACN17" s="32"/>
      <c r="ACO17" s="29"/>
      <c r="ACP17" s="36"/>
      <c r="ACQ17" s="42"/>
      <c r="ACR17" s="33"/>
      <c r="ACS17" s="34"/>
      <c r="ACT17" s="33"/>
      <c r="ACU17" s="32"/>
      <c r="ACV17" s="29"/>
      <c r="ACW17" s="36"/>
      <c r="ACX17" s="42"/>
      <c r="ACY17" s="33"/>
      <c r="ACZ17" s="34"/>
      <c r="ADA17" s="33"/>
      <c r="ADB17" s="32"/>
      <c r="ADC17" s="29"/>
      <c r="ADD17" s="36"/>
      <c r="ADE17" s="42"/>
      <c r="ADF17" s="33"/>
      <c r="ADG17" s="34"/>
      <c r="ADH17" s="33"/>
      <c r="ADI17" s="32"/>
      <c r="ADJ17" s="29"/>
      <c r="ADK17" s="36"/>
      <c r="ADL17" s="42"/>
      <c r="ADM17" s="33"/>
      <c r="ADN17" s="34"/>
      <c r="ADO17" s="33"/>
      <c r="ADP17" s="32"/>
      <c r="ADQ17" s="29"/>
      <c r="ADR17" s="36"/>
      <c r="ADS17" s="42"/>
      <c r="ADT17" s="33"/>
      <c r="ADU17" s="34"/>
      <c r="ADV17" s="33"/>
      <c r="ADW17" s="32"/>
      <c r="ADX17" s="29"/>
      <c r="ADY17" s="36"/>
      <c r="ADZ17" s="42"/>
      <c r="AEA17" s="33"/>
      <c r="AEB17" s="34"/>
      <c r="AEC17" s="33"/>
      <c r="AED17" s="32"/>
      <c r="AEE17" s="29"/>
      <c r="AEF17" s="36"/>
      <c r="AEG17" s="42"/>
      <c r="AEH17" s="33"/>
      <c r="AEI17" s="34"/>
      <c r="AEJ17" s="33"/>
      <c r="AEK17" s="32"/>
      <c r="AEL17" s="29"/>
      <c r="AEM17" s="36"/>
      <c r="AEN17" s="42"/>
      <c r="AEO17" s="33"/>
      <c r="AEP17" s="34"/>
      <c r="AEQ17" s="33"/>
      <c r="AER17" s="32"/>
      <c r="AES17" s="29"/>
      <c r="AET17" s="36"/>
      <c r="AEU17" s="42"/>
      <c r="AEV17" s="33"/>
      <c r="AEW17" s="34"/>
      <c r="AEX17" s="33"/>
      <c r="AEY17" s="32"/>
      <c r="AEZ17" s="29"/>
      <c r="AFA17" s="36"/>
      <c r="AFB17" s="42"/>
      <c r="AFC17" s="33"/>
      <c r="AFD17" s="34"/>
      <c r="AFE17" s="33"/>
      <c r="AFF17" s="32"/>
      <c r="AFG17" s="29"/>
      <c r="AFH17" s="36"/>
      <c r="AFI17" s="42"/>
      <c r="AFJ17" s="33"/>
      <c r="AFK17" s="34"/>
      <c r="AFL17" s="33"/>
      <c r="AFM17" s="32"/>
      <c r="AFN17" s="29"/>
      <c r="AFO17" s="36"/>
      <c r="AFP17" s="42"/>
      <c r="AFQ17" s="33"/>
      <c r="AFR17" s="34"/>
      <c r="AFS17" s="33"/>
      <c r="AFT17" s="32"/>
      <c r="AFU17" s="29"/>
      <c r="AFV17" s="36"/>
      <c r="AFW17" s="42"/>
      <c r="AFX17" s="33"/>
      <c r="AFY17" s="34"/>
      <c r="AFZ17" s="33"/>
      <c r="AGA17" s="32"/>
      <c r="AGB17" s="29"/>
      <c r="AGC17" s="36"/>
      <c r="AGD17" s="42"/>
      <c r="AGE17" s="33"/>
      <c r="AGF17" s="34"/>
      <c r="AGG17" s="33"/>
      <c r="AGH17" s="32"/>
      <c r="AGI17" s="29"/>
      <c r="AGJ17" s="36"/>
      <c r="AGK17" s="42"/>
      <c r="AGL17" s="33"/>
      <c r="AGM17" s="34"/>
      <c r="AGN17" s="33"/>
      <c r="AGO17" s="32"/>
      <c r="AGP17" s="29"/>
      <c r="AGQ17" s="36"/>
      <c r="AGR17" s="42"/>
      <c r="AGS17" s="33"/>
      <c r="AGT17" s="34"/>
      <c r="AGU17" s="33"/>
      <c r="AGV17" s="32"/>
      <c r="AGW17" s="29"/>
      <c r="AGX17" s="36"/>
      <c r="AGY17" s="42"/>
      <c r="AGZ17" s="33"/>
      <c r="AHA17" s="34"/>
      <c r="AHB17" s="33"/>
      <c r="AHC17" s="32"/>
      <c r="AHD17" s="29"/>
      <c r="AHE17" s="36"/>
      <c r="AHF17" s="42"/>
      <c r="AHG17" s="33"/>
      <c r="AHH17" s="34"/>
      <c r="AHI17" s="33"/>
      <c r="AHJ17" s="32"/>
      <c r="AHK17" s="29"/>
      <c r="AHL17" s="36"/>
      <c r="AHM17" s="42"/>
      <c r="AHN17" s="33"/>
      <c r="AHO17" s="34"/>
      <c r="AHP17" s="33"/>
      <c r="AHQ17" s="32"/>
      <c r="AHR17" s="29"/>
      <c r="AHS17" s="36"/>
      <c r="AHT17" s="42"/>
      <c r="AHU17" s="33"/>
      <c r="AHV17" s="34"/>
      <c r="AHW17" s="33"/>
      <c r="AHX17" s="32"/>
      <c r="AHY17" s="29"/>
      <c r="AHZ17" s="36"/>
      <c r="AIA17" s="42"/>
      <c r="AIB17" s="33"/>
      <c r="AIC17" s="34"/>
      <c r="AID17" s="33"/>
      <c r="AIE17" s="32"/>
      <c r="AIF17" s="29"/>
      <c r="AIG17" s="36"/>
      <c r="AIH17" s="42"/>
      <c r="AII17" s="33"/>
      <c r="AIJ17" s="34"/>
      <c r="AIK17" s="33"/>
      <c r="AIL17" s="32"/>
      <c r="AIM17" s="29"/>
      <c r="AIN17" s="36"/>
      <c r="AIO17" s="42"/>
      <c r="AIP17" s="33"/>
      <c r="AIQ17" s="34"/>
      <c r="AIR17" s="33"/>
      <c r="AIS17" s="32"/>
      <c r="AIT17" s="29"/>
      <c r="AIU17" s="36"/>
      <c r="AIV17" s="42"/>
      <c r="AIW17" s="33"/>
      <c r="AIX17" s="34"/>
      <c r="AIY17" s="33"/>
      <c r="AIZ17" s="32"/>
      <c r="AJA17" s="29"/>
      <c r="AJB17" s="36"/>
      <c r="AJC17" s="42"/>
      <c r="AJD17" s="33"/>
      <c r="AJE17" s="34"/>
      <c r="AJF17" s="33"/>
      <c r="AJG17" s="32"/>
      <c r="AJH17" s="29"/>
      <c r="AJI17" s="36"/>
      <c r="AJJ17" s="42"/>
      <c r="AJK17" s="33"/>
      <c r="AJL17" s="34"/>
      <c r="AJM17" s="33"/>
      <c r="AJN17" s="32"/>
      <c r="AJO17" s="29"/>
      <c r="AJP17" s="36"/>
      <c r="AJQ17" s="42"/>
      <c r="AJR17" s="33"/>
      <c r="AJS17" s="34"/>
      <c r="AJT17" s="33"/>
      <c r="AJU17" s="32"/>
      <c r="AJV17" s="29"/>
      <c r="AJW17" s="36"/>
      <c r="AJX17" s="42"/>
      <c r="AJY17" s="33"/>
      <c r="AJZ17" s="34"/>
      <c r="AKA17" s="33"/>
      <c r="AKB17" s="32"/>
      <c r="AKC17" s="29"/>
      <c r="AKD17" s="36"/>
      <c r="AKE17" s="42"/>
      <c r="AKF17" s="33"/>
      <c r="AKG17" s="34"/>
      <c r="AKH17" s="33"/>
      <c r="AKI17" s="32"/>
      <c r="AKJ17" s="29"/>
      <c r="AKK17" s="36"/>
      <c r="AKL17" s="42"/>
      <c r="AKM17" s="33"/>
      <c r="AKN17" s="34"/>
      <c r="AKO17" s="33"/>
      <c r="AKP17" s="32"/>
      <c r="AKQ17" s="29"/>
      <c r="AKR17" s="36"/>
      <c r="AKS17" s="42"/>
      <c r="AKT17" s="33"/>
      <c r="AKU17" s="34"/>
      <c r="AKV17" s="33"/>
      <c r="AKW17" s="32"/>
      <c r="AKX17" s="29"/>
      <c r="AKY17" s="36"/>
      <c r="AKZ17" s="42"/>
      <c r="ALA17" s="33"/>
      <c r="ALB17" s="34"/>
      <c r="ALC17" s="33"/>
      <c r="ALD17" s="32"/>
      <c r="ALE17" s="29"/>
      <c r="ALF17" s="36"/>
      <c r="ALG17" s="42"/>
      <c r="ALH17" s="33"/>
      <c r="ALI17" s="34"/>
      <c r="ALJ17" s="33"/>
      <c r="ALK17" s="32"/>
      <c r="ALL17" s="29"/>
      <c r="ALM17" s="36"/>
      <c r="ALN17" s="42"/>
      <c r="ALO17" s="33"/>
      <c r="ALP17" s="34"/>
      <c r="ALQ17" s="33"/>
      <c r="ALR17" s="32"/>
      <c r="ALS17" s="29"/>
      <c r="ALT17" s="36"/>
      <c r="ALU17" s="42"/>
      <c r="ALV17" s="33"/>
      <c r="ALW17" s="34"/>
      <c r="ALX17" s="33"/>
      <c r="ALY17" s="32"/>
      <c r="ALZ17" s="29"/>
      <c r="AMA17" s="36"/>
      <c r="AMB17" s="42"/>
      <c r="AMC17" s="33"/>
      <c r="AMD17" s="34"/>
      <c r="AME17" s="33"/>
      <c r="AMF17" s="32"/>
      <c r="AMG17" s="29"/>
      <c r="AMH17" s="36"/>
      <c r="AMI17" s="42"/>
      <c r="AMJ17" s="33"/>
      <c r="AMK17" s="34"/>
      <c r="AML17" s="33"/>
      <c r="AMM17" s="32"/>
      <c r="AMN17" s="29"/>
      <c r="AMO17" s="36"/>
      <c r="AMP17" s="42"/>
      <c r="AMQ17" s="33"/>
      <c r="AMR17" s="34"/>
      <c r="AMS17" s="33"/>
      <c r="AMT17" s="32"/>
      <c r="AMU17" s="29"/>
      <c r="AMV17" s="36"/>
      <c r="AMW17" s="42"/>
      <c r="AMX17" s="33"/>
      <c r="AMY17" s="34"/>
      <c r="AMZ17" s="33"/>
      <c r="ANA17" s="32"/>
      <c r="ANB17" s="29"/>
      <c r="ANC17" s="36"/>
      <c r="AND17" s="42"/>
      <c r="ANE17" s="33"/>
      <c r="ANF17" s="34"/>
      <c r="ANG17" s="33"/>
      <c r="ANH17" s="32"/>
      <c r="ANI17" s="29"/>
      <c r="ANJ17" s="36"/>
      <c r="ANK17" s="42"/>
      <c r="ANL17" s="33"/>
      <c r="ANM17" s="34"/>
      <c r="ANN17" s="33"/>
      <c r="ANO17" s="32"/>
      <c r="ANP17" s="29"/>
      <c r="ANQ17" s="36"/>
      <c r="ANR17" s="42"/>
      <c r="ANS17" s="33"/>
      <c r="ANT17" s="34"/>
      <c r="ANU17" s="33"/>
      <c r="ANV17" s="32"/>
      <c r="ANW17" s="29"/>
      <c r="ANX17" s="36"/>
      <c r="ANY17" s="42"/>
      <c r="ANZ17" s="33"/>
      <c r="AOA17" s="34"/>
      <c r="AOB17" s="33"/>
      <c r="AOC17" s="32"/>
      <c r="AOD17" s="29"/>
      <c r="AOE17" s="36"/>
      <c r="AOF17" s="42"/>
      <c r="AOG17" s="33"/>
      <c r="AOH17" s="34"/>
      <c r="AOI17" s="33"/>
      <c r="AOJ17" s="32"/>
      <c r="AOK17" s="29"/>
      <c r="AOL17" s="36"/>
      <c r="AOM17" s="42"/>
      <c r="AON17" s="33"/>
      <c r="AOO17" s="34"/>
      <c r="AOP17" s="33"/>
      <c r="AOQ17" s="32"/>
      <c r="AOR17" s="29"/>
      <c r="AOS17" s="36"/>
      <c r="AOT17" s="42"/>
      <c r="AOU17" s="33"/>
      <c r="AOV17" s="34"/>
      <c r="AOW17" s="33"/>
      <c r="AOX17" s="32"/>
      <c r="AOY17" s="29"/>
      <c r="AOZ17" s="36"/>
      <c r="APA17" s="42"/>
      <c r="APB17" s="33"/>
      <c r="APC17" s="34"/>
      <c r="APD17" s="33"/>
      <c r="APE17" s="32"/>
      <c r="APF17" s="29"/>
      <c r="APG17" s="36"/>
      <c r="APH17" s="42"/>
      <c r="API17" s="33"/>
      <c r="APJ17" s="34"/>
      <c r="APK17" s="33"/>
      <c r="APL17" s="32"/>
      <c r="APM17" s="29"/>
      <c r="APN17" s="36"/>
      <c r="APO17" s="42"/>
      <c r="APP17" s="33"/>
      <c r="APQ17" s="34"/>
      <c r="APR17" s="33"/>
      <c r="APS17" s="32"/>
      <c r="APT17" s="29"/>
      <c r="APU17" s="36"/>
      <c r="APV17" s="42"/>
      <c r="APW17" s="33"/>
      <c r="APX17" s="34"/>
      <c r="APY17" s="33"/>
      <c r="APZ17" s="32"/>
      <c r="AQA17" s="29"/>
      <c r="AQB17" s="36"/>
      <c r="AQC17" s="42"/>
      <c r="AQD17" s="33"/>
      <c r="AQE17" s="34"/>
      <c r="AQF17" s="33"/>
      <c r="AQG17" s="32"/>
      <c r="AQH17" s="29"/>
      <c r="AQI17" s="36"/>
      <c r="AQJ17" s="42"/>
      <c r="AQK17" s="33"/>
      <c r="AQL17" s="34"/>
      <c r="AQM17" s="33"/>
      <c r="AQN17" s="32"/>
      <c r="AQO17" s="29"/>
      <c r="AQP17" s="36"/>
      <c r="AQQ17" s="42"/>
      <c r="AQR17" s="33"/>
      <c r="AQS17" s="34"/>
      <c r="AQT17" s="33"/>
      <c r="AQU17" s="32"/>
      <c r="AQV17" s="29"/>
      <c r="AQW17" s="36"/>
      <c r="AQX17" s="42"/>
      <c r="AQY17" s="33"/>
      <c r="AQZ17" s="34"/>
      <c r="ARA17" s="33"/>
      <c r="ARB17" s="32"/>
      <c r="ARC17" s="29"/>
      <c r="ARD17" s="36"/>
      <c r="ARE17" s="42"/>
      <c r="ARF17" s="33"/>
      <c r="ARG17" s="34"/>
      <c r="ARH17" s="33"/>
      <c r="ARI17" s="32"/>
      <c r="ARJ17" s="29"/>
      <c r="ARK17" s="36"/>
      <c r="ARL17" s="42"/>
      <c r="ARM17" s="33"/>
      <c r="ARN17" s="34"/>
      <c r="ARO17" s="33"/>
      <c r="ARP17" s="32"/>
      <c r="ARQ17" s="29"/>
      <c r="ARR17" s="36"/>
      <c r="ARS17" s="42"/>
      <c r="ART17" s="33"/>
      <c r="ARU17" s="34"/>
      <c r="ARV17" s="33"/>
      <c r="ARW17" s="32"/>
      <c r="ARX17" s="29"/>
      <c r="ARY17" s="36"/>
      <c r="ARZ17" s="42"/>
      <c r="ASA17" s="33"/>
      <c r="ASB17" s="34"/>
      <c r="ASC17" s="33"/>
      <c r="ASD17" s="32"/>
      <c r="ASE17" s="29"/>
      <c r="ASF17" s="36"/>
      <c r="ASG17" s="42"/>
      <c r="ASH17" s="33"/>
      <c r="ASI17" s="34"/>
      <c r="ASJ17" s="33"/>
      <c r="ASK17" s="32"/>
      <c r="ASL17" s="29"/>
      <c r="ASM17" s="36"/>
      <c r="ASN17" s="42"/>
      <c r="ASO17" s="33"/>
      <c r="ASP17" s="34"/>
      <c r="ASQ17" s="33"/>
      <c r="ASR17" s="32"/>
      <c r="ASS17" s="29"/>
      <c r="AST17" s="36"/>
      <c r="ASU17" s="42"/>
      <c r="ASV17" s="33"/>
      <c r="ASW17" s="34"/>
      <c r="ASX17" s="33"/>
      <c r="ASY17" s="32"/>
      <c r="ASZ17" s="29"/>
      <c r="ATA17" s="36"/>
      <c r="ATB17" s="42"/>
      <c r="ATC17" s="33"/>
      <c r="ATD17" s="34"/>
      <c r="ATE17" s="33"/>
      <c r="ATF17" s="32"/>
      <c r="ATG17" s="29"/>
      <c r="ATH17" s="36"/>
      <c r="ATI17" s="42"/>
      <c r="ATJ17" s="33"/>
      <c r="ATK17" s="34"/>
      <c r="ATL17" s="33"/>
      <c r="ATM17" s="32"/>
      <c r="ATN17" s="29"/>
      <c r="ATO17" s="36"/>
      <c r="ATP17" s="42"/>
      <c r="ATQ17" s="33"/>
      <c r="ATR17" s="34"/>
      <c r="ATS17" s="33"/>
      <c r="ATT17" s="32"/>
      <c r="ATU17" s="29"/>
      <c r="ATV17" s="36"/>
      <c r="ATW17" s="42"/>
      <c r="ATX17" s="33"/>
      <c r="ATY17" s="34"/>
      <c r="ATZ17" s="33"/>
      <c r="AUA17" s="32"/>
      <c r="AUB17" s="29"/>
      <c r="AUC17" s="36"/>
      <c r="AUD17" s="42"/>
      <c r="AUE17" s="33"/>
      <c r="AUF17" s="34"/>
      <c r="AUG17" s="33"/>
      <c r="AUH17" s="32"/>
      <c r="AUI17" s="29"/>
      <c r="AUJ17" s="36"/>
      <c r="AUK17" s="42"/>
      <c r="AUL17" s="33"/>
      <c r="AUM17" s="34"/>
      <c r="AUN17" s="33"/>
      <c r="AUO17" s="32"/>
      <c r="AUP17" s="29"/>
      <c r="AUQ17" s="36"/>
      <c r="AUR17" s="42"/>
      <c r="AUS17" s="33"/>
      <c r="AUT17" s="34"/>
      <c r="AUU17" s="33"/>
      <c r="AUV17" s="32"/>
      <c r="AUW17" s="29"/>
      <c r="AUX17" s="36"/>
      <c r="AUY17" s="42"/>
      <c r="AUZ17" s="33"/>
      <c r="AVA17" s="34"/>
      <c r="AVB17" s="33"/>
      <c r="AVC17" s="32"/>
      <c r="AVD17" s="29"/>
      <c r="AVE17" s="36"/>
      <c r="AVF17" s="42"/>
      <c r="AVG17" s="33"/>
      <c r="AVH17" s="34"/>
      <c r="AVI17" s="33"/>
      <c r="AVJ17" s="32"/>
      <c r="AVK17" s="29"/>
      <c r="AVL17" s="36"/>
      <c r="AVM17" s="42"/>
      <c r="AVN17" s="33"/>
      <c r="AVO17" s="34"/>
      <c r="AVP17" s="33"/>
      <c r="AVQ17" s="32"/>
      <c r="AVR17" s="29"/>
      <c r="AVS17" s="36"/>
      <c r="AVT17" s="42"/>
      <c r="AVU17" s="33"/>
      <c r="AVV17" s="34"/>
      <c r="AVW17" s="33"/>
      <c r="AVX17" s="32"/>
      <c r="AVY17" s="29"/>
      <c r="AVZ17" s="36"/>
      <c r="AWA17" s="42"/>
      <c r="AWB17" s="33"/>
      <c r="AWC17" s="34"/>
      <c r="AWD17" s="33"/>
      <c r="AWE17" s="32"/>
      <c r="AWF17" s="29"/>
      <c r="AWG17" s="36"/>
      <c r="AWH17" s="42"/>
      <c r="AWI17" s="33"/>
      <c r="AWJ17" s="34"/>
      <c r="AWK17" s="33"/>
      <c r="AWL17" s="32"/>
      <c r="AWM17" s="29"/>
      <c r="AWN17" s="36"/>
      <c r="AWO17" s="42"/>
      <c r="AWP17" s="33"/>
      <c r="AWQ17" s="34"/>
      <c r="AWR17" s="33"/>
      <c r="AWS17" s="32"/>
      <c r="AWT17" s="29"/>
      <c r="AWU17" s="36"/>
      <c r="AWV17" s="42"/>
      <c r="AWW17" s="33"/>
      <c r="AWX17" s="34"/>
      <c r="AWY17" s="33"/>
      <c r="AWZ17" s="32"/>
      <c r="AXA17" s="29"/>
      <c r="AXB17" s="36"/>
      <c r="AXC17" s="42"/>
      <c r="AXD17" s="33"/>
      <c r="AXE17" s="34"/>
      <c r="AXF17" s="33"/>
      <c r="AXG17" s="32"/>
      <c r="AXH17" s="29"/>
      <c r="AXI17" s="36"/>
      <c r="AXJ17" s="42"/>
      <c r="AXK17" s="33"/>
      <c r="AXL17" s="34"/>
      <c r="AXM17" s="33"/>
      <c r="AXN17" s="32"/>
      <c r="AXO17" s="29"/>
      <c r="AXP17" s="36"/>
      <c r="AXQ17" s="42"/>
      <c r="AXR17" s="33"/>
      <c r="AXS17" s="34"/>
      <c r="AXT17" s="33"/>
      <c r="AXU17" s="32"/>
      <c r="AXV17" s="29"/>
      <c r="AXW17" s="36"/>
      <c r="AXX17" s="42"/>
      <c r="AXY17" s="33"/>
      <c r="AXZ17" s="34"/>
      <c r="AYA17" s="33"/>
      <c r="AYB17" s="32"/>
      <c r="AYC17" s="29"/>
      <c r="AYD17" s="36"/>
      <c r="AYE17" s="42"/>
      <c r="AYF17" s="33"/>
      <c r="AYG17" s="34"/>
      <c r="AYH17" s="33"/>
      <c r="AYI17" s="32"/>
      <c r="AYJ17" s="29"/>
      <c r="AYK17" s="36"/>
      <c r="AYL17" s="42"/>
      <c r="AYM17" s="33"/>
      <c r="AYN17" s="34"/>
      <c r="AYO17" s="33"/>
      <c r="AYP17" s="32"/>
      <c r="AYQ17" s="29"/>
      <c r="AYR17" s="36"/>
      <c r="AYS17" s="42"/>
      <c r="AYT17" s="33"/>
      <c r="AYU17" s="34"/>
      <c r="AYV17" s="33"/>
      <c r="AYW17" s="32"/>
      <c r="AYX17" s="29"/>
      <c r="AYY17" s="36"/>
      <c r="AYZ17" s="42"/>
      <c r="AZA17" s="33"/>
      <c r="AZB17" s="34"/>
      <c r="AZC17" s="33"/>
      <c r="AZD17" s="32"/>
      <c r="AZE17" s="29"/>
      <c r="AZF17" s="36"/>
      <c r="AZG17" s="42"/>
      <c r="AZH17" s="33"/>
      <c r="AZI17" s="34"/>
      <c r="AZJ17" s="33"/>
      <c r="AZK17" s="32"/>
      <c r="AZL17" s="29"/>
      <c r="AZM17" s="36"/>
      <c r="AZN17" s="42"/>
      <c r="AZO17" s="33"/>
      <c r="AZP17" s="34"/>
      <c r="AZQ17" s="33"/>
      <c r="AZR17" s="32"/>
      <c r="AZS17" s="29"/>
      <c r="AZT17" s="36"/>
      <c r="AZU17" s="42"/>
      <c r="AZV17" s="33"/>
      <c r="AZW17" s="34"/>
      <c r="AZX17" s="33"/>
      <c r="AZY17" s="32"/>
      <c r="AZZ17" s="29"/>
      <c r="BAA17" s="36"/>
      <c r="BAB17" s="42"/>
      <c r="BAC17" s="33"/>
      <c r="BAD17" s="34"/>
      <c r="BAE17" s="33"/>
      <c r="BAF17" s="32"/>
      <c r="BAG17" s="29"/>
      <c r="BAH17" s="36"/>
      <c r="BAI17" s="42"/>
      <c r="BAJ17" s="33"/>
      <c r="BAK17" s="34"/>
      <c r="BAL17" s="33"/>
      <c r="BAM17" s="32"/>
      <c r="BAN17" s="29"/>
      <c r="BAO17" s="36"/>
      <c r="BAP17" s="42"/>
      <c r="BAQ17" s="33"/>
      <c r="BAR17" s="34"/>
      <c r="BAS17" s="33"/>
      <c r="BAT17" s="32"/>
      <c r="BAU17" s="29"/>
      <c r="BAV17" s="36"/>
      <c r="BAW17" s="42"/>
      <c r="BAX17" s="33"/>
      <c r="BAY17" s="34"/>
      <c r="BAZ17" s="33"/>
      <c r="BBA17" s="32"/>
      <c r="BBB17" s="29"/>
      <c r="BBC17" s="36"/>
      <c r="BBD17" s="42"/>
      <c r="BBE17" s="33"/>
      <c r="BBF17" s="34"/>
      <c r="BBG17" s="33"/>
      <c r="BBH17" s="32"/>
      <c r="BBI17" s="29"/>
      <c r="BBJ17" s="36"/>
      <c r="BBK17" s="42"/>
      <c r="BBL17" s="33"/>
      <c r="BBM17" s="34"/>
      <c r="BBN17" s="33"/>
      <c r="BBO17" s="32"/>
      <c r="BBP17" s="29"/>
      <c r="BBQ17" s="36"/>
      <c r="BBR17" s="42"/>
      <c r="BBS17" s="33"/>
      <c r="BBT17" s="34"/>
      <c r="BBU17" s="33"/>
      <c r="BBV17" s="32"/>
      <c r="BBW17" s="29"/>
      <c r="BBX17" s="36"/>
      <c r="BBY17" s="42"/>
      <c r="BBZ17" s="33"/>
      <c r="BCA17" s="34"/>
      <c r="BCB17" s="33"/>
      <c r="BCC17" s="32"/>
      <c r="BCD17" s="29"/>
      <c r="BCE17" s="36"/>
      <c r="BCF17" s="42"/>
      <c r="BCG17" s="33"/>
      <c r="BCH17" s="34"/>
      <c r="BCI17" s="33"/>
      <c r="BCJ17" s="32"/>
      <c r="BCK17" s="29"/>
      <c r="BCL17" s="36"/>
      <c r="BCM17" s="42"/>
      <c r="BCN17" s="33"/>
      <c r="BCO17" s="34"/>
      <c r="BCP17" s="33"/>
      <c r="BCQ17" s="32"/>
      <c r="BCR17" s="29"/>
      <c r="BCS17" s="36"/>
      <c r="BCT17" s="42"/>
      <c r="BCU17" s="33"/>
      <c r="BCV17" s="34"/>
      <c r="BCW17" s="33"/>
      <c r="BCX17" s="32"/>
      <c r="BCY17" s="29"/>
      <c r="BCZ17" s="36"/>
      <c r="BDA17" s="42"/>
      <c r="BDB17" s="33"/>
      <c r="BDC17" s="34"/>
      <c r="BDD17" s="33"/>
      <c r="BDE17" s="32"/>
      <c r="BDF17" s="29"/>
      <c r="BDG17" s="36"/>
      <c r="BDH17" s="42"/>
      <c r="BDI17" s="33"/>
      <c r="BDJ17" s="34"/>
      <c r="BDK17" s="33"/>
      <c r="BDL17" s="32"/>
      <c r="BDM17" s="29"/>
      <c r="BDN17" s="36"/>
      <c r="BDO17" s="42"/>
      <c r="BDP17" s="33"/>
      <c r="BDQ17" s="34"/>
      <c r="BDR17" s="33"/>
      <c r="BDS17" s="32"/>
      <c r="BDT17" s="29"/>
      <c r="BDU17" s="36"/>
      <c r="BDV17" s="42"/>
      <c r="BDW17" s="33"/>
      <c r="BDX17" s="34"/>
      <c r="BDY17" s="33"/>
      <c r="BDZ17" s="32"/>
      <c r="BEA17" s="29"/>
      <c r="BEB17" s="36"/>
      <c r="BEC17" s="42"/>
      <c r="BED17" s="33"/>
      <c r="BEE17" s="34"/>
      <c r="BEF17" s="33"/>
      <c r="BEG17" s="32"/>
      <c r="BEH17" s="29"/>
      <c r="BEI17" s="36"/>
      <c r="BEJ17" s="42"/>
      <c r="BEK17" s="33"/>
      <c r="BEL17" s="34"/>
      <c r="BEM17" s="33"/>
      <c r="BEN17" s="32"/>
      <c r="BEO17" s="29"/>
      <c r="BEP17" s="36"/>
      <c r="BEQ17" s="42"/>
      <c r="BER17" s="33"/>
      <c r="BES17" s="34"/>
      <c r="BET17" s="33"/>
      <c r="BEU17" s="32"/>
      <c r="BEV17" s="29"/>
      <c r="BEW17" s="36"/>
      <c r="BEX17" s="42"/>
      <c r="BEY17" s="33"/>
      <c r="BEZ17" s="34"/>
      <c r="BFA17" s="33"/>
      <c r="BFB17" s="32"/>
      <c r="BFC17" s="29"/>
      <c r="BFD17" s="36"/>
      <c r="BFE17" s="42"/>
      <c r="BFF17" s="33"/>
      <c r="BFG17" s="34"/>
      <c r="BFH17" s="33"/>
      <c r="BFI17" s="32"/>
      <c r="BFJ17" s="29"/>
      <c r="BFK17" s="36"/>
      <c r="BFL17" s="42"/>
      <c r="BFM17" s="33"/>
      <c r="BFN17" s="34"/>
      <c r="BFO17" s="33"/>
      <c r="BFP17" s="32"/>
      <c r="BFQ17" s="29"/>
      <c r="BFR17" s="36"/>
      <c r="BFS17" s="42"/>
      <c r="BFT17" s="33"/>
      <c r="BFU17" s="34"/>
      <c r="BFV17" s="33"/>
      <c r="BFW17" s="32"/>
      <c r="BFX17" s="29"/>
      <c r="BFY17" s="36"/>
      <c r="BFZ17" s="42"/>
      <c r="BGA17" s="33"/>
      <c r="BGB17" s="34"/>
      <c r="BGC17" s="33"/>
      <c r="BGD17" s="32"/>
      <c r="BGE17" s="29"/>
      <c r="BGF17" s="36"/>
      <c r="BGG17" s="42"/>
      <c r="BGH17" s="33"/>
      <c r="BGI17" s="34"/>
      <c r="BGJ17" s="33"/>
      <c r="BGK17" s="32"/>
      <c r="BGL17" s="29"/>
      <c r="BGM17" s="36"/>
      <c r="BGN17" s="42"/>
      <c r="BGO17" s="33"/>
      <c r="BGP17" s="34"/>
      <c r="BGQ17" s="33"/>
      <c r="BGR17" s="32"/>
      <c r="BGS17" s="29"/>
      <c r="BGT17" s="36"/>
      <c r="BGU17" s="42"/>
      <c r="BGV17" s="33"/>
      <c r="BGW17" s="34"/>
      <c r="BGX17" s="33"/>
      <c r="BGY17" s="32"/>
      <c r="BGZ17" s="29"/>
      <c r="BHA17" s="36"/>
      <c r="BHB17" s="42"/>
      <c r="BHC17" s="33"/>
      <c r="BHD17" s="34"/>
      <c r="BHE17" s="33"/>
      <c r="BHF17" s="32"/>
      <c r="BHG17" s="29"/>
      <c r="BHH17" s="36"/>
      <c r="BHI17" s="42"/>
      <c r="BHJ17" s="33"/>
      <c r="BHK17" s="34"/>
      <c r="BHL17" s="33"/>
      <c r="BHM17" s="32"/>
      <c r="BHN17" s="29"/>
      <c r="BHO17" s="36"/>
      <c r="BHP17" s="42"/>
      <c r="BHQ17" s="33"/>
      <c r="BHR17" s="34"/>
      <c r="BHS17" s="33"/>
      <c r="BHT17" s="32"/>
      <c r="BHU17" s="29"/>
      <c r="BHV17" s="36"/>
      <c r="BHW17" s="42"/>
      <c r="BHX17" s="33"/>
      <c r="BHY17" s="34"/>
      <c r="BHZ17" s="33"/>
      <c r="BIA17" s="32"/>
      <c r="BIB17" s="29"/>
      <c r="BIC17" s="36"/>
      <c r="BID17" s="42"/>
      <c r="BIE17" s="33"/>
      <c r="BIF17" s="34"/>
      <c r="BIG17" s="33"/>
      <c r="BIH17" s="32"/>
      <c r="BII17" s="29"/>
      <c r="BIJ17" s="36"/>
      <c r="BIK17" s="42"/>
      <c r="BIL17" s="33"/>
      <c r="BIM17" s="34"/>
      <c r="BIN17" s="33"/>
      <c r="BIO17" s="32"/>
      <c r="BIP17" s="29"/>
      <c r="BIQ17" s="36"/>
      <c r="BIR17" s="42"/>
      <c r="BIS17" s="33"/>
      <c r="BIT17" s="34"/>
      <c r="BIU17" s="33"/>
      <c r="BIV17" s="32"/>
      <c r="BIW17" s="29"/>
      <c r="BIX17" s="36"/>
      <c r="BIY17" s="42"/>
      <c r="BIZ17" s="33"/>
      <c r="BJA17" s="34"/>
      <c r="BJB17" s="33"/>
      <c r="BJC17" s="32"/>
      <c r="BJD17" s="29"/>
      <c r="BJE17" s="36"/>
      <c r="BJF17" s="42"/>
      <c r="BJG17" s="33"/>
      <c r="BJH17" s="34"/>
      <c r="BJI17" s="33"/>
      <c r="BJJ17" s="32"/>
      <c r="BJK17" s="29"/>
      <c r="BJL17" s="36"/>
      <c r="BJM17" s="42"/>
      <c r="BJN17" s="33"/>
      <c r="BJO17" s="34"/>
      <c r="BJP17" s="33"/>
      <c r="BJQ17" s="32"/>
      <c r="BJR17" s="29"/>
      <c r="BJS17" s="36"/>
      <c r="BJT17" s="42"/>
      <c r="BJU17" s="33"/>
      <c r="BJV17" s="34"/>
      <c r="BJW17" s="33"/>
      <c r="BJX17" s="32"/>
      <c r="BJY17" s="29"/>
      <c r="BJZ17" s="36"/>
      <c r="BKA17" s="42"/>
      <c r="BKB17" s="33"/>
      <c r="BKC17" s="34"/>
      <c r="BKD17" s="33"/>
      <c r="BKE17" s="32"/>
      <c r="BKF17" s="29"/>
      <c r="BKG17" s="36"/>
      <c r="BKH17" s="42"/>
      <c r="BKI17" s="33"/>
      <c r="BKJ17" s="34"/>
      <c r="BKK17" s="33"/>
      <c r="BKL17" s="32"/>
      <c r="BKM17" s="29"/>
      <c r="BKN17" s="36"/>
      <c r="BKO17" s="42"/>
      <c r="BKP17" s="33"/>
      <c r="BKQ17" s="34"/>
      <c r="BKR17" s="33"/>
      <c r="BKS17" s="32"/>
      <c r="BKT17" s="29"/>
      <c r="BKU17" s="36"/>
      <c r="BKV17" s="42"/>
      <c r="BKW17" s="33"/>
      <c r="BKX17" s="34"/>
      <c r="BKY17" s="33"/>
      <c r="BKZ17" s="32"/>
      <c r="BLA17" s="29"/>
      <c r="BLB17" s="36"/>
      <c r="BLC17" s="42"/>
      <c r="BLD17" s="33"/>
      <c r="BLE17" s="34"/>
      <c r="BLF17" s="33"/>
      <c r="BLG17" s="32"/>
      <c r="BLH17" s="29"/>
      <c r="BLI17" s="36"/>
      <c r="BLJ17" s="42"/>
      <c r="BLK17" s="33"/>
      <c r="BLL17" s="34"/>
      <c r="BLM17" s="33"/>
      <c r="BLN17" s="32"/>
      <c r="BLO17" s="29"/>
      <c r="BLP17" s="36"/>
      <c r="BLQ17" s="42"/>
      <c r="BLR17" s="33"/>
      <c r="BLS17" s="34"/>
      <c r="BLT17" s="33"/>
      <c r="BLU17" s="32"/>
      <c r="BLV17" s="29"/>
      <c r="BLW17" s="36"/>
      <c r="BLX17" s="42"/>
      <c r="BLY17" s="33"/>
      <c r="BLZ17" s="34"/>
      <c r="BMA17" s="33"/>
      <c r="BMB17" s="32"/>
      <c r="BMC17" s="29"/>
      <c r="BMD17" s="36"/>
      <c r="BME17" s="42"/>
      <c r="BMF17" s="33"/>
      <c r="BMG17" s="34"/>
      <c r="BMH17" s="33"/>
      <c r="BMI17" s="32"/>
      <c r="BMJ17" s="29"/>
      <c r="BMK17" s="36"/>
      <c r="BML17" s="42"/>
      <c r="BMM17" s="33"/>
      <c r="BMN17" s="34"/>
      <c r="BMO17" s="33"/>
      <c r="BMP17" s="32"/>
      <c r="BMQ17" s="29"/>
      <c r="BMR17" s="36"/>
      <c r="BMS17" s="42"/>
      <c r="BMT17" s="33"/>
      <c r="BMU17" s="34"/>
      <c r="BMV17" s="33"/>
      <c r="BMW17" s="32"/>
      <c r="BMX17" s="29"/>
      <c r="BMY17" s="36"/>
      <c r="BMZ17" s="42"/>
      <c r="BNA17" s="33"/>
      <c r="BNB17" s="34"/>
      <c r="BNC17" s="33"/>
      <c r="BND17" s="32"/>
      <c r="BNE17" s="29"/>
      <c r="BNF17" s="36"/>
      <c r="BNG17" s="42"/>
      <c r="BNH17" s="33"/>
      <c r="BNI17" s="34"/>
      <c r="BNJ17" s="33"/>
      <c r="BNK17" s="32"/>
      <c r="BNL17" s="29"/>
      <c r="BNM17" s="36"/>
      <c r="BNN17" s="42"/>
      <c r="BNO17" s="33"/>
      <c r="BNP17" s="34"/>
      <c r="BNQ17" s="33"/>
      <c r="BNR17" s="32"/>
      <c r="BNS17" s="29"/>
      <c r="BNT17" s="36"/>
      <c r="BNU17" s="42"/>
      <c r="BNV17" s="33"/>
      <c r="BNW17" s="34"/>
      <c r="BNX17" s="33"/>
      <c r="BNY17" s="32"/>
      <c r="BNZ17" s="29"/>
      <c r="BOA17" s="36"/>
      <c r="BOB17" s="42"/>
      <c r="BOC17" s="33"/>
      <c r="BOD17" s="34"/>
      <c r="BOE17" s="33"/>
      <c r="BOF17" s="32"/>
      <c r="BOG17" s="29"/>
      <c r="BOH17" s="36"/>
      <c r="BOI17" s="42"/>
      <c r="BOJ17" s="33"/>
      <c r="BOK17" s="34"/>
      <c r="BOL17" s="33"/>
      <c r="BOM17" s="32"/>
      <c r="BON17" s="29"/>
      <c r="BOO17" s="36"/>
      <c r="BOP17" s="42"/>
      <c r="BOQ17" s="33"/>
      <c r="BOR17" s="34"/>
      <c r="BOS17" s="33"/>
      <c r="BOT17" s="32"/>
      <c r="BOU17" s="29"/>
      <c r="BOV17" s="36"/>
      <c r="BOW17" s="42"/>
      <c r="BOX17" s="33"/>
      <c r="BOY17" s="34"/>
      <c r="BOZ17" s="33"/>
      <c r="BPA17" s="32"/>
      <c r="BPB17" s="29"/>
      <c r="BPC17" s="36"/>
      <c r="BPD17" s="42"/>
      <c r="BPE17" s="33"/>
      <c r="BPF17" s="34"/>
      <c r="BPG17" s="33"/>
      <c r="BPH17" s="32"/>
      <c r="BPI17" s="29"/>
      <c r="BPJ17" s="36"/>
      <c r="BPK17" s="42"/>
      <c r="BPL17" s="33"/>
      <c r="BPM17" s="34"/>
      <c r="BPN17" s="33"/>
      <c r="BPO17" s="32"/>
      <c r="BPP17" s="29"/>
      <c r="BPQ17" s="36"/>
      <c r="BPR17" s="42"/>
      <c r="BPS17" s="33"/>
      <c r="BPT17" s="34"/>
      <c r="BPU17" s="33"/>
      <c r="BPV17" s="32"/>
      <c r="BPW17" s="29"/>
      <c r="BPX17" s="36"/>
      <c r="BPY17" s="42"/>
      <c r="BPZ17" s="33"/>
      <c r="BQA17" s="34"/>
      <c r="BQB17" s="33"/>
      <c r="BQC17" s="32"/>
      <c r="BQD17" s="29"/>
      <c r="BQE17" s="36"/>
      <c r="BQF17" s="42"/>
      <c r="BQG17" s="33"/>
      <c r="BQH17" s="34"/>
      <c r="BQI17" s="33"/>
      <c r="BQJ17" s="32"/>
      <c r="BQK17" s="29"/>
      <c r="BQL17" s="36"/>
      <c r="BQM17" s="42"/>
      <c r="BQN17" s="33"/>
      <c r="BQO17" s="34"/>
      <c r="BQP17" s="33"/>
      <c r="BQQ17" s="32"/>
      <c r="BQR17" s="29"/>
      <c r="BQS17" s="36"/>
      <c r="BQT17" s="42"/>
      <c r="BQU17" s="33"/>
      <c r="BQV17" s="34"/>
      <c r="BQW17" s="33"/>
      <c r="BQX17" s="32"/>
      <c r="BQY17" s="29"/>
      <c r="BQZ17" s="36"/>
      <c r="BRA17" s="42"/>
      <c r="BRB17" s="33"/>
      <c r="BRC17" s="34"/>
      <c r="BRD17" s="33"/>
      <c r="BRE17" s="32"/>
      <c r="BRF17" s="29"/>
      <c r="BRG17" s="36"/>
      <c r="BRH17" s="42"/>
      <c r="BRI17" s="33"/>
      <c r="BRJ17" s="34"/>
      <c r="BRK17" s="33"/>
      <c r="BRL17" s="32"/>
      <c r="BRM17" s="29"/>
      <c r="BRN17" s="36"/>
      <c r="BRO17" s="42"/>
      <c r="BRP17" s="33"/>
      <c r="BRQ17" s="34"/>
      <c r="BRR17" s="33"/>
      <c r="BRS17" s="32"/>
      <c r="BRT17" s="29"/>
      <c r="BRU17" s="36"/>
      <c r="BRV17" s="42"/>
      <c r="BRW17" s="33"/>
      <c r="BRX17" s="34"/>
      <c r="BRY17" s="33"/>
      <c r="BRZ17" s="32"/>
      <c r="BSA17" s="29"/>
      <c r="BSB17" s="36"/>
      <c r="BSC17" s="42"/>
      <c r="BSD17" s="33"/>
      <c r="BSE17" s="34"/>
      <c r="BSF17" s="33"/>
      <c r="BSG17" s="32"/>
      <c r="BSH17" s="29"/>
      <c r="BSI17" s="36"/>
      <c r="BSJ17" s="42"/>
      <c r="BSK17" s="33"/>
      <c r="BSL17" s="34"/>
      <c r="BSM17" s="33"/>
      <c r="BSN17" s="32"/>
      <c r="BSO17" s="29"/>
      <c r="BSP17" s="36"/>
      <c r="BSQ17" s="42"/>
      <c r="BSR17" s="33"/>
      <c r="BSS17" s="34"/>
      <c r="BST17" s="33"/>
      <c r="BSU17" s="32"/>
      <c r="BSV17" s="29"/>
      <c r="BSW17" s="36"/>
      <c r="BSX17" s="42"/>
      <c r="BSY17" s="33"/>
      <c r="BSZ17" s="34"/>
      <c r="BTA17" s="33"/>
      <c r="BTB17" s="32"/>
      <c r="BTC17" s="29"/>
      <c r="BTD17" s="36"/>
      <c r="BTE17" s="42"/>
      <c r="BTF17" s="33"/>
      <c r="BTG17" s="34"/>
      <c r="BTH17" s="33"/>
      <c r="BTI17" s="32"/>
      <c r="BTJ17" s="29"/>
      <c r="BTK17" s="36"/>
      <c r="BTL17" s="42"/>
      <c r="BTM17" s="33"/>
      <c r="BTN17" s="34"/>
      <c r="BTO17" s="33"/>
      <c r="BTP17" s="32"/>
      <c r="BTQ17" s="29"/>
      <c r="BTR17" s="36"/>
      <c r="BTS17" s="42"/>
      <c r="BTT17" s="33"/>
      <c r="BTU17" s="34"/>
      <c r="BTV17" s="33"/>
      <c r="BTW17" s="32"/>
      <c r="BTX17" s="29"/>
      <c r="BTY17" s="36"/>
      <c r="BTZ17" s="42"/>
      <c r="BUA17" s="33"/>
      <c r="BUB17" s="34"/>
      <c r="BUC17" s="33"/>
      <c r="BUD17" s="32"/>
      <c r="BUE17" s="29"/>
      <c r="BUF17" s="36"/>
      <c r="BUG17" s="42"/>
      <c r="BUH17" s="33"/>
      <c r="BUI17" s="34"/>
      <c r="BUJ17" s="33"/>
      <c r="BUK17" s="32"/>
      <c r="BUL17" s="29"/>
      <c r="BUM17" s="36"/>
      <c r="BUN17" s="42"/>
      <c r="BUO17" s="33"/>
      <c r="BUP17" s="34"/>
      <c r="BUQ17" s="33"/>
      <c r="BUR17" s="32"/>
      <c r="BUS17" s="29"/>
      <c r="BUT17" s="36"/>
      <c r="BUU17" s="42"/>
      <c r="BUV17" s="33"/>
      <c r="BUW17" s="34"/>
      <c r="BUX17" s="33"/>
      <c r="BUY17" s="32"/>
      <c r="BUZ17" s="29"/>
      <c r="BVA17" s="36"/>
      <c r="BVB17" s="42"/>
      <c r="BVC17" s="33"/>
      <c r="BVD17" s="34"/>
      <c r="BVE17" s="33"/>
      <c r="BVF17" s="32"/>
      <c r="BVG17" s="29"/>
      <c r="BVH17" s="36"/>
      <c r="BVI17" s="42"/>
      <c r="BVJ17" s="33"/>
      <c r="BVK17" s="34"/>
      <c r="BVL17" s="33"/>
      <c r="BVM17" s="32"/>
      <c r="BVN17" s="29"/>
      <c r="BVO17" s="36"/>
      <c r="BVP17" s="42"/>
      <c r="BVQ17" s="33"/>
      <c r="BVR17" s="34"/>
      <c r="BVS17" s="33"/>
      <c r="BVT17" s="32"/>
      <c r="BVU17" s="29"/>
      <c r="BVV17" s="36"/>
      <c r="BVW17" s="42"/>
      <c r="BVX17" s="33"/>
      <c r="BVY17" s="34"/>
      <c r="BVZ17" s="33"/>
      <c r="BWA17" s="32"/>
      <c r="BWB17" s="29"/>
      <c r="BWC17" s="36"/>
      <c r="BWD17" s="42"/>
      <c r="BWE17" s="33"/>
      <c r="BWF17" s="34"/>
      <c r="BWG17" s="33"/>
      <c r="BWH17" s="32"/>
      <c r="BWI17" s="29"/>
      <c r="BWJ17" s="36"/>
      <c r="BWK17" s="42"/>
      <c r="BWL17" s="33"/>
      <c r="BWM17" s="34"/>
      <c r="BWN17" s="33"/>
      <c r="BWO17" s="32"/>
      <c r="BWP17" s="29"/>
      <c r="BWQ17" s="36"/>
      <c r="BWR17" s="42"/>
      <c r="BWS17" s="33"/>
      <c r="BWT17" s="34"/>
      <c r="BWU17" s="33"/>
      <c r="BWV17" s="32"/>
      <c r="BWW17" s="29"/>
      <c r="BWX17" s="36"/>
      <c r="BWY17" s="42"/>
      <c r="BWZ17" s="33"/>
      <c r="BXA17" s="34"/>
      <c r="BXB17" s="33"/>
      <c r="BXC17" s="32"/>
      <c r="BXD17" s="29"/>
      <c r="BXE17" s="36"/>
      <c r="BXF17" s="42"/>
      <c r="BXG17" s="33"/>
      <c r="BXH17" s="34"/>
      <c r="BXI17" s="33"/>
      <c r="BXJ17" s="32"/>
      <c r="BXK17" s="29"/>
      <c r="BXL17" s="36"/>
      <c r="BXM17" s="42"/>
      <c r="BXN17" s="33"/>
      <c r="BXO17" s="34"/>
      <c r="BXP17" s="33"/>
      <c r="BXQ17" s="32"/>
      <c r="BXR17" s="29"/>
      <c r="BXS17" s="36"/>
      <c r="BXT17" s="42"/>
      <c r="BXU17" s="33"/>
      <c r="BXV17" s="34"/>
      <c r="BXW17" s="33"/>
      <c r="BXX17" s="32"/>
      <c r="BXY17" s="29"/>
      <c r="BXZ17" s="36"/>
      <c r="BYA17" s="42"/>
      <c r="BYB17" s="33"/>
      <c r="BYC17" s="34"/>
      <c r="BYD17" s="33"/>
      <c r="BYE17" s="32"/>
      <c r="BYF17" s="29"/>
      <c r="BYG17" s="36"/>
      <c r="BYH17" s="42"/>
      <c r="BYI17" s="33"/>
      <c r="BYJ17" s="34"/>
      <c r="BYK17" s="33"/>
      <c r="BYL17" s="32"/>
      <c r="BYM17" s="29"/>
      <c r="BYN17" s="36"/>
      <c r="BYO17" s="42"/>
      <c r="BYP17" s="33"/>
      <c r="BYQ17" s="34"/>
      <c r="BYR17" s="33"/>
      <c r="BYS17" s="32"/>
      <c r="BYT17" s="29"/>
      <c r="BYU17" s="36"/>
      <c r="BYV17" s="42"/>
      <c r="BYW17" s="33"/>
      <c r="BYX17" s="34"/>
      <c r="BYY17" s="33"/>
      <c r="BYZ17" s="32"/>
      <c r="BZA17" s="29"/>
      <c r="BZB17" s="36"/>
      <c r="BZC17" s="42"/>
      <c r="BZD17" s="33"/>
      <c r="BZE17" s="34"/>
      <c r="BZF17" s="33"/>
      <c r="BZG17" s="32"/>
      <c r="BZH17" s="29"/>
      <c r="BZI17" s="36"/>
      <c r="BZJ17" s="42"/>
      <c r="BZK17" s="33"/>
      <c r="BZL17" s="34"/>
      <c r="BZM17" s="33"/>
      <c r="BZN17" s="32"/>
      <c r="BZO17" s="29"/>
      <c r="BZP17" s="36"/>
      <c r="BZQ17" s="42"/>
      <c r="BZR17" s="33"/>
      <c r="BZS17" s="34"/>
      <c r="BZT17" s="33"/>
      <c r="BZU17" s="32"/>
      <c r="BZV17" s="29"/>
      <c r="BZW17" s="36"/>
      <c r="BZX17" s="42"/>
      <c r="BZY17" s="33"/>
      <c r="BZZ17" s="34"/>
      <c r="CAA17" s="33"/>
      <c r="CAB17" s="32"/>
      <c r="CAC17" s="29"/>
      <c r="CAD17" s="36"/>
      <c r="CAE17" s="42"/>
      <c r="CAF17" s="33"/>
      <c r="CAG17" s="34"/>
      <c r="CAH17" s="33"/>
      <c r="CAI17" s="32"/>
      <c r="CAJ17" s="29"/>
      <c r="CAK17" s="36"/>
      <c r="CAL17" s="42"/>
      <c r="CAM17" s="33"/>
      <c r="CAN17" s="34"/>
      <c r="CAO17" s="33"/>
      <c r="CAP17" s="32"/>
      <c r="CAQ17" s="29"/>
      <c r="CAR17" s="36"/>
      <c r="CAS17" s="42"/>
      <c r="CAT17" s="33"/>
      <c r="CAU17" s="34"/>
      <c r="CAV17" s="33"/>
      <c r="CAW17" s="32"/>
      <c r="CAX17" s="29"/>
      <c r="CAY17" s="36"/>
      <c r="CAZ17" s="42"/>
      <c r="CBA17" s="33"/>
      <c r="CBB17" s="34"/>
      <c r="CBC17" s="33"/>
      <c r="CBD17" s="32"/>
      <c r="CBE17" s="29"/>
      <c r="CBF17" s="36"/>
      <c r="CBG17" s="42"/>
      <c r="CBH17" s="33"/>
      <c r="CBI17" s="34"/>
      <c r="CBJ17" s="33"/>
      <c r="CBK17" s="32"/>
      <c r="CBL17" s="29"/>
      <c r="CBM17" s="36"/>
      <c r="CBN17" s="42"/>
      <c r="CBO17" s="33"/>
      <c r="CBP17" s="34"/>
      <c r="CBQ17" s="33"/>
      <c r="CBR17" s="32"/>
      <c r="CBS17" s="29"/>
      <c r="CBT17" s="36"/>
      <c r="CBU17" s="42"/>
      <c r="CBV17" s="33"/>
      <c r="CBW17" s="34"/>
      <c r="CBX17" s="33"/>
      <c r="CBY17" s="32"/>
      <c r="CBZ17" s="29"/>
      <c r="CCA17" s="36"/>
      <c r="CCB17" s="42"/>
      <c r="CCC17" s="33"/>
      <c r="CCD17" s="34"/>
      <c r="CCE17" s="33"/>
      <c r="CCF17" s="32"/>
      <c r="CCG17" s="29"/>
      <c r="CCH17" s="36"/>
      <c r="CCI17" s="42"/>
      <c r="CCJ17" s="33"/>
      <c r="CCK17" s="34"/>
      <c r="CCL17" s="33"/>
      <c r="CCM17" s="32"/>
      <c r="CCN17" s="29"/>
      <c r="CCO17" s="36"/>
      <c r="CCP17" s="42"/>
      <c r="CCQ17" s="33"/>
      <c r="CCR17" s="34"/>
      <c r="CCS17" s="33"/>
      <c r="CCT17" s="32"/>
      <c r="CCU17" s="29"/>
      <c r="CCV17" s="36"/>
      <c r="CCW17" s="42"/>
      <c r="CCX17" s="33"/>
      <c r="CCY17" s="34"/>
      <c r="CCZ17" s="33"/>
      <c r="CDA17" s="32"/>
      <c r="CDB17" s="29"/>
      <c r="CDC17" s="36"/>
      <c r="CDD17" s="42"/>
      <c r="CDE17" s="33"/>
      <c r="CDF17" s="34"/>
      <c r="CDG17" s="33"/>
      <c r="CDH17" s="32"/>
      <c r="CDI17" s="29"/>
      <c r="CDJ17" s="36"/>
      <c r="CDK17" s="42"/>
      <c r="CDL17" s="33"/>
      <c r="CDM17" s="34"/>
      <c r="CDN17" s="33"/>
      <c r="CDO17" s="32"/>
      <c r="CDP17" s="29"/>
      <c r="CDQ17" s="36"/>
      <c r="CDR17" s="42"/>
      <c r="CDS17" s="33"/>
      <c r="CDT17" s="34"/>
      <c r="CDU17" s="33"/>
      <c r="CDV17" s="32"/>
      <c r="CDW17" s="29"/>
      <c r="CDX17" s="36"/>
      <c r="CDY17" s="42"/>
      <c r="CDZ17" s="33"/>
      <c r="CEA17" s="34"/>
      <c r="CEB17" s="33"/>
      <c r="CEC17" s="32"/>
      <c r="CED17" s="29"/>
      <c r="CEE17" s="36"/>
      <c r="CEF17" s="42"/>
      <c r="CEG17" s="33"/>
      <c r="CEH17" s="34"/>
      <c r="CEI17" s="33"/>
      <c r="CEJ17" s="32"/>
      <c r="CEK17" s="29"/>
      <c r="CEL17" s="36"/>
      <c r="CEM17" s="42"/>
      <c r="CEN17" s="33"/>
      <c r="CEO17" s="34"/>
      <c r="CEP17" s="33"/>
      <c r="CEQ17" s="32"/>
      <c r="CER17" s="29"/>
      <c r="CES17" s="36"/>
      <c r="CET17" s="42"/>
      <c r="CEU17" s="33"/>
      <c r="CEV17" s="34"/>
      <c r="CEW17" s="33"/>
      <c r="CEX17" s="32"/>
      <c r="CEY17" s="29"/>
      <c r="CEZ17" s="36"/>
      <c r="CFA17" s="42"/>
      <c r="CFB17" s="33"/>
      <c r="CFC17" s="34"/>
      <c r="CFD17" s="33"/>
      <c r="CFE17" s="32"/>
      <c r="CFF17" s="29"/>
      <c r="CFG17" s="36"/>
      <c r="CFH17" s="42"/>
      <c r="CFI17" s="33"/>
      <c r="CFJ17" s="34"/>
      <c r="CFK17" s="33"/>
      <c r="CFL17" s="32"/>
      <c r="CFM17" s="29"/>
      <c r="CFN17" s="36"/>
      <c r="CFO17" s="42"/>
      <c r="CFP17" s="33"/>
      <c r="CFQ17" s="34"/>
      <c r="CFR17" s="33"/>
      <c r="CFS17" s="32"/>
      <c r="CFT17" s="29"/>
      <c r="CFU17" s="36"/>
      <c r="CFV17" s="42"/>
      <c r="CFW17" s="33"/>
      <c r="CFX17" s="34"/>
      <c r="CFY17" s="33"/>
      <c r="CFZ17" s="32"/>
      <c r="CGA17" s="29"/>
      <c r="CGB17" s="36"/>
      <c r="CGC17" s="42"/>
      <c r="CGD17" s="33"/>
      <c r="CGE17" s="34"/>
      <c r="CGF17" s="33"/>
      <c r="CGG17" s="32"/>
      <c r="CGH17" s="29"/>
      <c r="CGI17" s="36"/>
      <c r="CGJ17" s="42"/>
      <c r="CGK17" s="33"/>
      <c r="CGL17" s="34"/>
      <c r="CGM17" s="33"/>
      <c r="CGN17" s="32"/>
      <c r="CGO17" s="29"/>
      <c r="CGP17" s="36"/>
      <c r="CGQ17" s="42"/>
      <c r="CGR17" s="33"/>
      <c r="CGS17" s="34"/>
      <c r="CGT17" s="33"/>
      <c r="CGU17" s="32"/>
      <c r="CGV17" s="29"/>
      <c r="CGW17" s="36"/>
      <c r="CGX17" s="42"/>
      <c r="CGY17" s="33"/>
      <c r="CGZ17" s="34"/>
      <c r="CHA17" s="33"/>
      <c r="CHB17" s="32"/>
      <c r="CHC17" s="29"/>
      <c r="CHD17" s="36"/>
      <c r="CHE17" s="42"/>
      <c r="CHF17" s="33"/>
      <c r="CHG17" s="34"/>
      <c r="CHH17" s="33"/>
      <c r="CHI17" s="32"/>
      <c r="CHJ17" s="29"/>
      <c r="CHK17" s="36"/>
      <c r="CHL17" s="42"/>
      <c r="CHM17" s="33"/>
      <c r="CHN17" s="34"/>
      <c r="CHO17" s="33"/>
      <c r="CHP17" s="32"/>
      <c r="CHQ17" s="29"/>
      <c r="CHR17" s="36"/>
      <c r="CHS17" s="42"/>
      <c r="CHT17" s="33"/>
      <c r="CHU17" s="34"/>
      <c r="CHV17" s="33"/>
      <c r="CHW17" s="32"/>
      <c r="CHX17" s="29"/>
      <c r="CHY17" s="36"/>
      <c r="CHZ17" s="42"/>
      <c r="CIA17" s="33"/>
      <c r="CIB17" s="34"/>
      <c r="CIC17" s="33"/>
      <c r="CID17" s="32"/>
      <c r="CIE17" s="29"/>
      <c r="CIF17" s="36"/>
      <c r="CIG17" s="42"/>
      <c r="CIH17" s="33"/>
      <c r="CII17" s="34"/>
      <c r="CIJ17" s="33"/>
      <c r="CIK17" s="32"/>
      <c r="CIL17" s="29"/>
      <c r="CIM17" s="36"/>
      <c r="CIN17" s="42"/>
      <c r="CIO17" s="33"/>
      <c r="CIP17" s="34"/>
      <c r="CIQ17" s="33"/>
      <c r="CIR17" s="32"/>
      <c r="CIS17" s="29"/>
      <c r="CIT17" s="36"/>
      <c r="CIU17" s="42"/>
      <c r="CIV17" s="33"/>
      <c r="CIW17" s="34"/>
      <c r="CIX17" s="33"/>
      <c r="CIY17" s="32"/>
      <c r="CIZ17" s="29"/>
      <c r="CJA17" s="36"/>
      <c r="CJB17" s="42"/>
      <c r="CJC17" s="33"/>
      <c r="CJD17" s="34"/>
      <c r="CJE17" s="33"/>
      <c r="CJF17" s="32"/>
      <c r="CJG17" s="29"/>
      <c r="CJH17" s="36"/>
      <c r="CJI17" s="42"/>
      <c r="CJJ17" s="33"/>
      <c r="CJK17" s="34"/>
      <c r="CJL17" s="33"/>
      <c r="CJM17" s="32"/>
      <c r="CJN17" s="29"/>
      <c r="CJO17" s="36"/>
      <c r="CJP17" s="39"/>
      <c r="CJQ17" s="31"/>
      <c r="CJR17" s="18"/>
      <c r="CJS17" s="31"/>
      <c r="CJT17" s="32"/>
      <c r="CJU17" s="29"/>
      <c r="CJV17" s="36"/>
      <c r="CJW17" s="34"/>
      <c r="CJX17" s="33"/>
      <c r="CJY17" s="34"/>
      <c r="CJZ17" s="33"/>
      <c r="CKA17" s="32"/>
      <c r="CKB17" s="29"/>
      <c r="CKC17" s="36"/>
      <c r="CKD17" s="39"/>
      <c r="CKE17" s="31"/>
      <c r="CKF17" s="18"/>
      <c r="CKG17" s="31"/>
      <c r="CKH17" s="32"/>
      <c r="CKI17" s="29"/>
      <c r="CKJ17" s="36"/>
      <c r="CKK17" s="39"/>
      <c r="CKL17" s="31"/>
      <c r="CKM17" s="18"/>
      <c r="CKN17" s="31"/>
      <c r="CKO17" s="32"/>
      <c r="CKP17" s="29"/>
      <c r="CKQ17" s="36"/>
      <c r="CKR17" s="39"/>
      <c r="CKS17" s="31"/>
      <c r="CKT17" s="18"/>
      <c r="CKU17" s="31"/>
      <c r="CKV17" s="32"/>
      <c r="CKW17" s="29"/>
      <c r="CKX17" s="36"/>
      <c r="CKY17" s="39"/>
      <c r="CKZ17" s="31"/>
      <c r="CLA17" s="18"/>
      <c r="CLB17" s="31"/>
      <c r="CLC17" s="32"/>
      <c r="CLD17" s="29"/>
      <c r="CLE17" s="34"/>
      <c r="CLF17" s="39"/>
      <c r="CLG17" s="31"/>
      <c r="CLH17" s="18"/>
      <c r="CLI17" s="31"/>
      <c r="CLJ17" s="32"/>
      <c r="CLK17" s="29"/>
      <c r="CLL17" s="34"/>
      <c r="CLM17" s="39"/>
      <c r="CLN17" s="31"/>
      <c r="CLO17" s="18"/>
      <c r="CLP17" s="31"/>
      <c r="CLQ17" s="32"/>
      <c r="CLR17" s="29"/>
      <c r="CLS17" s="34"/>
      <c r="CLT17" s="39"/>
      <c r="CLU17" s="31"/>
      <c r="CLV17" s="18"/>
      <c r="CLW17" s="31"/>
      <c r="CLX17" s="32"/>
      <c r="CLY17" s="35"/>
      <c r="CLZ17" s="34"/>
      <c r="CMA17" s="39"/>
      <c r="CMB17" s="31"/>
      <c r="CMC17" s="18"/>
      <c r="CMD17" s="31"/>
      <c r="CME17" s="32"/>
      <c r="CMF17" s="35"/>
      <c r="CMG17" s="36"/>
      <c r="CMH17" s="39"/>
      <c r="CMI17" s="31"/>
      <c r="CMJ17" s="18"/>
      <c r="CMK17" s="31"/>
      <c r="CML17" s="32"/>
      <c r="CMM17" s="35"/>
      <c r="CMN17" s="36"/>
      <c r="CMO17" s="39"/>
      <c r="CMP17" s="31"/>
      <c r="CMQ17" s="18"/>
      <c r="CMR17" s="31"/>
      <c r="CMS17" s="32"/>
      <c r="CMT17" s="35"/>
      <c r="CMU17" s="36"/>
      <c r="CMV17" s="39"/>
      <c r="CMW17" s="31"/>
      <c r="CMX17" s="18"/>
      <c r="CMY17" s="31"/>
      <c r="CMZ17" s="32"/>
      <c r="CNA17" s="35"/>
      <c r="CNB17" s="36"/>
      <c r="CNC17" s="39"/>
      <c r="CND17" s="31"/>
      <c r="CNE17" s="18"/>
      <c r="CNF17" s="31"/>
      <c r="CNG17" s="32"/>
      <c r="CNH17" s="35"/>
      <c r="CNI17" s="36"/>
      <c r="CNJ17" s="39"/>
      <c r="CNK17" s="31"/>
      <c r="CNL17" s="18"/>
      <c r="CNM17" s="31"/>
      <c r="CNN17" s="32"/>
      <c r="CNO17" s="35"/>
      <c r="CNP17" s="36"/>
      <c r="CNQ17" s="39"/>
      <c r="CNR17" s="31"/>
      <c r="CNS17" s="18"/>
      <c r="CNT17" s="31"/>
      <c r="CNU17" s="34"/>
      <c r="CNV17" s="35"/>
      <c r="CNW17" s="36"/>
      <c r="CNX17" s="39"/>
      <c r="CNY17" s="31"/>
      <c r="CNZ17" s="18"/>
      <c r="COA17" s="31"/>
      <c r="COB17" s="32"/>
      <c r="COC17" s="35"/>
      <c r="COD17" s="34"/>
      <c r="COE17" s="39"/>
      <c r="COF17" s="31"/>
      <c r="COG17" s="18"/>
      <c r="COH17" s="31"/>
      <c r="COI17" s="34"/>
      <c r="COJ17" s="37"/>
      <c r="COK17" s="36"/>
      <c r="COL17" s="39"/>
      <c r="COM17" s="31"/>
      <c r="CON17" s="18"/>
      <c r="COO17" s="31"/>
      <c r="COP17" s="32"/>
      <c r="COQ17" s="37"/>
      <c r="COR17" s="34"/>
      <c r="COS17" s="39"/>
      <c r="COT17" s="31"/>
      <c r="COU17" s="18"/>
      <c r="COV17" s="31"/>
      <c r="COW17" s="34"/>
      <c r="COX17" s="37"/>
      <c r="COY17" s="34"/>
      <c r="COZ17" s="39"/>
      <c r="CPA17" s="31"/>
      <c r="CPB17" s="18"/>
      <c r="CPC17" s="31"/>
      <c r="CPD17" s="34"/>
      <c r="CPE17" s="38"/>
      <c r="CPF17" s="36"/>
      <c r="CPG17" s="39"/>
      <c r="CPH17" s="31"/>
      <c r="CPI17" s="18"/>
      <c r="CPJ17" s="31"/>
      <c r="CPK17" s="32"/>
      <c r="CPL17" s="37"/>
      <c r="CPM17" s="36"/>
      <c r="CPN17" s="39"/>
      <c r="CPO17" s="31"/>
      <c r="CPP17" s="18"/>
      <c r="CPQ17" s="31"/>
      <c r="CPR17" s="32"/>
      <c r="CPS17" s="37"/>
      <c r="CPT17" s="36"/>
      <c r="CPU17" s="39"/>
      <c r="CPV17" s="31"/>
      <c r="CPW17" s="18"/>
      <c r="CPX17" s="31"/>
      <c r="CPY17" s="32"/>
      <c r="CPZ17" s="37"/>
      <c r="CQA17" s="36"/>
    </row>
    <row r="18" spans="1:2471">
      <c r="A18" s="41"/>
      <c r="B18" s="29"/>
      <c r="C18" s="33"/>
      <c r="D18" s="29"/>
      <c r="E18" s="33"/>
      <c r="F18" s="29"/>
      <c r="G18" s="33"/>
      <c r="H18" s="186"/>
      <c r="I18" s="178"/>
      <c r="K18" s="178"/>
      <c r="L18" s="189"/>
      <c r="M18" s="29"/>
      <c r="N18" s="181"/>
      <c r="O18" s="186"/>
      <c r="P18" s="178"/>
      <c r="Q18" s="188"/>
      <c r="R18" s="178"/>
      <c r="S18" s="189"/>
      <c r="T18" s="29"/>
      <c r="U18" s="181"/>
      <c r="V18" s="186"/>
      <c r="W18" s="178"/>
      <c r="X18" s="188"/>
      <c r="Y18" s="178"/>
      <c r="Z18" s="189"/>
      <c r="AA18" s="29"/>
      <c r="AB18" s="181"/>
      <c r="AC18" s="186"/>
      <c r="AD18" s="178"/>
      <c r="AE18" s="188"/>
      <c r="AF18" s="178"/>
      <c r="AG18" s="189"/>
      <c r="AH18" s="29"/>
      <c r="AI18" s="181"/>
      <c r="AJ18" s="186"/>
      <c r="AK18" s="178"/>
      <c r="AL18" s="188"/>
      <c r="AM18" s="178"/>
      <c r="AN18" s="189"/>
      <c r="AO18" s="29"/>
      <c r="AP18" s="181"/>
      <c r="AQ18" s="186"/>
      <c r="AR18" s="178"/>
      <c r="AS18" s="188"/>
      <c r="AT18" s="178"/>
      <c r="AU18" s="189"/>
      <c r="AV18" s="29"/>
      <c r="AW18" s="181"/>
      <c r="AX18" s="186"/>
      <c r="AY18" s="178"/>
      <c r="AZ18" s="188"/>
      <c r="BA18" s="178"/>
      <c r="BB18" s="189"/>
      <c r="BC18" s="29"/>
      <c r="BD18" s="181"/>
      <c r="BE18" s="186"/>
      <c r="BF18" s="178"/>
      <c r="BG18" s="188"/>
      <c r="BH18" s="178"/>
      <c r="BI18" s="189"/>
      <c r="BJ18" s="29"/>
      <c r="BK18" s="181"/>
      <c r="BL18" s="186"/>
      <c r="BM18" s="178"/>
      <c r="BN18" s="188"/>
      <c r="BO18" s="178"/>
      <c r="BP18" s="189"/>
      <c r="BQ18" s="29"/>
      <c r="BR18" s="181"/>
      <c r="BS18" s="42"/>
      <c r="BT18" s="33"/>
      <c r="BU18" s="34"/>
      <c r="BV18" s="33"/>
      <c r="BW18" s="43"/>
      <c r="BX18" s="29"/>
      <c r="BY18" s="36"/>
      <c r="BZ18" s="42"/>
      <c r="CA18" s="33"/>
      <c r="CB18" s="34"/>
      <c r="CC18" s="33"/>
      <c r="CD18" s="43"/>
      <c r="CE18" s="29"/>
      <c r="CF18" s="36"/>
      <c r="CG18" s="42"/>
      <c r="CH18" s="33"/>
      <c r="CI18" s="34"/>
      <c r="CJ18" s="33"/>
      <c r="CK18" s="43"/>
      <c r="CL18" s="29"/>
      <c r="CM18" s="36"/>
      <c r="CN18" s="42"/>
      <c r="CO18" s="33"/>
      <c r="CP18" s="34"/>
      <c r="CQ18" s="33"/>
      <c r="CR18" s="43"/>
      <c r="CS18" s="29"/>
      <c r="CT18" s="36"/>
      <c r="CU18" s="42"/>
      <c r="CV18" s="33"/>
      <c r="CW18" s="34"/>
      <c r="CX18" s="33"/>
      <c r="CY18" s="43"/>
      <c r="CZ18" s="29"/>
      <c r="DA18" s="36"/>
      <c r="DB18" s="42"/>
      <c r="DC18" s="33"/>
      <c r="DD18" s="34"/>
      <c r="DE18" s="33"/>
      <c r="DF18" s="43"/>
      <c r="DG18" s="29"/>
      <c r="DH18" s="36"/>
      <c r="DI18" s="42"/>
      <c r="DJ18" s="33"/>
      <c r="DK18" s="34"/>
      <c r="DL18" s="33"/>
      <c r="DM18" s="43"/>
      <c r="DN18" s="29"/>
      <c r="DO18" s="36"/>
      <c r="DP18" s="42"/>
      <c r="DQ18" s="33"/>
      <c r="DR18" s="34"/>
      <c r="DS18" s="33"/>
      <c r="DT18" s="43"/>
      <c r="DU18" s="29"/>
      <c r="DV18" s="36"/>
      <c r="DW18" s="42"/>
      <c r="DX18" s="33"/>
      <c r="DY18" s="34"/>
      <c r="DZ18" s="33"/>
      <c r="EA18" s="43"/>
      <c r="EB18" s="29"/>
      <c r="EC18" s="36"/>
      <c r="ED18" s="42"/>
      <c r="EE18" s="33"/>
      <c r="EF18" s="34"/>
      <c r="EG18" s="33"/>
      <c r="EH18" s="43"/>
      <c r="EI18" s="29"/>
      <c r="EJ18" s="36"/>
      <c r="EK18" s="42"/>
      <c r="EL18" s="33"/>
      <c r="EM18" s="34"/>
      <c r="EN18" s="33"/>
      <c r="EO18" s="43"/>
      <c r="EP18" s="29"/>
      <c r="EQ18" s="36"/>
      <c r="ER18" s="42"/>
      <c r="ES18" s="33"/>
      <c r="ET18" s="34"/>
      <c r="EU18" s="33"/>
      <c r="EV18" s="43"/>
      <c r="EW18" s="29"/>
      <c r="EX18" s="36"/>
      <c r="EY18" s="42"/>
      <c r="EZ18" s="33"/>
      <c r="FA18" s="34"/>
      <c r="FB18" s="33"/>
      <c r="FC18" s="43"/>
      <c r="FD18" s="29"/>
      <c r="FE18" s="36"/>
      <c r="FF18" s="42"/>
      <c r="FG18" s="33"/>
      <c r="FH18" s="34"/>
      <c r="FI18" s="33"/>
      <c r="FJ18" s="43"/>
      <c r="FK18" s="29"/>
      <c r="FL18" s="36"/>
      <c r="FM18" s="42"/>
      <c r="FN18" s="33"/>
      <c r="FO18" s="34"/>
      <c r="FP18" s="33"/>
      <c r="FQ18" s="43"/>
      <c r="FR18" s="29"/>
      <c r="FS18" s="36"/>
      <c r="FT18" s="42"/>
      <c r="FU18" s="33"/>
      <c r="FV18" s="34"/>
      <c r="FW18" s="33"/>
      <c r="FX18" s="43"/>
      <c r="FY18" s="29"/>
      <c r="FZ18" s="36"/>
      <c r="GA18" s="42"/>
      <c r="GB18" s="33"/>
      <c r="GC18" s="34"/>
      <c r="GD18" s="33"/>
      <c r="GE18" s="43"/>
      <c r="GF18" s="29"/>
      <c r="GG18" s="36"/>
      <c r="GH18" s="42"/>
      <c r="GI18" s="33"/>
      <c r="GJ18" s="34"/>
      <c r="GK18" s="33"/>
      <c r="GL18" s="43"/>
      <c r="GM18" s="29"/>
      <c r="GN18" s="36"/>
      <c r="GO18" s="42"/>
      <c r="GP18" s="33"/>
      <c r="GQ18" s="34"/>
      <c r="GR18" s="33"/>
      <c r="GS18" s="43"/>
      <c r="GT18" s="29"/>
      <c r="GU18" s="36"/>
      <c r="GV18" s="42"/>
      <c r="GW18" s="160"/>
      <c r="GX18" s="163"/>
      <c r="GY18" s="160"/>
      <c r="GZ18" s="165"/>
      <c r="HA18" s="2"/>
      <c r="HB18" s="36"/>
      <c r="HC18" s="42"/>
      <c r="HD18" s="160"/>
      <c r="HE18" s="163"/>
      <c r="HF18" s="160"/>
      <c r="HG18" s="165"/>
      <c r="HH18" s="2"/>
      <c r="HI18" s="36"/>
      <c r="HJ18" s="42"/>
      <c r="HK18" s="160"/>
      <c r="HL18" s="163"/>
      <c r="HM18" s="160"/>
      <c r="HN18" s="165"/>
      <c r="HO18" s="2"/>
      <c r="HP18" s="36"/>
      <c r="HQ18" s="42"/>
      <c r="HR18" s="160"/>
      <c r="HS18" s="163"/>
      <c r="HT18" s="160"/>
      <c r="HU18" s="165"/>
      <c r="HV18" s="2"/>
      <c r="HW18" s="36"/>
      <c r="HX18" s="42"/>
      <c r="HY18" s="160"/>
      <c r="HZ18" s="163"/>
      <c r="IA18" s="160"/>
      <c r="IB18" s="165"/>
      <c r="IC18" s="2"/>
      <c r="ID18" s="36"/>
      <c r="IE18" s="42"/>
      <c r="IF18" s="160"/>
      <c r="IG18" s="163"/>
      <c r="IH18" s="160"/>
      <c r="II18" s="165"/>
      <c r="IJ18" s="2"/>
      <c r="IK18" s="36"/>
      <c r="IL18" s="42"/>
      <c r="IM18" s="160"/>
      <c r="IN18" s="163"/>
      <c r="IO18" s="160"/>
      <c r="IP18" s="165"/>
      <c r="IQ18" s="2"/>
      <c r="IR18" s="36"/>
      <c r="IS18" s="42"/>
      <c r="IT18" s="160"/>
      <c r="IU18" s="163"/>
      <c r="IV18" s="160"/>
      <c r="IW18" s="165"/>
      <c r="IX18" s="2"/>
      <c r="IY18" s="36"/>
      <c r="IZ18" s="42"/>
      <c r="JA18" s="160"/>
      <c r="JB18" s="163"/>
      <c r="JC18" s="160"/>
      <c r="JD18" s="165"/>
      <c r="JE18" s="2"/>
      <c r="JF18" s="36"/>
      <c r="JG18" s="42"/>
      <c r="JH18" s="160"/>
      <c r="JI18" s="163"/>
      <c r="JJ18" s="160"/>
      <c r="JK18" s="165"/>
      <c r="JL18" s="2"/>
      <c r="JM18" s="36"/>
      <c r="JN18" s="42"/>
      <c r="JO18" s="160"/>
      <c r="JP18" s="163"/>
      <c r="JQ18" s="160"/>
      <c r="JR18" s="165"/>
      <c r="JS18" s="2"/>
      <c r="JT18" s="36"/>
      <c r="JU18" s="42"/>
      <c r="JV18" s="160"/>
      <c r="JW18" s="163"/>
      <c r="JX18" s="160"/>
      <c r="JY18" s="165"/>
      <c r="JZ18" s="2"/>
      <c r="KA18" s="36"/>
      <c r="KB18" s="42"/>
      <c r="KC18" s="160"/>
      <c r="KD18" s="163"/>
      <c r="KE18" s="160"/>
      <c r="KF18" s="165"/>
      <c r="KG18" s="2"/>
      <c r="KH18" s="36"/>
      <c r="KI18" s="42"/>
      <c r="KJ18" s="160"/>
      <c r="KK18" s="163"/>
      <c r="KL18" s="160"/>
      <c r="KM18" s="165"/>
      <c r="KN18" s="2"/>
      <c r="KO18" s="36"/>
      <c r="KP18" s="42"/>
      <c r="KQ18" s="160"/>
      <c r="KR18" s="163"/>
      <c r="KS18" s="160"/>
      <c r="KT18" s="165"/>
      <c r="KU18" s="2"/>
      <c r="KV18" s="36"/>
      <c r="KW18" s="42"/>
      <c r="KX18" s="160"/>
      <c r="KY18" s="163"/>
      <c r="KZ18" s="160"/>
      <c r="LA18" s="165"/>
      <c r="LB18" s="2"/>
      <c r="LC18" s="36"/>
      <c r="LD18" s="42"/>
      <c r="LE18" s="160"/>
      <c r="LF18" s="163"/>
      <c r="LG18" s="160"/>
      <c r="LH18" s="165"/>
      <c r="LI18" s="2"/>
      <c r="LJ18" s="36"/>
      <c r="LK18" s="42"/>
      <c r="LL18" s="160"/>
      <c r="LM18" s="163"/>
      <c r="LN18" s="160"/>
      <c r="LO18" s="165"/>
      <c r="LP18" s="2"/>
      <c r="LQ18" s="36"/>
      <c r="LR18" s="42"/>
      <c r="LS18" s="160"/>
      <c r="LT18" s="163"/>
      <c r="LU18" s="160"/>
      <c r="LV18" s="165"/>
      <c r="LW18" s="2"/>
      <c r="LX18" s="36"/>
      <c r="LY18" s="42"/>
      <c r="LZ18" s="160"/>
      <c r="MA18" s="163"/>
      <c r="MB18" s="160"/>
      <c r="MC18" s="165"/>
      <c r="MD18" s="2"/>
      <c r="ME18" s="36"/>
      <c r="MF18" s="42"/>
      <c r="MG18" s="160"/>
      <c r="MH18" s="163"/>
      <c r="MI18" s="160"/>
      <c r="MJ18" s="165"/>
      <c r="MK18" s="2"/>
      <c r="ML18" s="36"/>
      <c r="MM18" s="42"/>
      <c r="MN18" s="33"/>
      <c r="MO18" s="34"/>
      <c r="MP18" s="33"/>
      <c r="MQ18" s="43"/>
      <c r="MR18" s="29"/>
      <c r="MS18" s="36"/>
      <c r="MT18" s="42"/>
      <c r="MU18" s="33"/>
      <c r="MV18" s="34"/>
      <c r="MW18" s="33"/>
      <c r="MX18" s="43"/>
      <c r="MY18" s="29"/>
      <c r="MZ18" s="36"/>
      <c r="NA18" s="42"/>
      <c r="NB18" s="33"/>
      <c r="NC18" s="34"/>
      <c r="ND18" s="33"/>
      <c r="NE18" s="43"/>
      <c r="NF18" s="29"/>
      <c r="NG18" s="36"/>
      <c r="NH18" s="42"/>
      <c r="NI18" s="33"/>
      <c r="NJ18" s="34"/>
      <c r="NK18" s="33"/>
      <c r="NL18" s="43"/>
      <c r="NM18" s="29"/>
      <c r="NN18" s="36"/>
      <c r="NO18" s="42"/>
      <c r="NP18" s="33"/>
      <c r="NQ18" s="34"/>
      <c r="NR18" s="33"/>
      <c r="NS18" s="43"/>
      <c r="NT18" s="29"/>
      <c r="NU18" s="36"/>
      <c r="NV18" s="42"/>
      <c r="NW18" s="33"/>
      <c r="NX18" s="34"/>
      <c r="NY18" s="33"/>
      <c r="NZ18" s="43"/>
      <c r="OA18" s="29"/>
      <c r="OB18" s="36"/>
      <c r="OC18" s="42"/>
      <c r="OD18" s="33"/>
      <c r="OE18" s="34"/>
      <c r="OF18" s="33"/>
      <c r="OG18" s="43"/>
      <c r="OH18" s="29"/>
      <c r="OI18" s="36"/>
      <c r="OJ18" s="42"/>
      <c r="OK18" s="33"/>
      <c r="OL18" s="34"/>
      <c r="OM18" s="33"/>
      <c r="ON18" s="43"/>
      <c r="OO18" s="29"/>
      <c r="OP18" s="36"/>
      <c r="OQ18" s="42"/>
      <c r="OR18" s="33"/>
      <c r="OS18" s="34"/>
      <c r="OT18" s="33"/>
      <c r="OU18" s="43"/>
      <c r="OV18" s="29"/>
      <c r="OW18" s="36"/>
      <c r="OX18" s="42"/>
      <c r="OY18" s="33"/>
      <c r="OZ18" s="34"/>
      <c r="PA18" s="33"/>
      <c r="PB18" s="43"/>
      <c r="PC18" s="29"/>
      <c r="PD18" s="36"/>
      <c r="PE18" s="42"/>
      <c r="PF18" s="33"/>
      <c r="PG18" s="34"/>
      <c r="PH18" s="33"/>
      <c r="PI18" s="43"/>
      <c r="PJ18" s="29"/>
      <c r="PK18" s="36"/>
      <c r="PL18" s="42"/>
      <c r="PM18" s="33"/>
      <c r="PN18" s="34"/>
      <c r="PO18" s="33"/>
      <c r="PP18" s="43"/>
      <c r="PQ18" s="29"/>
      <c r="PR18" s="36"/>
      <c r="PS18" s="42"/>
      <c r="PT18" s="33"/>
      <c r="PU18" s="34"/>
      <c r="PV18" s="33"/>
      <c r="PW18" s="43"/>
      <c r="PX18" s="29"/>
      <c r="PY18" s="36"/>
      <c r="PZ18" s="42"/>
      <c r="QA18" s="33"/>
      <c r="QB18" s="34"/>
      <c r="QC18" s="33"/>
      <c r="QD18" s="43"/>
      <c r="QE18" s="29"/>
      <c r="QF18" s="36"/>
      <c r="QG18" s="42"/>
      <c r="QH18" s="33"/>
      <c r="QI18" s="34"/>
      <c r="QJ18" s="33"/>
      <c r="QK18" s="43"/>
      <c r="QL18" s="29"/>
      <c r="QM18" s="36"/>
      <c r="QN18" s="42"/>
      <c r="QO18" s="33"/>
      <c r="QP18" s="34"/>
      <c r="QQ18" s="33"/>
      <c r="QR18" s="43"/>
      <c r="QS18" s="29"/>
      <c r="QT18" s="36"/>
      <c r="QU18" s="42"/>
      <c r="QV18" s="33"/>
      <c r="QW18" s="34"/>
      <c r="QX18" s="33"/>
      <c r="QY18" s="43"/>
      <c r="QZ18" s="29"/>
      <c r="RA18" s="36"/>
      <c r="RB18" s="42"/>
      <c r="RC18" s="33"/>
      <c r="RD18" s="34"/>
      <c r="RE18" s="33"/>
      <c r="RF18" s="43"/>
      <c r="RG18" s="29"/>
      <c r="RH18" s="36"/>
      <c r="RI18" s="42"/>
      <c r="RJ18" s="33"/>
      <c r="RK18" s="34"/>
      <c r="RL18" s="33"/>
      <c r="RM18" s="43"/>
      <c r="RN18" s="29"/>
      <c r="RO18" s="36"/>
      <c r="RP18" s="42"/>
      <c r="RQ18" s="33"/>
      <c r="RR18" s="34"/>
      <c r="RS18" s="33"/>
      <c r="RT18" s="43"/>
      <c r="RU18" s="29"/>
      <c r="RV18" s="36"/>
      <c r="RW18" s="42"/>
      <c r="RX18" s="33"/>
      <c r="RY18" s="34"/>
      <c r="RZ18" s="33"/>
      <c r="SA18" s="43"/>
      <c r="SB18" s="29"/>
      <c r="SC18" s="36"/>
      <c r="SD18" s="42"/>
      <c r="SE18" s="33"/>
      <c r="SF18" s="34"/>
      <c r="SG18" s="33"/>
      <c r="SH18" s="43"/>
      <c r="SI18" s="29"/>
      <c r="SJ18" s="36"/>
      <c r="SK18" s="42"/>
      <c r="SL18" s="33"/>
      <c r="SM18" s="34"/>
      <c r="SN18" s="33"/>
      <c r="SO18" s="43"/>
      <c r="SP18" s="29"/>
      <c r="SQ18" s="36"/>
      <c r="SR18" s="42"/>
      <c r="SS18" s="33"/>
      <c r="ST18" s="34"/>
      <c r="SU18" s="33"/>
      <c r="SV18" s="43"/>
      <c r="SW18" s="29"/>
      <c r="SX18" s="36"/>
      <c r="SY18" s="42"/>
      <c r="SZ18" s="33"/>
      <c r="TA18" s="34"/>
      <c r="TB18" s="33"/>
      <c r="TC18" s="43"/>
      <c r="TD18" s="29"/>
      <c r="TE18" s="36"/>
      <c r="TF18" s="42"/>
      <c r="TG18" s="33"/>
      <c r="TH18" s="34"/>
      <c r="TI18" s="33"/>
      <c r="TJ18" s="43"/>
      <c r="TK18" s="29"/>
      <c r="TL18" s="36"/>
      <c r="TM18" s="42"/>
      <c r="TN18" s="33"/>
      <c r="TO18" s="34"/>
      <c r="TP18" s="33"/>
      <c r="TQ18" s="43"/>
      <c r="TR18" s="29"/>
      <c r="TS18" s="36"/>
      <c r="TT18" s="42"/>
      <c r="TU18" s="33"/>
      <c r="TV18" s="34"/>
      <c r="TW18" s="33"/>
      <c r="TX18" s="43"/>
      <c r="TY18" s="29"/>
      <c r="TZ18" s="36"/>
      <c r="UA18" s="42"/>
      <c r="UB18" s="33"/>
      <c r="UC18" s="34"/>
      <c r="UD18" s="33"/>
      <c r="UE18" s="43"/>
      <c r="UF18" s="29"/>
      <c r="UG18" s="36"/>
      <c r="UH18" s="42"/>
      <c r="UI18" s="33"/>
      <c r="UJ18" s="34"/>
      <c r="UK18" s="33"/>
      <c r="UL18" s="43"/>
      <c r="UM18" s="29"/>
      <c r="UN18" s="36"/>
      <c r="UO18" s="42"/>
      <c r="UP18" s="33"/>
      <c r="UQ18" s="34"/>
      <c r="UR18" s="33"/>
      <c r="US18" s="43"/>
      <c r="UT18" s="29"/>
      <c r="UU18" s="36"/>
      <c r="UV18" s="42"/>
      <c r="UW18" s="33"/>
      <c r="UX18" s="34"/>
      <c r="UY18" s="33"/>
      <c r="UZ18" s="43"/>
      <c r="VA18" s="29"/>
      <c r="VB18" s="36"/>
      <c r="VC18" s="42"/>
      <c r="VD18" s="33"/>
      <c r="VE18" s="34"/>
      <c r="VF18" s="33"/>
      <c r="VG18" s="43"/>
      <c r="VH18" s="29"/>
      <c r="VI18" s="36"/>
      <c r="VJ18" s="42"/>
      <c r="VK18" s="33"/>
      <c r="VL18" s="34"/>
      <c r="VM18" s="33"/>
      <c r="VN18" s="43"/>
      <c r="VO18" s="29"/>
      <c r="VP18" s="36"/>
      <c r="VQ18" s="42"/>
      <c r="VR18" s="33"/>
      <c r="VS18" s="34"/>
      <c r="VT18" s="33"/>
      <c r="VU18" s="43"/>
      <c r="VV18" s="29"/>
      <c r="VW18" s="36"/>
      <c r="VX18" s="42"/>
      <c r="VY18" s="33"/>
      <c r="VZ18" s="34"/>
      <c r="WA18" s="33"/>
      <c r="WB18" s="43"/>
      <c r="WC18" s="29"/>
      <c r="WD18" s="36"/>
      <c r="WE18" s="42"/>
      <c r="WF18" s="33"/>
      <c r="WG18" s="34"/>
      <c r="WH18" s="33"/>
      <c r="WI18" s="43"/>
      <c r="WJ18" s="29"/>
      <c r="WK18" s="36"/>
      <c r="WL18" s="42"/>
      <c r="WM18" s="33"/>
      <c r="WN18" s="34"/>
      <c r="WO18" s="33"/>
      <c r="WP18" s="43"/>
      <c r="WQ18" s="29"/>
      <c r="WR18" s="36"/>
      <c r="WS18" s="42"/>
      <c r="WT18" s="33"/>
      <c r="WU18" s="34"/>
      <c r="WV18" s="33"/>
      <c r="WW18" s="43"/>
      <c r="WX18" s="29"/>
      <c r="WY18" s="36"/>
      <c r="WZ18" s="42"/>
      <c r="XA18" s="33"/>
      <c r="XB18" s="34"/>
      <c r="XC18" s="33"/>
      <c r="XD18" s="43"/>
      <c r="XE18" s="29"/>
      <c r="XF18" s="36"/>
      <c r="XG18" s="42"/>
      <c r="XH18" s="33"/>
      <c r="XI18" s="34"/>
      <c r="XJ18" s="33"/>
      <c r="XK18" s="43"/>
      <c r="XL18" s="29"/>
      <c r="XM18" s="36"/>
      <c r="XN18" s="42"/>
      <c r="XO18" s="33"/>
      <c r="XP18" s="34"/>
      <c r="XQ18" s="33"/>
      <c r="XR18" s="43"/>
      <c r="XS18" s="29"/>
      <c r="XT18" s="36"/>
      <c r="XU18" s="42"/>
      <c r="XV18" s="33"/>
      <c r="XW18" s="34"/>
      <c r="XX18" s="33"/>
      <c r="XY18" s="43"/>
      <c r="XZ18" s="29"/>
      <c r="YA18" s="36"/>
      <c r="YB18" s="42"/>
      <c r="YC18" s="33"/>
      <c r="YD18" s="34"/>
      <c r="YE18" s="33"/>
      <c r="YF18" s="43"/>
      <c r="YG18" s="29"/>
      <c r="YH18" s="36"/>
      <c r="YI18" s="42"/>
      <c r="YJ18" s="33"/>
      <c r="YK18" s="34"/>
      <c r="YL18" s="33"/>
      <c r="YM18" s="43"/>
      <c r="YN18" s="29"/>
      <c r="YO18" s="36"/>
      <c r="YP18" s="42"/>
      <c r="YQ18" s="33"/>
      <c r="YR18" s="34"/>
      <c r="YS18" s="33"/>
      <c r="YT18" s="43"/>
      <c r="YU18" s="29"/>
      <c r="YV18" s="36"/>
      <c r="YW18" s="42"/>
      <c r="YX18" s="33"/>
      <c r="YY18" s="34"/>
      <c r="YZ18" s="33"/>
      <c r="ZA18" s="43"/>
      <c r="ZB18" s="29"/>
      <c r="ZC18" s="36"/>
      <c r="ZD18" s="42"/>
      <c r="ZE18" s="33"/>
      <c r="ZF18" s="34"/>
      <c r="ZG18" s="33"/>
      <c r="ZH18" s="43"/>
      <c r="ZI18" s="29"/>
      <c r="ZJ18" s="36"/>
      <c r="ZK18" s="42"/>
      <c r="ZL18" s="33"/>
      <c r="ZM18" s="34"/>
      <c r="ZN18" s="33"/>
      <c r="ZO18" s="43"/>
      <c r="ZP18" s="29"/>
      <c r="ZQ18" s="36"/>
      <c r="ZR18" s="42"/>
      <c r="ZS18" s="33"/>
      <c r="ZT18" s="34"/>
      <c r="ZU18" s="33"/>
      <c r="ZV18" s="43"/>
      <c r="ZW18" s="29"/>
      <c r="ZX18" s="36"/>
      <c r="ZY18" s="42"/>
      <c r="ZZ18" s="33"/>
      <c r="AAA18" s="34"/>
      <c r="AAB18" s="33"/>
      <c r="AAC18" s="43"/>
      <c r="AAD18" s="29"/>
      <c r="AAE18" s="36"/>
      <c r="AAF18" s="42"/>
      <c r="AAG18" s="33"/>
      <c r="AAH18" s="34"/>
      <c r="AAI18" s="33"/>
      <c r="AAJ18" s="43"/>
      <c r="AAK18" s="29"/>
      <c r="AAL18" s="36"/>
      <c r="AAM18" s="42"/>
      <c r="AAN18" s="33"/>
      <c r="AAO18" s="34"/>
      <c r="AAP18" s="33"/>
      <c r="AAQ18" s="43"/>
      <c r="AAR18" s="29"/>
      <c r="AAS18" s="36"/>
      <c r="AAT18" s="42"/>
      <c r="AAU18" s="33"/>
      <c r="AAV18" s="34"/>
      <c r="AAW18" s="33"/>
      <c r="AAX18" s="43"/>
      <c r="AAY18" s="29"/>
      <c r="AAZ18" s="36"/>
      <c r="ABA18" s="42"/>
      <c r="ABB18" s="33"/>
      <c r="ABC18" s="34"/>
      <c r="ABD18" s="33"/>
      <c r="ABE18" s="43"/>
      <c r="ABF18" s="29"/>
      <c r="ABG18" s="36"/>
      <c r="ABH18" s="42"/>
      <c r="ABI18" s="33"/>
      <c r="ABJ18" s="34"/>
      <c r="ABK18" s="33"/>
      <c r="ABL18" s="43"/>
      <c r="ABM18" s="29"/>
      <c r="ABN18" s="36"/>
      <c r="ABO18" s="42"/>
      <c r="ABP18" s="33"/>
      <c r="ABQ18" s="34"/>
      <c r="ABR18" s="33"/>
      <c r="ABS18" s="43"/>
      <c r="ABT18" s="29"/>
      <c r="ABU18" s="36"/>
      <c r="ABV18" s="42"/>
      <c r="ABW18" s="33"/>
      <c r="ABX18" s="34"/>
      <c r="ABY18" s="33"/>
      <c r="ABZ18" s="43"/>
      <c r="ACA18" s="29"/>
      <c r="ACB18" s="36"/>
      <c r="ACC18" s="42"/>
      <c r="ACD18" s="33"/>
      <c r="ACE18" s="34"/>
      <c r="ACF18" s="33"/>
      <c r="ACG18" s="43"/>
      <c r="ACH18" s="29"/>
      <c r="ACI18" s="36"/>
      <c r="ACJ18" s="42"/>
      <c r="ACK18" s="33"/>
      <c r="ACL18" s="34"/>
      <c r="ACM18" s="33"/>
      <c r="ACN18" s="43"/>
      <c r="ACO18" s="29"/>
      <c r="ACP18" s="36"/>
      <c r="ACQ18" s="42"/>
      <c r="ACR18" s="33"/>
      <c r="ACS18" s="34"/>
      <c r="ACT18" s="33"/>
      <c r="ACU18" s="43"/>
      <c r="ACV18" s="29"/>
      <c r="ACW18" s="36"/>
      <c r="ACX18" s="42"/>
      <c r="ACY18" s="33"/>
      <c r="ACZ18" s="34"/>
      <c r="ADA18" s="33"/>
      <c r="ADB18" s="43"/>
      <c r="ADC18" s="29"/>
      <c r="ADD18" s="36"/>
      <c r="ADE18" s="42"/>
      <c r="ADF18" s="33"/>
      <c r="ADG18" s="34"/>
      <c r="ADH18" s="33"/>
      <c r="ADI18" s="43"/>
      <c r="ADJ18" s="29"/>
      <c r="ADK18" s="36"/>
      <c r="ADL18" s="42"/>
      <c r="ADM18" s="33"/>
      <c r="ADN18" s="34"/>
      <c r="ADO18" s="33"/>
      <c r="ADP18" s="43"/>
      <c r="ADQ18" s="29"/>
      <c r="ADR18" s="36"/>
      <c r="ADS18" s="42"/>
      <c r="ADT18" s="33"/>
      <c r="ADU18" s="34"/>
      <c r="ADV18" s="33"/>
      <c r="ADW18" s="43"/>
      <c r="ADX18" s="29"/>
      <c r="ADY18" s="36"/>
      <c r="ADZ18" s="42"/>
      <c r="AEA18" s="33"/>
      <c r="AEB18" s="34"/>
      <c r="AEC18" s="33"/>
      <c r="AED18" s="43"/>
      <c r="AEE18" s="29"/>
      <c r="AEF18" s="36"/>
      <c r="AEG18" s="42"/>
      <c r="AEH18" s="33"/>
      <c r="AEI18" s="34"/>
      <c r="AEJ18" s="33"/>
      <c r="AEK18" s="43"/>
      <c r="AEL18" s="29"/>
      <c r="AEM18" s="36"/>
      <c r="AEN18" s="42"/>
      <c r="AEO18" s="33"/>
      <c r="AEP18" s="34"/>
      <c r="AEQ18" s="33"/>
      <c r="AER18" s="43"/>
      <c r="AES18" s="29"/>
      <c r="AET18" s="36"/>
      <c r="AEU18" s="42"/>
      <c r="AEV18" s="33"/>
      <c r="AEW18" s="34"/>
      <c r="AEX18" s="33"/>
      <c r="AEY18" s="43"/>
      <c r="AEZ18" s="29"/>
      <c r="AFA18" s="36"/>
      <c r="AFB18" s="42"/>
      <c r="AFC18" s="33"/>
      <c r="AFD18" s="34"/>
      <c r="AFE18" s="33"/>
      <c r="AFF18" s="43"/>
      <c r="AFG18" s="29"/>
      <c r="AFH18" s="36"/>
      <c r="AFI18" s="42"/>
      <c r="AFJ18" s="33"/>
      <c r="AFK18" s="34"/>
      <c r="AFL18" s="33"/>
      <c r="AFM18" s="43"/>
      <c r="AFN18" s="29"/>
      <c r="AFO18" s="36"/>
      <c r="AFP18" s="42"/>
      <c r="AFQ18" s="33"/>
      <c r="AFR18" s="34"/>
      <c r="AFS18" s="33"/>
      <c r="AFT18" s="43"/>
      <c r="AFU18" s="29"/>
      <c r="AFV18" s="36"/>
      <c r="AFW18" s="42"/>
      <c r="AFX18" s="33"/>
      <c r="AFY18" s="34"/>
      <c r="AFZ18" s="33"/>
      <c r="AGA18" s="43"/>
      <c r="AGB18" s="29"/>
      <c r="AGC18" s="36"/>
      <c r="AGD18" s="42"/>
      <c r="AGE18" s="33"/>
      <c r="AGF18" s="34"/>
      <c r="AGG18" s="33"/>
      <c r="AGH18" s="43"/>
      <c r="AGI18" s="29"/>
      <c r="AGJ18" s="36"/>
      <c r="AGK18" s="42"/>
      <c r="AGL18" s="33"/>
      <c r="AGM18" s="34"/>
      <c r="AGN18" s="33"/>
      <c r="AGO18" s="43"/>
      <c r="AGP18" s="29"/>
      <c r="AGQ18" s="36"/>
      <c r="AGR18" s="42"/>
      <c r="AGS18" s="33"/>
      <c r="AGT18" s="34"/>
      <c r="AGU18" s="33"/>
      <c r="AGV18" s="43"/>
      <c r="AGW18" s="29"/>
      <c r="AGX18" s="36"/>
      <c r="AGY18" s="42"/>
      <c r="AGZ18" s="33"/>
      <c r="AHA18" s="34"/>
      <c r="AHB18" s="33"/>
      <c r="AHC18" s="43"/>
      <c r="AHD18" s="29"/>
      <c r="AHE18" s="36"/>
      <c r="AHF18" s="42"/>
      <c r="AHG18" s="33"/>
      <c r="AHH18" s="34"/>
      <c r="AHI18" s="33"/>
      <c r="AHJ18" s="43"/>
      <c r="AHK18" s="29"/>
      <c r="AHL18" s="36"/>
      <c r="AHM18" s="42"/>
      <c r="AHN18" s="33"/>
      <c r="AHO18" s="34"/>
      <c r="AHP18" s="33"/>
      <c r="AHQ18" s="43"/>
      <c r="AHR18" s="29"/>
      <c r="AHS18" s="36"/>
      <c r="AHT18" s="42"/>
      <c r="AHU18" s="33"/>
      <c r="AHV18" s="34"/>
      <c r="AHW18" s="33"/>
      <c r="AHX18" s="43"/>
      <c r="AHY18" s="29"/>
      <c r="AHZ18" s="36"/>
      <c r="AIA18" s="42"/>
      <c r="AIB18" s="33"/>
      <c r="AIC18" s="34"/>
      <c r="AID18" s="33"/>
      <c r="AIE18" s="43"/>
      <c r="AIF18" s="29"/>
      <c r="AIG18" s="36"/>
      <c r="AIH18" s="42"/>
      <c r="AII18" s="33"/>
      <c r="AIJ18" s="34"/>
      <c r="AIK18" s="33"/>
      <c r="AIL18" s="43"/>
      <c r="AIM18" s="29"/>
      <c r="AIN18" s="36"/>
      <c r="AIO18" s="42"/>
      <c r="AIP18" s="33"/>
      <c r="AIQ18" s="34"/>
      <c r="AIR18" s="33"/>
      <c r="AIS18" s="43"/>
      <c r="AIT18" s="29"/>
      <c r="AIU18" s="36"/>
      <c r="AIV18" s="42"/>
      <c r="AIW18" s="33"/>
      <c r="AIX18" s="34"/>
      <c r="AIY18" s="33"/>
      <c r="AIZ18" s="43"/>
      <c r="AJA18" s="29"/>
      <c r="AJB18" s="36"/>
      <c r="AJC18" s="42"/>
      <c r="AJD18" s="33"/>
      <c r="AJE18" s="34"/>
      <c r="AJF18" s="33"/>
      <c r="AJG18" s="43"/>
      <c r="AJH18" s="29"/>
      <c r="AJI18" s="36"/>
      <c r="AJJ18" s="42"/>
      <c r="AJK18" s="33"/>
      <c r="AJL18" s="34"/>
      <c r="AJM18" s="33"/>
      <c r="AJN18" s="43"/>
      <c r="AJO18" s="29"/>
      <c r="AJP18" s="36"/>
      <c r="AJQ18" s="42"/>
      <c r="AJR18" s="33"/>
      <c r="AJS18" s="34"/>
      <c r="AJT18" s="33"/>
      <c r="AJU18" s="43"/>
      <c r="AJV18" s="29"/>
      <c r="AJW18" s="36"/>
      <c r="AJX18" s="42"/>
      <c r="AJY18" s="33"/>
      <c r="AJZ18" s="34"/>
      <c r="AKA18" s="33"/>
      <c r="AKB18" s="43"/>
      <c r="AKC18" s="29"/>
      <c r="AKD18" s="36"/>
      <c r="AKE18" s="42"/>
      <c r="AKF18" s="33"/>
      <c r="AKG18" s="34"/>
      <c r="AKH18" s="33"/>
      <c r="AKI18" s="43"/>
      <c r="AKJ18" s="29"/>
      <c r="AKK18" s="36"/>
      <c r="AKL18" s="42"/>
      <c r="AKM18" s="33"/>
      <c r="AKN18" s="34"/>
      <c r="AKO18" s="33"/>
      <c r="AKP18" s="43"/>
      <c r="AKQ18" s="29"/>
      <c r="AKR18" s="36"/>
      <c r="AKS18" s="42"/>
      <c r="AKT18" s="33"/>
      <c r="AKU18" s="34"/>
      <c r="AKV18" s="33"/>
      <c r="AKW18" s="43"/>
      <c r="AKX18" s="29"/>
      <c r="AKY18" s="36"/>
      <c r="AKZ18" s="42"/>
      <c r="ALA18" s="33"/>
      <c r="ALB18" s="34"/>
      <c r="ALC18" s="33"/>
      <c r="ALD18" s="43"/>
      <c r="ALE18" s="29"/>
      <c r="ALF18" s="36"/>
      <c r="ALG18" s="42"/>
      <c r="ALH18" s="33"/>
      <c r="ALI18" s="34"/>
      <c r="ALJ18" s="33"/>
      <c r="ALK18" s="43"/>
      <c r="ALL18" s="29"/>
      <c r="ALM18" s="36"/>
      <c r="ALN18" s="42"/>
      <c r="ALO18" s="33"/>
      <c r="ALP18" s="34"/>
      <c r="ALQ18" s="33"/>
      <c r="ALR18" s="43"/>
      <c r="ALS18" s="29"/>
      <c r="ALT18" s="36"/>
      <c r="ALU18" s="42"/>
      <c r="ALV18" s="33"/>
      <c r="ALW18" s="34"/>
      <c r="ALX18" s="33"/>
      <c r="ALY18" s="43"/>
      <c r="ALZ18" s="29"/>
      <c r="AMA18" s="36"/>
      <c r="AMB18" s="42"/>
      <c r="AMC18" s="33"/>
      <c r="AMD18" s="34"/>
      <c r="AME18" s="33"/>
      <c r="AMF18" s="43"/>
      <c r="AMG18" s="29"/>
      <c r="AMH18" s="36"/>
      <c r="AMI18" s="42"/>
      <c r="AMJ18" s="33"/>
      <c r="AMK18" s="34"/>
      <c r="AML18" s="33"/>
      <c r="AMM18" s="43"/>
      <c r="AMN18" s="29"/>
      <c r="AMO18" s="36"/>
      <c r="AMP18" s="42"/>
      <c r="AMQ18" s="33"/>
      <c r="AMR18" s="34"/>
      <c r="AMS18" s="33"/>
      <c r="AMT18" s="43"/>
      <c r="AMU18" s="29"/>
      <c r="AMV18" s="36"/>
      <c r="AMW18" s="42"/>
      <c r="AMX18" s="33"/>
      <c r="AMY18" s="34"/>
      <c r="AMZ18" s="33"/>
      <c r="ANA18" s="43"/>
      <c r="ANB18" s="29"/>
      <c r="ANC18" s="36"/>
      <c r="AND18" s="42"/>
      <c r="ANE18" s="33"/>
      <c r="ANF18" s="34"/>
      <c r="ANG18" s="33"/>
      <c r="ANH18" s="43"/>
      <c r="ANI18" s="29"/>
      <c r="ANJ18" s="36"/>
      <c r="ANK18" s="42"/>
      <c r="ANL18" s="33"/>
      <c r="ANM18" s="34"/>
      <c r="ANN18" s="33"/>
      <c r="ANO18" s="43"/>
      <c r="ANP18" s="29"/>
      <c r="ANQ18" s="36"/>
      <c r="ANR18" s="42"/>
      <c r="ANS18" s="33"/>
      <c r="ANT18" s="34"/>
      <c r="ANU18" s="33"/>
      <c r="ANV18" s="43"/>
      <c r="ANW18" s="29"/>
      <c r="ANX18" s="36"/>
      <c r="ANY18" s="42"/>
      <c r="ANZ18" s="33"/>
      <c r="AOA18" s="34"/>
      <c r="AOB18" s="33"/>
      <c r="AOC18" s="43"/>
      <c r="AOD18" s="29"/>
      <c r="AOE18" s="36"/>
      <c r="AOF18" s="42"/>
      <c r="AOG18" s="33"/>
      <c r="AOH18" s="34"/>
      <c r="AOI18" s="33"/>
      <c r="AOJ18" s="43"/>
      <c r="AOK18" s="29"/>
      <c r="AOL18" s="36"/>
      <c r="AOM18" s="42"/>
      <c r="AON18" s="33"/>
      <c r="AOO18" s="34"/>
      <c r="AOP18" s="33"/>
      <c r="AOQ18" s="43"/>
      <c r="AOR18" s="29"/>
      <c r="AOS18" s="36"/>
      <c r="AOT18" s="42"/>
      <c r="AOU18" s="33"/>
      <c r="AOV18" s="34"/>
      <c r="AOW18" s="33"/>
      <c r="AOX18" s="43"/>
      <c r="AOY18" s="29"/>
      <c r="AOZ18" s="36"/>
      <c r="APA18" s="42"/>
      <c r="APB18" s="33"/>
      <c r="APC18" s="34"/>
      <c r="APD18" s="33"/>
      <c r="APE18" s="43"/>
      <c r="APF18" s="29"/>
      <c r="APG18" s="36"/>
      <c r="APH18" s="42"/>
      <c r="API18" s="33"/>
      <c r="APJ18" s="34"/>
      <c r="APK18" s="33"/>
      <c r="APL18" s="43"/>
      <c r="APM18" s="29"/>
      <c r="APN18" s="36"/>
      <c r="APO18" s="42"/>
      <c r="APP18" s="33"/>
      <c r="APQ18" s="34"/>
      <c r="APR18" s="33"/>
      <c r="APS18" s="43"/>
      <c r="APT18" s="29"/>
      <c r="APU18" s="36"/>
      <c r="APV18" s="42"/>
      <c r="APW18" s="33"/>
      <c r="APX18" s="34"/>
      <c r="APY18" s="33"/>
      <c r="APZ18" s="43"/>
      <c r="AQA18" s="29"/>
      <c r="AQB18" s="36"/>
      <c r="AQC18" s="42"/>
      <c r="AQD18" s="33"/>
      <c r="AQE18" s="34"/>
      <c r="AQF18" s="33"/>
      <c r="AQG18" s="43"/>
      <c r="AQH18" s="29"/>
      <c r="AQI18" s="36"/>
      <c r="AQJ18" s="42"/>
      <c r="AQK18" s="33"/>
      <c r="AQL18" s="34"/>
      <c r="AQM18" s="33"/>
      <c r="AQN18" s="43"/>
      <c r="AQO18" s="29"/>
      <c r="AQP18" s="36"/>
      <c r="AQQ18" s="42"/>
      <c r="AQR18" s="33"/>
      <c r="AQS18" s="34"/>
      <c r="AQT18" s="33"/>
      <c r="AQU18" s="43"/>
      <c r="AQV18" s="29"/>
      <c r="AQW18" s="36"/>
      <c r="AQX18" s="42"/>
      <c r="AQY18" s="33"/>
      <c r="AQZ18" s="34"/>
      <c r="ARA18" s="33"/>
      <c r="ARB18" s="43"/>
      <c r="ARC18" s="29"/>
      <c r="ARD18" s="36"/>
      <c r="ARE18" s="42"/>
      <c r="ARF18" s="33"/>
      <c r="ARG18" s="34"/>
      <c r="ARH18" s="33"/>
      <c r="ARI18" s="43"/>
      <c r="ARJ18" s="29"/>
      <c r="ARK18" s="36"/>
      <c r="ARL18" s="42"/>
      <c r="ARM18" s="33"/>
      <c r="ARN18" s="34"/>
      <c r="ARO18" s="33"/>
      <c r="ARP18" s="43"/>
      <c r="ARQ18" s="29"/>
      <c r="ARR18" s="36"/>
      <c r="ARS18" s="42"/>
      <c r="ART18" s="33"/>
      <c r="ARU18" s="34"/>
      <c r="ARV18" s="33"/>
      <c r="ARW18" s="43"/>
      <c r="ARX18" s="29"/>
      <c r="ARY18" s="36"/>
      <c r="ARZ18" s="42"/>
      <c r="ASA18" s="33"/>
      <c r="ASB18" s="34"/>
      <c r="ASC18" s="33"/>
      <c r="ASD18" s="43"/>
      <c r="ASE18" s="29"/>
      <c r="ASF18" s="36"/>
      <c r="ASG18" s="42"/>
      <c r="ASH18" s="33"/>
      <c r="ASI18" s="34"/>
      <c r="ASJ18" s="33"/>
      <c r="ASK18" s="43"/>
      <c r="ASL18" s="29"/>
      <c r="ASM18" s="36"/>
      <c r="ASN18" s="42"/>
      <c r="ASO18" s="33"/>
      <c r="ASP18" s="34"/>
      <c r="ASQ18" s="33"/>
      <c r="ASR18" s="43"/>
      <c r="ASS18" s="29"/>
      <c r="AST18" s="36"/>
      <c r="ASU18" s="42"/>
      <c r="ASV18" s="33"/>
      <c r="ASW18" s="34"/>
      <c r="ASX18" s="33"/>
      <c r="ASY18" s="43"/>
      <c r="ASZ18" s="29"/>
      <c r="ATA18" s="36"/>
      <c r="ATB18" s="42"/>
      <c r="ATC18" s="33"/>
      <c r="ATD18" s="34"/>
      <c r="ATE18" s="33"/>
      <c r="ATF18" s="43"/>
      <c r="ATG18" s="29"/>
      <c r="ATH18" s="36"/>
      <c r="ATI18" s="42"/>
      <c r="ATJ18" s="33"/>
      <c r="ATK18" s="34"/>
      <c r="ATL18" s="33"/>
      <c r="ATM18" s="43"/>
      <c r="ATN18" s="29"/>
      <c r="ATO18" s="36"/>
      <c r="ATP18" s="42"/>
      <c r="ATQ18" s="33"/>
      <c r="ATR18" s="34"/>
      <c r="ATS18" s="33"/>
      <c r="ATT18" s="43"/>
      <c r="ATU18" s="29"/>
      <c r="ATV18" s="36"/>
      <c r="ATW18" s="42"/>
      <c r="ATX18" s="33"/>
      <c r="ATY18" s="34"/>
      <c r="ATZ18" s="33"/>
      <c r="AUA18" s="43"/>
      <c r="AUB18" s="29"/>
      <c r="AUC18" s="36"/>
      <c r="AUD18" s="42"/>
      <c r="AUE18" s="33"/>
      <c r="AUF18" s="34"/>
      <c r="AUG18" s="33"/>
      <c r="AUH18" s="43"/>
      <c r="AUI18" s="29"/>
      <c r="AUJ18" s="36"/>
      <c r="AUK18" s="42"/>
      <c r="AUL18" s="33"/>
      <c r="AUM18" s="34"/>
      <c r="AUN18" s="33"/>
      <c r="AUO18" s="43"/>
      <c r="AUP18" s="29"/>
      <c r="AUQ18" s="36"/>
      <c r="AUR18" s="42"/>
      <c r="AUS18" s="33"/>
      <c r="AUT18" s="34"/>
      <c r="AUU18" s="33"/>
      <c r="AUV18" s="43"/>
      <c r="AUW18" s="29"/>
      <c r="AUX18" s="36"/>
      <c r="AUY18" s="42"/>
      <c r="AUZ18" s="33"/>
      <c r="AVA18" s="34"/>
      <c r="AVB18" s="33"/>
      <c r="AVC18" s="43"/>
      <c r="AVD18" s="29"/>
      <c r="AVE18" s="36"/>
      <c r="AVF18" s="42"/>
      <c r="AVG18" s="33"/>
      <c r="AVH18" s="34"/>
      <c r="AVI18" s="33"/>
      <c r="AVJ18" s="43"/>
      <c r="AVK18" s="29"/>
      <c r="AVL18" s="36"/>
      <c r="AVM18" s="42"/>
      <c r="AVN18" s="33"/>
      <c r="AVO18" s="34"/>
      <c r="AVP18" s="33"/>
      <c r="AVQ18" s="43"/>
      <c r="AVR18" s="29"/>
      <c r="AVS18" s="36"/>
      <c r="AVT18" s="42"/>
      <c r="AVU18" s="33"/>
      <c r="AVV18" s="34"/>
      <c r="AVW18" s="33"/>
      <c r="AVX18" s="43"/>
      <c r="AVY18" s="29"/>
      <c r="AVZ18" s="36"/>
      <c r="AWA18" s="42"/>
      <c r="AWB18" s="33"/>
      <c r="AWC18" s="34"/>
      <c r="AWD18" s="33"/>
      <c r="AWE18" s="43"/>
      <c r="AWF18" s="29"/>
      <c r="AWG18" s="36"/>
      <c r="AWH18" s="42"/>
      <c r="AWI18" s="33"/>
      <c r="AWJ18" s="34"/>
      <c r="AWK18" s="33"/>
      <c r="AWL18" s="43"/>
      <c r="AWM18" s="29"/>
      <c r="AWN18" s="36"/>
      <c r="AWO18" s="42"/>
      <c r="AWP18" s="33"/>
      <c r="AWQ18" s="34"/>
      <c r="AWR18" s="33"/>
      <c r="AWS18" s="43"/>
      <c r="AWT18" s="29"/>
      <c r="AWU18" s="36"/>
      <c r="AWV18" s="42"/>
      <c r="AWW18" s="33"/>
      <c r="AWX18" s="34"/>
      <c r="AWY18" s="33"/>
      <c r="AWZ18" s="43"/>
      <c r="AXA18" s="29"/>
      <c r="AXB18" s="36"/>
      <c r="AXC18" s="42"/>
      <c r="AXD18" s="33"/>
      <c r="AXE18" s="34"/>
      <c r="AXF18" s="33"/>
      <c r="AXG18" s="43"/>
      <c r="AXH18" s="29"/>
      <c r="AXI18" s="36"/>
      <c r="AXJ18" s="42"/>
      <c r="AXK18" s="33"/>
      <c r="AXL18" s="34"/>
      <c r="AXM18" s="33"/>
      <c r="AXN18" s="43"/>
      <c r="AXO18" s="29"/>
      <c r="AXP18" s="36"/>
      <c r="AXQ18" s="42"/>
      <c r="AXR18" s="33"/>
      <c r="AXS18" s="34"/>
      <c r="AXT18" s="33"/>
      <c r="AXU18" s="43"/>
      <c r="AXV18" s="29"/>
      <c r="AXW18" s="36"/>
      <c r="AXX18" s="42"/>
      <c r="AXY18" s="33"/>
      <c r="AXZ18" s="34"/>
      <c r="AYA18" s="33"/>
      <c r="AYB18" s="43"/>
      <c r="AYC18" s="29"/>
      <c r="AYD18" s="36"/>
      <c r="AYE18" s="42"/>
      <c r="AYF18" s="33"/>
      <c r="AYG18" s="34"/>
      <c r="AYH18" s="33"/>
      <c r="AYI18" s="43"/>
      <c r="AYJ18" s="29"/>
      <c r="AYK18" s="36"/>
      <c r="AYL18" s="42"/>
      <c r="AYM18" s="33"/>
      <c r="AYN18" s="34"/>
      <c r="AYO18" s="33"/>
      <c r="AYP18" s="43"/>
      <c r="AYQ18" s="29"/>
      <c r="AYR18" s="36"/>
      <c r="AYS18" s="42"/>
      <c r="AYT18" s="33"/>
      <c r="AYU18" s="34"/>
      <c r="AYV18" s="33"/>
      <c r="AYW18" s="43"/>
      <c r="AYX18" s="29"/>
      <c r="AYY18" s="36"/>
      <c r="AYZ18" s="42"/>
      <c r="AZA18" s="33"/>
      <c r="AZB18" s="34"/>
      <c r="AZC18" s="33"/>
      <c r="AZD18" s="43"/>
      <c r="AZE18" s="29"/>
      <c r="AZF18" s="36"/>
      <c r="AZG18" s="42"/>
      <c r="AZH18" s="33"/>
      <c r="AZI18" s="34"/>
      <c r="AZJ18" s="33"/>
      <c r="AZK18" s="43"/>
      <c r="AZL18" s="29"/>
      <c r="AZM18" s="36"/>
      <c r="AZN18" s="42"/>
      <c r="AZO18" s="33"/>
      <c r="AZP18" s="34"/>
      <c r="AZQ18" s="33"/>
      <c r="AZR18" s="43"/>
      <c r="AZS18" s="29"/>
      <c r="AZT18" s="36"/>
      <c r="AZU18" s="42"/>
      <c r="AZV18" s="33"/>
      <c r="AZW18" s="34"/>
      <c r="AZX18" s="33"/>
      <c r="AZY18" s="43"/>
      <c r="AZZ18" s="29"/>
      <c r="BAA18" s="36"/>
      <c r="BAB18" s="42"/>
      <c r="BAC18" s="33"/>
      <c r="BAD18" s="34"/>
      <c r="BAE18" s="33"/>
      <c r="BAF18" s="43"/>
      <c r="BAG18" s="29"/>
      <c r="BAH18" s="36"/>
      <c r="BAI18" s="42"/>
      <c r="BAJ18" s="33"/>
      <c r="BAK18" s="34"/>
      <c r="BAL18" s="33"/>
      <c r="BAM18" s="43"/>
      <c r="BAN18" s="29"/>
      <c r="BAO18" s="36"/>
      <c r="BAP18" s="42"/>
      <c r="BAQ18" s="33"/>
      <c r="BAR18" s="34"/>
      <c r="BAS18" s="33"/>
      <c r="BAT18" s="43"/>
      <c r="BAU18" s="29"/>
      <c r="BAV18" s="36"/>
      <c r="BAW18" s="42"/>
      <c r="BAX18" s="33"/>
      <c r="BAY18" s="34"/>
      <c r="BAZ18" s="33"/>
      <c r="BBA18" s="43"/>
      <c r="BBB18" s="29"/>
      <c r="BBC18" s="36"/>
      <c r="BBD18" s="42"/>
      <c r="BBE18" s="33"/>
      <c r="BBF18" s="34"/>
      <c r="BBG18" s="33"/>
      <c r="BBH18" s="43"/>
      <c r="BBI18" s="29"/>
      <c r="BBJ18" s="36"/>
      <c r="BBK18" s="42"/>
      <c r="BBL18" s="33"/>
      <c r="BBM18" s="34"/>
      <c r="BBN18" s="33"/>
      <c r="BBO18" s="43"/>
      <c r="BBP18" s="29"/>
      <c r="BBQ18" s="36"/>
      <c r="BBR18" s="42"/>
      <c r="BBS18" s="33"/>
      <c r="BBT18" s="34"/>
      <c r="BBU18" s="33"/>
      <c r="BBV18" s="43"/>
      <c r="BBW18" s="29"/>
      <c r="BBX18" s="36"/>
      <c r="BBY18" s="42"/>
      <c r="BBZ18" s="33"/>
      <c r="BCA18" s="34"/>
      <c r="BCB18" s="33"/>
      <c r="BCC18" s="43"/>
      <c r="BCD18" s="29"/>
      <c r="BCE18" s="36"/>
      <c r="BCF18" s="42"/>
      <c r="BCG18" s="33"/>
      <c r="BCH18" s="34"/>
      <c r="BCI18" s="33"/>
      <c r="BCJ18" s="43"/>
      <c r="BCK18" s="29"/>
      <c r="BCL18" s="36"/>
      <c r="BCM18" s="42"/>
      <c r="BCN18" s="33"/>
      <c r="BCO18" s="34"/>
      <c r="BCP18" s="33"/>
      <c r="BCQ18" s="43"/>
      <c r="BCR18" s="29"/>
      <c r="BCS18" s="36"/>
      <c r="BCT18" s="42"/>
      <c r="BCU18" s="33"/>
      <c r="BCV18" s="34"/>
      <c r="BCW18" s="33"/>
      <c r="BCX18" s="43"/>
      <c r="BCY18" s="29"/>
      <c r="BCZ18" s="36"/>
      <c r="BDA18" s="42"/>
      <c r="BDB18" s="33"/>
      <c r="BDC18" s="34"/>
      <c r="BDD18" s="33"/>
      <c r="BDE18" s="43"/>
      <c r="BDF18" s="29"/>
      <c r="BDG18" s="36"/>
      <c r="BDH18" s="42"/>
      <c r="BDI18" s="33"/>
      <c r="BDJ18" s="34"/>
      <c r="BDK18" s="33"/>
      <c r="BDL18" s="43"/>
      <c r="BDM18" s="29"/>
      <c r="BDN18" s="36"/>
      <c r="BDO18" s="42"/>
      <c r="BDP18" s="33"/>
      <c r="BDQ18" s="34"/>
      <c r="BDR18" s="33"/>
      <c r="BDS18" s="43"/>
      <c r="BDT18" s="29"/>
      <c r="BDU18" s="36"/>
      <c r="BDV18" s="42"/>
      <c r="BDW18" s="33"/>
      <c r="BDX18" s="34"/>
      <c r="BDY18" s="33"/>
      <c r="BDZ18" s="43"/>
      <c r="BEA18" s="29"/>
      <c r="BEB18" s="36"/>
      <c r="BEC18" s="42"/>
      <c r="BED18" s="33"/>
      <c r="BEE18" s="34"/>
      <c r="BEF18" s="33"/>
      <c r="BEG18" s="43"/>
      <c r="BEH18" s="29"/>
      <c r="BEI18" s="36"/>
      <c r="BEJ18" s="42"/>
      <c r="BEK18" s="33"/>
      <c r="BEL18" s="34"/>
      <c r="BEM18" s="33"/>
      <c r="BEN18" s="43"/>
      <c r="BEO18" s="29"/>
      <c r="BEP18" s="36"/>
      <c r="BEQ18" s="42"/>
      <c r="BER18" s="33"/>
      <c r="BES18" s="34"/>
      <c r="BET18" s="33"/>
      <c r="BEU18" s="43"/>
      <c r="BEV18" s="29"/>
      <c r="BEW18" s="36"/>
      <c r="BEX18" s="42"/>
      <c r="BEY18" s="33"/>
      <c r="BEZ18" s="34"/>
      <c r="BFA18" s="33"/>
      <c r="BFB18" s="43"/>
      <c r="BFC18" s="29"/>
      <c r="BFD18" s="36"/>
      <c r="BFE18" s="42"/>
      <c r="BFF18" s="33"/>
      <c r="BFG18" s="34"/>
      <c r="BFH18" s="33"/>
      <c r="BFI18" s="43"/>
      <c r="BFJ18" s="29"/>
      <c r="BFK18" s="36"/>
      <c r="BFL18" s="42"/>
      <c r="BFM18" s="33"/>
      <c r="BFN18" s="34"/>
      <c r="BFO18" s="33"/>
      <c r="BFP18" s="43"/>
      <c r="BFQ18" s="29"/>
      <c r="BFR18" s="36"/>
      <c r="BFS18" s="42"/>
      <c r="BFT18" s="33"/>
      <c r="BFU18" s="34"/>
      <c r="BFV18" s="33"/>
      <c r="BFW18" s="43"/>
      <c r="BFX18" s="29"/>
      <c r="BFY18" s="36"/>
      <c r="BFZ18" s="42"/>
      <c r="BGA18" s="33"/>
      <c r="BGB18" s="34"/>
      <c r="BGC18" s="33"/>
      <c r="BGD18" s="43"/>
      <c r="BGE18" s="29"/>
      <c r="BGF18" s="36"/>
      <c r="BGG18" s="42"/>
      <c r="BGH18" s="33"/>
      <c r="BGI18" s="34"/>
      <c r="BGJ18" s="33"/>
      <c r="BGK18" s="43"/>
      <c r="BGL18" s="29"/>
      <c r="BGM18" s="36"/>
      <c r="BGN18" s="42"/>
      <c r="BGO18" s="33"/>
      <c r="BGP18" s="34"/>
      <c r="BGQ18" s="33"/>
      <c r="BGR18" s="43"/>
      <c r="BGS18" s="29"/>
      <c r="BGT18" s="36"/>
      <c r="BGU18" s="42"/>
      <c r="BGV18" s="33"/>
      <c r="BGW18" s="34"/>
      <c r="BGX18" s="33"/>
      <c r="BGY18" s="43"/>
      <c r="BGZ18" s="29"/>
      <c r="BHA18" s="36"/>
      <c r="BHB18" s="42"/>
      <c r="BHC18" s="33"/>
      <c r="BHD18" s="34"/>
      <c r="BHE18" s="33"/>
      <c r="BHF18" s="43"/>
      <c r="BHG18" s="29"/>
      <c r="BHH18" s="36"/>
      <c r="BHI18" s="42"/>
      <c r="BHJ18" s="33"/>
      <c r="BHK18" s="34"/>
      <c r="BHL18" s="33"/>
      <c r="BHM18" s="43"/>
      <c r="BHN18" s="29"/>
      <c r="BHO18" s="36"/>
      <c r="BHP18" s="42"/>
      <c r="BHQ18" s="33"/>
      <c r="BHR18" s="34"/>
      <c r="BHS18" s="33"/>
      <c r="BHT18" s="43"/>
      <c r="BHU18" s="29"/>
      <c r="BHV18" s="36"/>
      <c r="BHW18" s="42"/>
      <c r="BHX18" s="33"/>
      <c r="BHY18" s="34"/>
      <c r="BHZ18" s="33"/>
      <c r="BIA18" s="43"/>
      <c r="BIB18" s="29"/>
      <c r="BIC18" s="36"/>
      <c r="BID18" s="42"/>
      <c r="BIE18" s="33"/>
      <c r="BIF18" s="34"/>
      <c r="BIG18" s="33"/>
      <c r="BIH18" s="43"/>
      <c r="BII18" s="29"/>
      <c r="BIJ18" s="36"/>
      <c r="BIK18" s="42"/>
      <c r="BIL18" s="33"/>
      <c r="BIM18" s="34"/>
      <c r="BIN18" s="33"/>
      <c r="BIO18" s="43"/>
      <c r="BIP18" s="29"/>
      <c r="BIQ18" s="36"/>
      <c r="BIR18" s="42"/>
      <c r="BIS18" s="33"/>
      <c r="BIT18" s="34"/>
      <c r="BIU18" s="33"/>
      <c r="BIV18" s="43"/>
      <c r="BIW18" s="29"/>
      <c r="BIX18" s="36"/>
      <c r="BIY18" s="42"/>
      <c r="BIZ18" s="33"/>
      <c r="BJA18" s="34"/>
      <c r="BJB18" s="33"/>
      <c r="BJC18" s="43"/>
      <c r="BJD18" s="29"/>
      <c r="BJE18" s="36"/>
      <c r="BJF18" s="42"/>
      <c r="BJG18" s="33"/>
      <c r="BJH18" s="34"/>
      <c r="BJI18" s="33"/>
      <c r="BJJ18" s="43"/>
      <c r="BJK18" s="29"/>
      <c r="BJL18" s="36"/>
      <c r="BJM18" s="42"/>
      <c r="BJN18" s="33"/>
      <c r="BJO18" s="34"/>
      <c r="BJP18" s="33"/>
      <c r="BJQ18" s="43"/>
      <c r="BJR18" s="29"/>
      <c r="BJS18" s="36"/>
      <c r="BJT18" s="42"/>
      <c r="BJU18" s="33"/>
      <c r="BJV18" s="34"/>
      <c r="BJW18" s="33"/>
      <c r="BJX18" s="43"/>
      <c r="BJY18" s="29"/>
      <c r="BJZ18" s="36"/>
      <c r="BKA18" s="42"/>
      <c r="BKB18" s="33"/>
      <c r="BKC18" s="34"/>
      <c r="BKD18" s="33"/>
      <c r="BKE18" s="43"/>
      <c r="BKF18" s="29"/>
      <c r="BKG18" s="36"/>
      <c r="BKH18" s="42"/>
      <c r="BKI18" s="33"/>
      <c r="BKJ18" s="34"/>
      <c r="BKK18" s="33"/>
      <c r="BKL18" s="43"/>
      <c r="BKM18" s="29"/>
      <c r="BKN18" s="36"/>
      <c r="BKO18" s="42"/>
      <c r="BKP18" s="33"/>
      <c r="BKQ18" s="34"/>
      <c r="BKR18" s="33"/>
      <c r="BKS18" s="43"/>
      <c r="BKT18" s="29"/>
      <c r="BKU18" s="36"/>
      <c r="BKV18" s="42"/>
      <c r="BKW18" s="33"/>
      <c r="BKX18" s="34"/>
      <c r="BKY18" s="33"/>
      <c r="BKZ18" s="43"/>
      <c r="BLA18" s="29"/>
      <c r="BLB18" s="36"/>
      <c r="BLC18" s="42"/>
      <c r="BLD18" s="33"/>
      <c r="BLE18" s="34"/>
      <c r="BLF18" s="33"/>
      <c r="BLG18" s="43"/>
      <c r="BLH18" s="29"/>
      <c r="BLI18" s="36"/>
      <c r="BLJ18" s="42"/>
      <c r="BLK18" s="33"/>
      <c r="BLL18" s="34"/>
      <c r="BLM18" s="33"/>
      <c r="BLN18" s="43"/>
      <c r="BLO18" s="29"/>
      <c r="BLP18" s="36"/>
      <c r="BLQ18" s="42"/>
      <c r="BLR18" s="33"/>
      <c r="BLS18" s="34"/>
      <c r="BLT18" s="33"/>
      <c r="BLU18" s="43"/>
      <c r="BLV18" s="29"/>
      <c r="BLW18" s="36"/>
      <c r="BLX18" s="42"/>
      <c r="BLY18" s="33"/>
      <c r="BLZ18" s="34"/>
      <c r="BMA18" s="33"/>
      <c r="BMB18" s="43"/>
      <c r="BMC18" s="29"/>
      <c r="BMD18" s="36"/>
      <c r="BME18" s="42"/>
      <c r="BMF18" s="33"/>
      <c r="BMG18" s="34"/>
      <c r="BMH18" s="33"/>
      <c r="BMI18" s="43"/>
      <c r="BMJ18" s="29"/>
      <c r="BMK18" s="36"/>
      <c r="BML18" s="42"/>
      <c r="BMM18" s="33"/>
      <c r="BMN18" s="34"/>
      <c r="BMO18" s="33"/>
      <c r="BMP18" s="43"/>
      <c r="BMQ18" s="29"/>
      <c r="BMR18" s="36"/>
      <c r="BMS18" s="42"/>
      <c r="BMT18" s="33"/>
      <c r="BMU18" s="34"/>
      <c r="BMV18" s="33"/>
      <c r="BMW18" s="43"/>
      <c r="BMX18" s="29"/>
      <c r="BMY18" s="36"/>
      <c r="BMZ18" s="42"/>
      <c r="BNA18" s="33"/>
      <c r="BNB18" s="34"/>
      <c r="BNC18" s="33"/>
      <c r="BND18" s="43"/>
      <c r="BNE18" s="29"/>
      <c r="BNF18" s="36"/>
      <c r="BNG18" s="42"/>
      <c r="BNH18" s="33"/>
      <c r="BNI18" s="34"/>
      <c r="BNJ18" s="33"/>
      <c r="BNK18" s="43"/>
      <c r="BNL18" s="29"/>
      <c r="BNM18" s="36"/>
      <c r="BNN18" s="42"/>
      <c r="BNO18" s="33"/>
      <c r="BNP18" s="34"/>
      <c r="BNQ18" s="33"/>
      <c r="BNR18" s="43"/>
      <c r="BNS18" s="29"/>
      <c r="BNT18" s="36"/>
      <c r="BNU18" s="42"/>
      <c r="BNV18" s="33"/>
      <c r="BNW18" s="34"/>
      <c r="BNX18" s="33"/>
      <c r="BNY18" s="43"/>
      <c r="BNZ18" s="29"/>
      <c r="BOA18" s="36"/>
      <c r="BOB18" s="42"/>
      <c r="BOC18" s="33"/>
      <c r="BOD18" s="34"/>
      <c r="BOE18" s="33"/>
      <c r="BOF18" s="43"/>
      <c r="BOG18" s="29"/>
      <c r="BOH18" s="36"/>
      <c r="BOI18" s="42"/>
      <c r="BOJ18" s="33"/>
      <c r="BOK18" s="34"/>
      <c r="BOL18" s="33"/>
      <c r="BOM18" s="43"/>
      <c r="BON18" s="29"/>
      <c r="BOO18" s="36"/>
      <c r="BOP18" s="42"/>
      <c r="BOQ18" s="33"/>
      <c r="BOR18" s="34"/>
      <c r="BOS18" s="33"/>
      <c r="BOT18" s="43"/>
      <c r="BOU18" s="29"/>
      <c r="BOV18" s="36"/>
      <c r="BOW18" s="42"/>
      <c r="BOX18" s="33"/>
      <c r="BOY18" s="34"/>
      <c r="BOZ18" s="33"/>
      <c r="BPA18" s="43"/>
      <c r="BPB18" s="29"/>
      <c r="BPC18" s="36"/>
      <c r="BPD18" s="42"/>
      <c r="BPE18" s="33"/>
      <c r="BPF18" s="34"/>
      <c r="BPG18" s="33"/>
      <c r="BPH18" s="43"/>
      <c r="BPI18" s="29"/>
      <c r="BPJ18" s="36"/>
      <c r="BPK18" s="42"/>
      <c r="BPL18" s="33"/>
      <c r="BPM18" s="34"/>
      <c r="BPN18" s="33"/>
      <c r="BPO18" s="43"/>
      <c r="BPP18" s="29"/>
      <c r="BPQ18" s="36"/>
      <c r="BPR18" s="42"/>
      <c r="BPS18" s="33"/>
      <c r="BPT18" s="34"/>
      <c r="BPU18" s="33"/>
      <c r="BPV18" s="43"/>
      <c r="BPW18" s="29"/>
      <c r="BPX18" s="36"/>
      <c r="BPY18" s="42"/>
      <c r="BPZ18" s="33"/>
      <c r="BQA18" s="34"/>
      <c r="BQB18" s="33"/>
      <c r="BQC18" s="43"/>
      <c r="BQD18" s="29"/>
      <c r="BQE18" s="36"/>
      <c r="BQF18" s="42"/>
      <c r="BQG18" s="33"/>
      <c r="BQH18" s="34"/>
      <c r="BQI18" s="33"/>
      <c r="BQJ18" s="43"/>
      <c r="BQK18" s="29"/>
      <c r="BQL18" s="36"/>
      <c r="BQM18" s="42"/>
      <c r="BQN18" s="33"/>
      <c r="BQO18" s="34"/>
      <c r="BQP18" s="33"/>
      <c r="BQQ18" s="43"/>
      <c r="BQR18" s="29"/>
      <c r="BQS18" s="36"/>
      <c r="BQT18" s="42"/>
      <c r="BQU18" s="33"/>
      <c r="BQV18" s="34"/>
      <c r="BQW18" s="33"/>
      <c r="BQX18" s="43"/>
      <c r="BQY18" s="29"/>
      <c r="BQZ18" s="36"/>
      <c r="BRA18" s="42"/>
      <c r="BRB18" s="33"/>
      <c r="BRC18" s="34"/>
      <c r="BRD18" s="33"/>
      <c r="BRE18" s="43"/>
      <c r="BRF18" s="29"/>
      <c r="BRG18" s="36"/>
      <c r="BRH18" s="42"/>
      <c r="BRI18" s="33"/>
      <c r="BRJ18" s="34"/>
      <c r="BRK18" s="33"/>
      <c r="BRL18" s="43"/>
      <c r="BRM18" s="29"/>
      <c r="BRN18" s="36"/>
      <c r="BRO18" s="42"/>
      <c r="BRP18" s="33"/>
      <c r="BRQ18" s="34"/>
      <c r="BRR18" s="33"/>
      <c r="BRS18" s="43"/>
      <c r="BRT18" s="29"/>
      <c r="BRU18" s="36"/>
      <c r="BRV18" s="42"/>
      <c r="BRW18" s="33"/>
      <c r="BRX18" s="34"/>
      <c r="BRY18" s="33"/>
      <c r="BRZ18" s="43"/>
      <c r="BSA18" s="29"/>
      <c r="BSB18" s="36"/>
      <c r="BSC18" s="42"/>
      <c r="BSD18" s="33"/>
      <c r="BSE18" s="34"/>
      <c r="BSF18" s="33"/>
      <c r="BSG18" s="43"/>
      <c r="BSH18" s="29"/>
      <c r="BSI18" s="36"/>
      <c r="BSJ18" s="42"/>
      <c r="BSK18" s="33"/>
      <c r="BSL18" s="34"/>
      <c r="BSM18" s="33"/>
      <c r="BSN18" s="43"/>
      <c r="BSO18" s="29"/>
      <c r="BSP18" s="36"/>
      <c r="BSQ18" s="42"/>
      <c r="BSR18" s="33"/>
      <c r="BSS18" s="34"/>
      <c r="BST18" s="33"/>
      <c r="BSU18" s="43"/>
      <c r="BSV18" s="29"/>
      <c r="BSW18" s="36"/>
      <c r="BSX18" s="42"/>
      <c r="BSY18" s="33"/>
      <c r="BSZ18" s="34"/>
      <c r="BTA18" s="33"/>
      <c r="BTB18" s="43"/>
      <c r="BTC18" s="29"/>
      <c r="BTD18" s="36"/>
      <c r="BTE18" s="42"/>
      <c r="BTF18" s="33"/>
      <c r="BTG18" s="34"/>
      <c r="BTH18" s="33"/>
      <c r="BTI18" s="43"/>
      <c r="BTJ18" s="29"/>
      <c r="BTK18" s="36"/>
      <c r="BTL18" s="42"/>
      <c r="BTM18" s="33"/>
      <c r="BTN18" s="34"/>
      <c r="BTO18" s="33"/>
      <c r="BTP18" s="43"/>
      <c r="BTQ18" s="29"/>
      <c r="BTR18" s="36"/>
      <c r="BTS18" s="42"/>
      <c r="BTT18" s="33"/>
      <c r="BTU18" s="34"/>
      <c r="BTV18" s="33"/>
      <c r="BTW18" s="43"/>
      <c r="BTX18" s="29"/>
      <c r="BTY18" s="36"/>
      <c r="BTZ18" s="42"/>
      <c r="BUA18" s="33"/>
      <c r="BUB18" s="34"/>
      <c r="BUC18" s="33"/>
      <c r="BUD18" s="43"/>
      <c r="BUE18" s="29"/>
      <c r="BUF18" s="36"/>
      <c r="BUG18" s="42"/>
      <c r="BUH18" s="33"/>
      <c r="BUI18" s="34"/>
      <c r="BUJ18" s="33"/>
      <c r="BUK18" s="43"/>
      <c r="BUL18" s="29"/>
      <c r="BUM18" s="36"/>
      <c r="BUN18" s="42"/>
      <c r="BUO18" s="33"/>
      <c r="BUP18" s="34"/>
      <c r="BUQ18" s="33"/>
      <c r="BUR18" s="43"/>
      <c r="BUS18" s="29"/>
      <c r="BUT18" s="36"/>
      <c r="BUU18" s="42"/>
      <c r="BUV18" s="33"/>
      <c r="BUW18" s="34"/>
      <c r="BUX18" s="33"/>
      <c r="BUY18" s="43"/>
      <c r="BUZ18" s="29"/>
      <c r="BVA18" s="36"/>
      <c r="BVB18" s="42"/>
      <c r="BVC18" s="33"/>
      <c r="BVD18" s="34"/>
      <c r="BVE18" s="33"/>
      <c r="BVF18" s="43"/>
      <c r="BVG18" s="29"/>
      <c r="BVH18" s="36"/>
      <c r="BVI18" s="42"/>
      <c r="BVJ18" s="33"/>
      <c r="BVK18" s="34"/>
      <c r="BVL18" s="33"/>
      <c r="BVM18" s="43"/>
      <c r="BVN18" s="29"/>
      <c r="BVO18" s="36"/>
      <c r="BVP18" s="42"/>
      <c r="BVQ18" s="33"/>
      <c r="BVR18" s="34"/>
      <c r="BVS18" s="33"/>
      <c r="BVT18" s="43"/>
      <c r="BVU18" s="29"/>
      <c r="BVV18" s="36"/>
      <c r="BVW18" s="42"/>
      <c r="BVX18" s="33"/>
      <c r="BVY18" s="34"/>
      <c r="BVZ18" s="33"/>
      <c r="BWA18" s="43"/>
      <c r="BWB18" s="29"/>
      <c r="BWC18" s="36"/>
      <c r="BWD18" s="42"/>
      <c r="BWE18" s="33"/>
      <c r="BWF18" s="34"/>
      <c r="BWG18" s="33"/>
      <c r="BWH18" s="43"/>
      <c r="BWI18" s="29"/>
      <c r="BWJ18" s="36"/>
      <c r="BWK18" s="42"/>
      <c r="BWL18" s="33"/>
      <c r="BWM18" s="34"/>
      <c r="BWN18" s="33"/>
      <c r="BWO18" s="43"/>
      <c r="BWP18" s="29"/>
      <c r="BWQ18" s="36"/>
      <c r="BWR18" s="42"/>
      <c r="BWS18" s="33"/>
      <c r="BWT18" s="34"/>
      <c r="BWU18" s="33"/>
      <c r="BWV18" s="43"/>
      <c r="BWW18" s="29"/>
      <c r="BWX18" s="36"/>
      <c r="BWY18" s="42"/>
      <c r="BWZ18" s="33"/>
      <c r="BXA18" s="34"/>
      <c r="BXB18" s="33"/>
      <c r="BXC18" s="43"/>
      <c r="BXD18" s="29"/>
      <c r="BXE18" s="36"/>
      <c r="BXF18" s="42"/>
      <c r="BXG18" s="33"/>
      <c r="BXH18" s="34"/>
      <c r="BXI18" s="33"/>
      <c r="BXJ18" s="43"/>
      <c r="BXK18" s="29"/>
      <c r="BXL18" s="36"/>
      <c r="BXM18" s="42"/>
      <c r="BXN18" s="33"/>
      <c r="BXO18" s="34"/>
      <c r="BXP18" s="33"/>
      <c r="BXQ18" s="43"/>
      <c r="BXR18" s="29"/>
      <c r="BXS18" s="36"/>
      <c r="BXT18" s="42"/>
      <c r="BXU18" s="33"/>
      <c r="BXV18" s="34"/>
      <c r="BXW18" s="33"/>
      <c r="BXX18" s="43"/>
      <c r="BXY18" s="29"/>
      <c r="BXZ18" s="36"/>
      <c r="BYA18" s="42"/>
      <c r="BYB18" s="33"/>
      <c r="BYC18" s="34"/>
      <c r="BYD18" s="33"/>
      <c r="BYE18" s="43"/>
      <c r="BYF18" s="29"/>
      <c r="BYG18" s="36"/>
      <c r="BYH18" s="42"/>
      <c r="BYI18" s="33"/>
      <c r="BYJ18" s="34"/>
      <c r="BYK18" s="33"/>
      <c r="BYL18" s="43"/>
      <c r="BYM18" s="29"/>
      <c r="BYN18" s="36"/>
      <c r="BYO18" s="42"/>
      <c r="BYP18" s="33"/>
      <c r="BYQ18" s="34"/>
      <c r="BYR18" s="33"/>
      <c r="BYS18" s="43"/>
      <c r="BYT18" s="29"/>
      <c r="BYU18" s="36"/>
      <c r="BYV18" s="42"/>
      <c r="BYW18" s="33"/>
      <c r="BYX18" s="34"/>
      <c r="BYY18" s="33"/>
      <c r="BYZ18" s="43"/>
      <c r="BZA18" s="29"/>
      <c r="BZB18" s="36"/>
      <c r="BZC18" s="42"/>
      <c r="BZD18" s="33"/>
      <c r="BZE18" s="34"/>
      <c r="BZF18" s="33"/>
      <c r="BZG18" s="43"/>
      <c r="BZH18" s="29"/>
      <c r="BZI18" s="36"/>
      <c r="BZJ18" s="42"/>
      <c r="BZK18" s="33"/>
      <c r="BZL18" s="34"/>
      <c r="BZM18" s="33"/>
      <c r="BZN18" s="43"/>
      <c r="BZO18" s="29"/>
      <c r="BZP18" s="36"/>
      <c r="BZQ18" s="42"/>
      <c r="BZR18" s="33"/>
      <c r="BZS18" s="34"/>
      <c r="BZT18" s="33"/>
      <c r="BZU18" s="43"/>
      <c r="BZV18" s="29"/>
      <c r="BZW18" s="36"/>
      <c r="BZX18" s="42"/>
      <c r="BZY18" s="33"/>
      <c r="BZZ18" s="34"/>
      <c r="CAA18" s="33"/>
      <c r="CAB18" s="43"/>
      <c r="CAC18" s="29"/>
      <c r="CAD18" s="36"/>
      <c r="CAE18" s="42"/>
      <c r="CAF18" s="33"/>
      <c r="CAG18" s="34"/>
      <c r="CAH18" s="33"/>
      <c r="CAI18" s="43"/>
      <c r="CAJ18" s="29"/>
      <c r="CAK18" s="36"/>
      <c r="CAL18" s="42"/>
      <c r="CAM18" s="33"/>
      <c r="CAN18" s="34"/>
      <c r="CAO18" s="33"/>
      <c r="CAP18" s="43"/>
      <c r="CAQ18" s="29"/>
      <c r="CAR18" s="36"/>
      <c r="CAS18" s="42"/>
      <c r="CAT18" s="33"/>
      <c r="CAU18" s="34"/>
      <c r="CAV18" s="33"/>
      <c r="CAW18" s="43"/>
      <c r="CAX18" s="29"/>
      <c r="CAY18" s="36"/>
      <c r="CAZ18" s="42"/>
      <c r="CBA18" s="33"/>
      <c r="CBB18" s="34"/>
      <c r="CBC18" s="33"/>
      <c r="CBD18" s="43"/>
      <c r="CBE18" s="29"/>
      <c r="CBF18" s="36"/>
      <c r="CBG18" s="42"/>
      <c r="CBH18" s="33"/>
      <c r="CBI18" s="34"/>
      <c r="CBJ18" s="33"/>
      <c r="CBK18" s="43"/>
      <c r="CBL18" s="29"/>
      <c r="CBM18" s="36"/>
      <c r="CBN18" s="42"/>
      <c r="CBO18" s="33"/>
      <c r="CBP18" s="34"/>
      <c r="CBQ18" s="33"/>
      <c r="CBR18" s="43"/>
      <c r="CBS18" s="29"/>
      <c r="CBT18" s="36"/>
      <c r="CBU18" s="42"/>
      <c r="CBV18" s="33"/>
      <c r="CBW18" s="34"/>
      <c r="CBX18" s="33"/>
      <c r="CBY18" s="43"/>
      <c r="CBZ18" s="29"/>
      <c r="CCA18" s="36"/>
      <c r="CCB18" s="42"/>
      <c r="CCC18" s="33"/>
      <c r="CCD18" s="34"/>
      <c r="CCE18" s="33"/>
      <c r="CCF18" s="43"/>
      <c r="CCG18" s="29"/>
      <c r="CCH18" s="36"/>
      <c r="CCI18" s="42"/>
      <c r="CCJ18" s="33"/>
      <c r="CCK18" s="34"/>
      <c r="CCL18" s="33"/>
      <c r="CCM18" s="43"/>
      <c r="CCN18" s="29"/>
      <c r="CCO18" s="36"/>
      <c r="CCP18" s="42"/>
      <c r="CCQ18" s="33"/>
      <c r="CCR18" s="34"/>
      <c r="CCS18" s="33"/>
      <c r="CCT18" s="43"/>
      <c r="CCU18" s="29"/>
      <c r="CCV18" s="36"/>
      <c r="CCW18" s="42"/>
      <c r="CCX18" s="33"/>
      <c r="CCY18" s="34"/>
      <c r="CCZ18" s="33"/>
      <c r="CDA18" s="43"/>
      <c r="CDB18" s="29"/>
      <c r="CDC18" s="36"/>
      <c r="CDD18" s="42"/>
      <c r="CDE18" s="33"/>
      <c r="CDF18" s="34"/>
      <c r="CDG18" s="33"/>
      <c r="CDH18" s="43"/>
      <c r="CDI18" s="29"/>
      <c r="CDJ18" s="36"/>
      <c r="CDK18" s="42"/>
      <c r="CDL18" s="33"/>
      <c r="CDM18" s="34"/>
      <c r="CDN18" s="33"/>
      <c r="CDO18" s="43"/>
      <c r="CDP18" s="29"/>
      <c r="CDQ18" s="36"/>
      <c r="CDR18" s="42"/>
      <c r="CDS18" s="33"/>
      <c r="CDT18" s="34"/>
      <c r="CDU18" s="33"/>
      <c r="CDV18" s="43"/>
      <c r="CDW18" s="29"/>
      <c r="CDX18" s="36"/>
      <c r="CDY18" s="42"/>
      <c r="CDZ18" s="33"/>
      <c r="CEA18" s="34"/>
      <c r="CEB18" s="33"/>
      <c r="CEC18" s="43"/>
      <c r="CED18" s="29"/>
      <c r="CEE18" s="36"/>
      <c r="CEF18" s="42"/>
      <c r="CEG18" s="33"/>
      <c r="CEH18" s="34"/>
      <c r="CEI18" s="33"/>
      <c r="CEJ18" s="43"/>
      <c r="CEK18" s="29"/>
      <c r="CEL18" s="36"/>
      <c r="CEM18" s="42"/>
      <c r="CEN18" s="33"/>
      <c r="CEO18" s="34"/>
      <c r="CEP18" s="33"/>
      <c r="CEQ18" s="43"/>
      <c r="CER18" s="29"/>
      <c r="CES18" s="36"/>
      <c r="CET18" s="42"/>
      <c r="CEU18" s="33"/>
      <c r="CEV18" s="34"/>
      <c r="CEW18" s="33"/>
      <c r="CEX18" s="43"/>
      <c r="CEY18" s="29"/>
      <c r="CEZ18" s="36"/>
      <c r="CFA18" s="42"/>
      <c r="CFB18" s="33"/>
      <c r="CFC18" s="34"/>
      <c r="CFD18" s="33"/>
      <c r="CFE18" s="43"/>
      <c r="CFF18" s="29"/>
      <c r="CFG18" s="36"/>
      <c r="CFH18" s="42"/>
      <c r="CFI18" s="33"/>
      <c r="CFJ18" s="34"/>
      <c r="CFK18" s="33"/>
      <c r="CFL18" s="43"/>
      <c r="CFM18" s="29"/>
      <c r="CFN18" s="36"/>
      <c r="CFO18" s="42"/>
      <c r="CFP18" s="33"/>
      <c r="CFQ18" s="34"/>
      <c r="CFR18" s="33"/>
      <c r="CFS18" s="43"/>
      <c r="CFT18" s="29"/>
      <c r="CFU18" s="36"/>
      <c r="CFV18" s="42"/>
      <c r="CFW18" s="33"/>
      <c r="CFX18" s="34"/>
      <c r="CFY18" s="33"/>
      <c r="CFZ18" s="43"/>
      <c r="CGA18" s="29"/>
      <c r="CGB18" s="36"/>
      <c r="CGC18" s="42"/>
      <c r="CGD18" s="33"/>
      <c r="CGE18" s="34"/>
      <c r="CGF18" s="33"/>
      <c r="CGG18" s="43"/>
      <c r="CGH18" s="29"/>
      <c r="CGI18" s="36"/>
      <c r="CGJ18" s="42"/>
      <c r="CGK18" s="33"/>
      <c r="CGL18" s="34"/>
      <c r="CGM18" s="33"/>
      <c r="CGN18" s="43"/>
      <c r="CGO18" s="29"/>
      <c r="CGP18" s="36"/>
      <c r="CGQ18" s="42"/>
      <c r="CGR18" s="33"/>
      <c r="CGS18" s="34"/>
      <c r="CGT18" s="33"/>
      <c r="CGU18" s="43"/>
      <c r="CGV18" s="29"/>
      <c r="CGW18" s="36"/>
      <c r="CGX18" s="42"/>
      <c r="CGY18" s="33"/>
      <c r="CGZ18" s="34"/>
      <c r="CHA18" s="33"/>
      <c r="CHB18" s="43"/>
      <c r="CHC18" s="29"/>
      <c r="CHD18" s="36"/>
      <c r="CHE18" s="42"/>
      <c r="CHF18" s="33"/>
      <c r="CHG18" s="34"/>
      <c r="CHH18" s="33"/>
      <c r="CHI18" s="43"/>
      <c r="CHJ18" s="29"/>
      <c r="CHK18" s="36"/>
      <c r="CHL18" s="42"/>
      <c r="CHM18" s="33"/>
      <c r="CHN18" s="34"/>
      <c r="CHO18" s="33"/>
      <c r="CHP18" s="43"/>
      <c r="CHQ18" s="29"/>
      <c r="CHR18" s="36"/>
      <c r="CHS18" s="42"/>
      <c r="CHT18" s="33"/>
      <c r="CHU18" s="34"/>
      <c r="CHV18" s="33"/>
      <c r="CHW18" s="43"/>
      <c r="CHX18" s="29"/>
      <c r="CHY18" s="36"/>
      <c r="CHZ18" s="42"/>
      <c r="CIA18" s="33"/>
      <c r="CIB18" s="34"/>
      <c r="CIC18" s="33"/>
      <c r="CID18" s="43"/>
      <c r="CIE18" s="29"/>
      <c r="CIF18" s="36"/>
      <c r="CIG18" s="42"/>
      <c r="CIH18" s="33"/>
      <c r="CII18" s="34"/>
      <c r="CIJ18" s="33"/>
      <c r="CIK18" s="43"/>
      <c r="CIL18" s="29"/>
      <c r="CIM18" s="36"/>
      <c r="CIN18" s="42"/>
      <c r="CIO18" s="33"/>
      <c r="CIP18" s="34"/>
      <c r="CIQ18" s="33"/>
      <c r="CIR18" s="43"/>
      <c r="CIS18" s="29"/>
      <c r="CIT18" s="36"/>
      <c r="CIU18" s="42"/>
      <c r="CIV18" s="33"/>
      <c r="CIW18" s="34"/>
      <c r="CIX18" s="33"/>
      <c r="CIY18" s="43"/>
      <c r="CIZ18" s="29"/>
      <c r="CJA18" s="36"/>
      <c r="CJB18" s="42"/>
      <c r="CJC18" s="33"/>
      <c r="CJD18" s="34"/>
      <c r="CJE18" s="33"/>
      <c r="CJF18" s="43"/>
      <c r="CJG18" s="29"/>
      <c r="CJH18" s="36"/>
      <c r="CJI18" s="42"/>
      <c r="CJJ18" s="33"/>
      <c r="CJK18" s="34"/>
      <c r="CJL18" s="33"/>
      <c r="CJM18" s="43"/>
      <c r="CJN18" s="29"/>
      <c r="CJO18" s="36"/>
      <c r="CJP18" s="44"/>
      <c r="CJQ18" s="45"/>
      <c r="CJR18" s="46"/>
      <c r="CJS18" s="45"/>
      <c r="CJT18" s="43"/>
      <c r="CJU18" s="29"/>
      <c r="CJV18" s="36"/>
      <c r="CJW18" s="34"/>
      <c r="CJX18" s="33"/>
      <c r="CJY18" s="34"/>
      <c r="CJZ18" s="33"/>
      <c r="CKA18" s="43"/>
      <c r="CKB18" s="29"/>
      <c r="CKC18" s="36"/>
      <c r="CKD18" s="44"/>
      <c r="CKE18" s="45"/>
      <c r="CKF18" s="46"/>
      <c r="CKG18" s="45"/>
      <c r="CKH18" s="43"/>
      <c r="CKI18" s="29"/>
      <c r="CKJ18" s="36"/>
      <c r="CKK18" s="44"/>
      <c r="CKL18" s="45"/>
      <c r="CKM18" s="46"/>
      <c r="CKN18" s="45"/>
      <c r="CKO18" s="43"/>
      <c r="CKP18" s="29"/>
      <c r="CKQ18" s="36"/>
      <c r="CKR18" s="44"/>
      <c r="CKS18" s="45"/>
      <c r="CKT18" s="46"/>
      <c r="CKU18" s="45"/>
      <c r="CKV18" s="43"/>
      <c r="CKW18" s="29"/>
      <c r="CKX18" s="36"/>
      <c r="CKY18" s="44"/>
      <c r="CKZ18" s="45"/>
      <c r="CLA18" s="46"/>
      <c r="CLB18" s="45"/>
      <c r="CLC18" s="43"/>
      <c r="CLD18" s="29"/>
      <c r="CLE18" s="34"/>
      <c r="CLF18" s="44"/>
      <c r="CLG18" s="45"/>
      <c r="CLH18" s="46"/>
      <c r="CLI18" s="45"/>
      <c r="CLJ18" s="43"/>
      <c r="CLK18" s="29"/>
      <c r="CLL18" s="34"/>
      <c r="CLM18" s="44"/>
      <c r="CLN18" s="45"/>
      <c r="CLO18" s="46"/>
      <c r="CLP18" s="45"/>
      <c r="CLQ18" s="43"/>
      <c r="CLR18" s="29"/>
      <c r="CLS18" s="34"/>
      <c r="CLT18" s="44"/>
      <c r="CLU18" s="45"/>
      <c r="CLV18" s="46"/>
      <c r="CLW18" s="45"/>
      <c r="CLX18" s="43"/>
      <c r="CLY18" s="35"/>
      <c r="CLZ18" s="34"/>
      <c r="CMA18" s="44"/>
      <c r="CMB18" s="45"/>
      <c r="CMC18" s="46"/>
      <c r="CMD18" s="45"/>
      <c r="CME18" s="43"/>
      <c r="CMF18" s="35"/>
      <c r="CMG18" s="36"/>
      <c r="CMH18" s="44"/>
      <c r="CMI18" s="45"/>
      <c r="CMJ18" s="46"/>
      <c r="CMK18" s="45"/>
      <c r="CML18" s="43"/>
      <c r="CMM18" s="35"/>
      <c r="CMN18" s="36"/>
      <c r="CMO18" s="44"/>
      <c r="CMP18" s="45"/>
      <c r="CMQ18" s="46"/>
      <c r="CMR18" s="45"/>
      <c r="CMS18" s="43"/>
      <c r="CMT18" s="35"/>
      <c r="CMU18" s="36"/>
      <c r="CMV18" s="44"/>
      <c r="CMW18" s="45"/>
      <c r="CMX18" s="46"/>
      <c r="CMY18" s="45"/>
      <c r="CMZ18" s="43"/>
      <c r="CNA18" s="35"/>
      <c r="CNB18" s="36"/>
      <c r="CNC18" s="44"/>
      <c r="CND18" s="45"/>
      <c r="CNE18" s="46"/>
      <c r="CNF18" s="45"/>
      <c r="CNG18" s="43"/>
      <c r="CNH18" s="35"/>
      <c r="CNI18" s="36"/>
      <c r="CNJ18" s="44"/>
      <c r="CNK18" s="45"/>
      <c r="CNL18" s="46"/>
      <c r="CNM18" s="45"/>
      <c r="CNN18" s="43"/>
      <c r="CNO18" s="35"/>
      <c r="CNP18" s="36"/>
      <c r="CNQ18" s="44"/>
      <c r="CNR18" s="45"/>
      <c r="CNS18" s="46"/>
      <c r="CNT18" s="45"/>
      <c r="CNU18" s="34"/>
      <c r="CNV18" s="35"/>
      <c r="CNW18" s="36"/>
      <c r="CNX18" s="44"/>
      <c r="CNY18" s="45"/>
      <c r="CNZ18" s="46"/>
      <c r="COA18" s="45"/>
      <c r="COB18" s="43"/>
      <c r="COC18" s="35"/>
      <c r="COD18" s="34"/>
      <c r="COE18" s="44"/>
      <c r="COF18" s="45"/>
      <c r="COG18" s="46"/>
      <c r="COH18" s="45"/>
      <c r="COI18" s="34"/>
      <c r="COJ18" s="37"/>
      <c r="COK18" s="36"/>
      <c r="COL18" s="44"/>
      <c r="COM18" s="45"/>
      <c r="CON18" s="46"/>
      <c r="COO18" s="45"/>
      <c r="COP18" s="43"/>
      <c r="COQ18" s="37"/>
      <c r="COR18" s="34"/>
      <c r="COS18" s="44"/>
      <c r="COT18" s="45"/>
      <c r="COU18" s="46"/>
      <c r="COV18" s="45"/>
      <c r="COW18" s="34"/>
      <c r="COX18" s="37"/>
      <c r="COY18" s="34"/>
      <c r="COZ18" s="44"/>
      <c r="CPA18" s="45"/>
      <c r="CPB18" s="46"/>
      <c r="CPC18" s="45"/>
      <c r="CPD18" s="34"/>
      <c r="CPE18" s="38"/>
      <c r="CPF18" s="36"/>
      <c r="CPG18" s="44"/>
      <c r="CPH18" s="45"/>
      <c r="CPI18" s="46"/>
      <c r="CPJ18" s="45"/>
      <c r="CPK18" s="43"/>
      <c r="CPL18" s="37"/>
      <c r="CPM18" s="36"/>
      <c r="CPN18" s="44"/>
      <c r="CPO18" s="45"/>
      <c r="CPP18" s="46"/>
      <c r="CPQ18" s="45"/>
      <c r="CPR18" s="43"/>
      <c r="CPS18" s="37"/>
      <c r="CPT18" s="36"/>
      <c r="CPU18" s="44"/>
      <c r="CPV18" s="45"/>
      <c r="CPW18" s="46"/>
      <c r="CPX18" s="45"/>
      <c r="CPY18" s="43"/>
      <c r="CPZ18" s="37"/>
      <c r="CQA18" s="36"/>
    </row>
    <row r="19" spans="1:2471">
      <c r="A19" s="47" t="s">
        <v>15</v>
      </c>
      <c r="B19" s="48">
        <f t="shared" ref="B19:G19" si="655">SUM(B8:B16)</f>
        <v>25862863</v>
      </c>
      <c r="C19" s="33">
        <f t="shared" si="655"/>
        <v>100</v>
      </c>
      <c r="D19" s="27">
        <f t="shared" si="655"/>
        <v>25984646</v>
      </c>
      <c r="E19" s="33">
        <f t="shared" si="655"/>
        <v>100.00000000000001</v>
      </c>
      <c r="F19" s="27">
        <f t="shared" si="655"/>
        <v>51847509</v>
      </c>
      <c r="G19" s="33">
        <f t="shared" si="655"/>
        <v>100</v>
      </c>
      <c r="H19" s="190"/>
      <c r="I19" s="178"/>
      <c r="J19" s="182"/>
      <c r="K19" s="178"/>
      <c r="L19" s="191"/>
      <c r="M19" s="29">
        <f>SUM(M8:M18)</f>
        <v>21873</v>
      </c>
      <c r="N19" s="181">
        <f t="shared" ref="N19" si="656">SUM(N8:N18)</f>
        <v>100</v>
      </c>
      <c r="O19" s="190"/>
      <c r="P19" s="178"/>
      <c r="Q19" s="182"/>
      <c r="R19" s="178"/>
      <c r="S19" s="191"/>
      <c r="T19" s="29">
        <f>SUM(T8:T18)</f>
        <v>20616</v>
      </c>
      <c r="U19" s="181">
        <f t="shared" ref="U19" si="657">SUM(U8:U18)</f>
        <v>100</v>
      </c>
      <c r="V19" s="190"/>
      <c r="W19" s="178"/>
      <c r="X19" s="182"/>
      <c r="Y19" s="178"/>
      <c r="Z19" s="191"/>
      <c r="AA19" s="29">
        <f>SUM(AA8:AA18)</f>
        <v>20352</v>
      </c>
      <c r="AB19" s="181">
        <f t="shared" ref="AB19" si="658">SUM(AB8:AB18)</f>
        <v>100</v>
      </c>
      <c r="AC19" s="190"/>
      <c r="AD19" s="178"/>
      <c r="AE19" s="182"/>
      <c r="AF19" s="178"/>
      <c r="AG19" s="191"/>
      <c r="AH19" s="29">
        <f>SUM(AH8:AH18)</f>
        <v>18754</v>
      </c>
      <c r="AI19" s="181">
        <f t="shared" ref="AI19" si="659">SUM(AI8:AI18)</f>
        <v>100</v>
      </c>
      <c r="AJ19" s="190"/>
      <c r="AK19" s="178"/>
      <c r="AL19" s="182"/>
      <c r="AM19" s="178"/>
      <c r="AN19" s="191"/>
      <c r="AO19" s="29">
        <f>SUM(AO8:AO18)</f>
        <v>18381</v>
      </c>
      <c r="AP19" s="181">
        <f t="shared" ref="AP19" si="660">SUM(AP8:AP18)</f>
        <v>100</v>
      </c>
      <c r="AQ19" s="190"/>
      <c r="AR19" s="178"/>
      <c r="AS19" s="182"/>
      <c r="AT19" s="178"/>
      <c r="AU19" s="191"/>
      <c r="AV19" s="29">
        <f>SUM(AV8:AV18)</f>
        <v>16590</v>
      </c>
      <c r="AW19" s="181">
        <f t="shared" ref="AW19" si="661">SUM(AW8:AW18)</f>
        <v>100</v>
      </c>
      <c r="AX19" s="190"/>
      <c r="AY19" s="178"/>
      <c r="AZ19" s="182"/>
      <c r="BA19" s="178"/>
      <c r="BB19" s="191"/>
      <c r="BC19" s="29">
        <f>SUM(BC8:BC18)</f>
        <v>13902</v>
      </c>
      <c r="BD19" s="181">
        <f t="shared" ref="BD19" si="662">SUM(BD8:BD18)</f>
        <v>100</v>
      </c>
      <c r="BE19" s="190"/>
      <c r="BF19" s="178"/>
      <c r="BG19" s="182"/>
      <c r="BH19" s="178"/>
      <c r="BI19" s="191"/>
      <c r="BJ19" s="29">
        <f>SUM(BJ8:BJ18)</f>
        <v>11782</v>
      </c>
      <c r="BK19" s="181">
        <f t="shared" ref="BK19" si="663">SUM(BK8:BK18)</f>
        <v>100</v>
      </c>
      <c r="BL19" s="190"/>
      <c r="BM19" s="178"/>
      <c r="BN19" s="182"/>
      <c r="BO19" s="178"/>
      <c r="BP19" s="191"/>
      <c r="BQ19" s="29">
        <f>SUM(BQ8:BQ18)</f>
        <v>11481</v>
      </c>
      <c r="BR19" s="181">
        <f t="shared" ref="BR19" si="664">SUM(BR8:BR18)</f>
        <v>100</v>
      </c>
      <c r="BS19" s="48"/>
      <c r="BT19" s="33"/>
      <c r="BU19" s="27"/>
      <c r="BV19" s="33"/>
      <c r="BW19" s="49"/>
      <c r="BX19" s="29">
        <f>SUM(BX8:BX18)</f>
        <v>9875</v>
      </c>
      <c r="BY19" s="36">
        <f t="shared" ref="BY19" si="665">SUM(BY8:BY18)</f>
        <v>100</v>
      </c>
      <c r="BZ19" s="48"/>
      <c r="CA19" s="33"/>
      <c r="CB19" s="27"/>
      <c r="CC19" s="33"/>
      <c r="CD19" s="49"/>
      <c r="CE19" s="29">
        <f>SUM(CE8:CE18)</f>
        <v>8580</v>
      </c>
      <c r="CF19" s="36">
        <f t="shared" ref="CF19" si="666">SUM(CF8:CF18)</f>
        <v>100</v>
      </c>
      <c r="CG19" s="48"/>
      <c r="CH19" s="33"/>
      <c r="CI19" s="27"/>
      <c r="CJ19" s="33"/>
      <c r="CK19" s="49"/>
      <c r="CL19" s="29">
        <f>SUM(CL8:CL18)</f>
        <v>7783</v>
      </c>
      <c r="CM19" s="36">
        <f t="shared" ref="CM19" si="667">SUM(CM8:CM18)</f>
        <v>100</v>
      </c>
      <c r="CN19" s="48"/>
      <c r="CO19" s="33"/>
      <c r="CP19" s="27"/>
      <c r="CQ19" s="33"/>
      <c r="CR19" s="49"/>
      <c r="CS19" s="29">
        <f>SUM(CS8:CS18)</f>
        <v>7283</v>
      </c>
      <c r="CT19" s="36">
        <f t="shared" ref="CT19" si="668">SUM(CT8:CT18)</f>
        <v>100</v>
      </c>
      <c r="CU19" s="48"/>
      <c r="CV19" s="33"/>
      <c r="CW19" s="27"/>
      <c r="CX19" s="33"/>
      <c r="CY19" s="49"/>
      <c r="CZ19" s="29">
        <f>SUM(CZ8:CZ18)</f>
        <v>7012</v>
      </c>
      <c r="DA19" s="36">
        <f t="shared" ref="DA19" si="669">SUM(DA8:DA18)</f>
        <v>100</v>
      </c>
      <c r="DB19" s="48"/>
      <c r="DC19" s="33"/>
      <c r="DD19" s="27"/>
      <c r="DE19" s="33"/>
      <c r="DF19" s="49"/>
      <c r="DG19" s="29">
        <f>SUM(DG8:DG18)</f>
        <v>6836</v>
      </c>
      <c r="DH19" s="36">
        <f t="shared" ref="DH19" si="670">SUM(DH8:DH18)</f>
        <v>100</v>
      </c>
      <c r="DI19" s="48"/>
      <c r="DJ19" s="33"/>
      <c r="DK19" s="27"/>
      <c r="DL19" s="33"/>
      <c r="DM19" s="49"/>
      <c r="DN19" s="29">
        <f>SUM(DN8:DN18)</f>
        <v>6678</v>
      </c>
      <c r="DO19" s="36">
        <f t="shared" ref="DO19" si="671">SUM(DO8:DO18)</f>
        <v>100</v>
      </c>
      <c r="DP19" s="48"/>
      <c r="DQ19" s="33"/>
      <c r="DR19" s="27"/>
      <c r="DS19" s="33"/>
      <c r="DT19" s="49"/>
      <c r="DU19" s="29">
        <f>SUM(DU8:DU18)</f>
        <v>6501</v>
      </c>
      <c r="DV19" s="36">
        <f t="shared" ref="DV19" si="672">SUM(DV8:DV18)</f>
        <v>100</v>
      </c>
      <c r="DW19" s="48"/>
      <c r="DX19" s="33"/>
      <c r="DY19" s="27"/>
      <c r="DZ19" s="33"/>
      <c r="EA19" s="49"/>
      <c r="EB19" s="29">
        <f>SUM(EB8:EB18)</f>
        <v>6259</v>
      </c>
      <c r="EC19" s="36">
        <f t="shared" ref="EC19" si="673">SUM(EC8:EC18)</f>
        <v>100</v>
      </c>
      <c r="ED19" s="48"/>
      <c r="EE19" s="33"/>
      <c r="EF19" s="27"/>
      <c r="EG19" s="33"/>
      <c r="EH19" s="49"/>
      <c r="EI19" s="29">
        <f>SUM(EI8:EI18)</f>
        <v>5932</v>
      </c>
      <c r="EJ19" s="36">
        <f t="shared" ref="EJ19" si="674">SUM(EJ8:EJ18)</f>
        <v>100</v>
      </c>
      <c r="EK19" s="48"/>
      <c r="EL19" s="33"/>
      <c r="EM19" s="27"/>
      <c r="EN19" s="33"/>
      <c r="EO19" s="49"/>
      <c r="EP19" s="29">
        <f>SUM(EP8:EP18)</f>
        <v>5563</v>
      </c>
      <c r="EQ19" s="36">
        <f t="shared" ref="EQ19" si="675">SUM(EQ8:EQ18)</f>
        <v>100</v>
      </c>
      <c r="ER19" s="48"/>
      <c r="ES19" s="33"/>
      <c r="ET19" s="27"/>
      <c r="EU19" s="33"/>
      <c r="EV19" s="49"/>
      <c r="EW19" s="29">
        <f>SUM(EW8:EW18)</f>
        <v>5071</v>
      </c>
      <c r="EX19" s="36">
        <f t="shared" ref="EX19" si="676">SUM(EX8:EX18)</f>
        <v>100</v>
      </c>
      <c r="EY19" s="48"/>
      <c r="EZ19" s="33"/>
      <c r="FA19" s="27"/>
      <c r="FB19" s="33"/>
      <c r="FC19" s="49"/>
      <c r="FD19" s="29">
        <f>SUM(FD8:FD18)</f>
        <v>4591</v>
      </c>
      <c r="FE19" s="36">
        <f t="shared" ref="FE19" si="677">SUM(FE8:FE18)</f>
        <v>100</v>
      </c>
      <c r="FF19" s="48"/>
      <c r="FG19" s="33"/>
      <c r="FH19" s="27"/>
      <c r="FI19" s="33"/>
      <c r="FJ19" s="49"/>
      <c r="FK19" s="29">
        <f>SUM(FK8:FK18)</f>
        <v>4130</v>
      </c>
      <c r="FL19" s="36">
        <f t="shared" ref="FL19" si="678">SUM(FL8:FL18)</f>
        <v>100</v>
      </c>
      <c r="FM19" s="48"/>
      <c r="FN19" s="33"/>
      <c r="FO19" s="27"/>
      <c r="FP19" s="33"/>
      <c r="FQ19" s="49"/>
      <c r="FR19" s="29">
        <f>SUM(FR8:FR18)</f>
        <v>3739</v>
      </c>
      <c r="FS19" s="36">
        <f t="shared" ref="FS19" si="679">SUM(FS8:FS18)</f>
        <v>100</v>
      </c>
      <c r="FT19" s="48"/>
      <c r="FU19" s="33"/>
      <c r="FV19" s="27"/>
      <c r="FW19" s="33"/>
      <c r="FX19" s="49"/>
      <c r="FY19" s="29">
        <f>SUM(FY8:FY18)</f>
        <v>3440</v>
      </c>
      <c r="FZ19" s="36">
        <f t="shared" ref="FZ19" si="680">SUM(FZ8:FZ18)</f>
        <v>100</v>
      </c>
      <c r="GA19" s="48"/>
      <c r="GB19" s="33"/>
      <c r="GC19" s="27"/>
      <c r="GD19" s="33"/>
      <c r="GE19" s="49"/>
      <c r="GF19" s="29">
        <f>SUM(GF8:GF18)</f>
        <v>3215</v>
      </c>
      <c r="GG19" s="36">
        <f t="shared" ref="GG19" si="681">SUM(GG8:GG18)</f>
        <v>100</v>
      </c>
      <c r="GH19" s="48"/>
      <c r="GI19" s="33"/>
      <c r="GJ19" s="27"/>
      <c r="GK19" s="33"/>
      <c r="GL19" s="49"/>
      <c r="GM19" s="29">
        <f>SUM(GM8:GM18)</f>
        <v>3051</v>
      </c>
      <c r="GN19" s="36">
        <f t="shared" ref="GN19" si="682">SUM(GN8:GN18)</f>
        <v>100</v>
      </c>
      <c r="GO19" s="48"/>
      <c r="GP19" s="33"/>
      <c r="GQ19" s="27"/>
      <c r="GR19" s="33"/>
      <c r="GS19" s="49"/>
      <c r="GT19" s="29">
        <f>SUM(GT8:GT18)</f>
        <v>2936</v>
      </c>
      <c r="GU19" s="36">
        <f t="shared" ref="GU19" si="683">SUM(GU8:GU18)</f>
        <v>100</v>
      </c>
      <c r="GV19" s="48"/>
      <c r="GW19" s="160"/>
      <c r="GX19" s="161"/>
      <c r="GY19" s="160"/>
      <c r="GZ19" s="166"/>
      <c r="HA19" s="2">
        <f>SUM(HA8:HA18)</f>
        <v>2817</v>
      </c>
      <c r="HB19" s="36">
        <f t="shared" ref="HB19" si="684">SUM(HB8:HB18)</f>
        <v>100</v>
      </c>
      <c r="HC19" s="48"/>
      <c r="HD19" s="160"/>
      <c r="HE19" s="161"/>
      <c r="HF19" s="160"/>
      <c r="HG19" s="166"/>
      <c r="HH19" s="2">
        <f>SUM(HH8:HH18)</f>
        <v>2725</v>
      </c>
      <c r="HI19" s="36">
        <f t="shared" ref="HI19" si="685">SUM(HI8:HI18)</f>
        <v>100</v>
      </c>
      <c r="HJ19" s="48"/>
      <c r="HK19" s="160"/>
      <c r="HL19" s="161"/>
      <c r="HM19" s="160"/>
      <c r="HN19" s="166"/>
      <c r="HO19" s="2">
        <f>SUM(HO8:HO18)</f>
        <v>2626</v>
      </c>
      <c r="HP19" s="36">
        <f t="shared" ref="HP19" si="686">SUM(HP8:HP18)</f>
        <v>100</v>
      </c>
      <c r="HQ19" s="48"/>
      <c r="HR19" s="160"/>
      <c r="HS19" s="161"/>
      <c r="HT19" s="160"/>
      <c r="HU19" s="166"/>
      <c r="HV19" s="2">
        <f>SUM(HV8:HV18)</f>
        <v>2554</v>
      </c>
      <c r="HW19" s="36">
        <f t="shared" ref="HW19" si="687">SUM(HW8:HW18)</f>
        <v>100</v>
      </c>
      <c r="HX19" s="48"/>
      <c r="HY19" s="160"/>
      <c r="HZ19" s="161"/>
      <c r="IA19" s="160"/>
      <c r="IB19" s="166"/>
      <c r="IC19" s="2">
        <f>SUM(IC8:IC18)</f>
        <v>2497</v>
      </c>
      <c r="ID19" s="36">
        <f t="shared" ref="ID19" si="688">SUM(ID8:ID18)</f>
        <v>100</v>
      </c>
      <c r="IE19" s="48"/>
      <c r="IF19" s="160"/>
      <c r="IG19" s="161"/>
      <c r="IH19" s="160"/>
      <c r="II19" s="166"/>
      <c r="IJ19" s="2">
        <f>SUM(IJ8:IJ18)</f>
        <v>2434</v>
      </c>
      <c r="IK19" s="36">
        <f t="shared" ref="IK19" si="689">SUM(IK8:IK18)</f>
        <v>100</v>
      </c>
      <c r="IL19" s="48"/>
      <c r="IM19" s="160"/>
      <c r="IN19" s="161"/>
      <c r="IO19" s="160"/>
      <c r="IP19" s="166"/>
      <c r="IQ19" s="2">
        <f>SUM(IQ8:IQ18)</f>
        <v>2389</v>
      </c>
      <c r="IR19" s="36">
        <f t="shared" ref="IR19" si="690">SUM(IR8:IR18)</f>
        <v>100</v>
      </c>
      <c r="IS19" s="48"/>
      <c r="IT19" s="160"/>
      <c r="IU19" s="161"/>
      <c r="IV19" s="160"/>
      <c r="IW19" s="166"/>
      <c r="IX19" s="2">
        <f>SUM(IX8:IX18)</f>
        <v>2348</v>
      </c>
      <c r="IY19" s="36">
        <f t="shared" ref="IY19" si="691">SUM(IY8:IY18)</f>
        <v>100</v>
      </c>
      <c r="IZ19" s="48"/>
      <c r="JA19" s="160"/>
      <c r="JB19" s="161"/>
      <c r="JC19" s="160"/>
      <c r="JD19" s="166"/>
      <c r="JE19" s="2">
        <f>SUM(JE8:JE18)</f>
        <v>2308</v>
      </c>
      <c r="JF19" s="36">
        <f t="shared" ref="JF19" si="692">SUM(JF8:JF18)</f>
        <v>100</v>
      </c>
      <c r="JG19" s="48"/>
      <c r="JH19" s="160"/>
      <c r="JI19" s="161"/>
      <c r="JJ19" s="160"/>
      <c r="JK19" s="166"/>
      <c r="JL19" s="2">
        <f>SUM(JL8:JL18)</f>
        <v>2265</v>
      </c>
      <c r="JM19" s="36">
        <f t="shared" ref="JM19" si="693">SUM(JM8:JM18)</f>
        <v>100</v>
      </c>
      <c r="JN19" s="48"/>
      <c r="JO19" s="160"/>
      <c r="JP19" s="161"/>
      <c r="JQ19" s="160"/>
      <c r="JR19" s="166"/>
      <c r="JS19" s="2">
        <f>SUM(JS8:JS18)</f>
        <v>2197</v>
      </c>
      <c r="JT19" s="36">
        <f t="shared" ref="JT19" si="694">SUM(JT8:JT18)</f>
        <v>100</v>
      </c>
      <c r="JU19" s="48"/>
      <c r="JV19" s="160"/>
      <c r="JW19" s="161"/>
      <c r="JX19" s="160"/>
      <c r="JY19" s="166"/>
      <c r="JZ19" s="2">
        <f>SUM(JZ8:JZ18)</f>
        <v>2144</v>
      </c>
      <c r="KA19" s="36">
        <f t="shared" ref="KA19" si="695">SUM(KA8:KA18)</f>
        <v>100</v>
      </c>
      <c r="KB19" s="48"/>
      <c r="KC19" s="160"/>
      <c r="KD19" s="161"/>
      <c r="KE19" s="160"/>
      <c r="KF19" s="166"/>
      <c r="KG19" s="2">
        <f>SUM(KG8:KG18)</f>
        <v>2113</v>
      </c>
      <c r="KH19" s="36">
        <f t="shared" ref="KH19" si="696">SUM(KH8:KH18)</f>
        <v>100</v>
      </c>
      <c r="KI19" s="48"/>
      <c r="KJ19" s="160"/>
      <c r="KK19" s="161"/>
      <c r="KL19" s="160"/>
      <c r="KM19" s="166"/>
      <c r="KN19" s="2">
        <f>SUM(KN8:KN18)</f>
        <v>2089</v>
      </c>
      <c r="KO19" s="36">
        <f t="shared" ref="KO19" si="697">SUM(KO8:KO18)</f>
        <v>100</v>
      </c>
      <c r="KP19" s="48"/>
      <c r="KQ19" s="160"/>
      <c r="KR19" s="161"/>
      <c r="KS19" s="160"/>
      <c r="KT19" s="166"/>
      <c r="KU19" s="2">
        <f>SUM(KU8:KU18)</f>
        <v>2066</v>
      </c>
      <c r="KV19" s="36">
        <f t="shared" ref="KV19" si="698">SUM(KV8:KV18)</f>
        <v>100</v>
      </c>
      <c r="KW19" s="48"/>
      <c r="KX19" s="160"/>
      <c r="KY19" s="161"/>
      <c r="KZ19" s="160"/>
      <c r="LA19" s="166"/>
      <c r="LB19" s="2">
        <f>SUM(LB8:LB18)</f>
        <v>2051</v>
      </c>
      <c r="LC19" s="36">
        <f t="shared" ref="LC19" si="699">SUM(LC8:LC18)</f>
        <v>100</v>
      </c>
      <c r="LD19" s="48"/>
      <c r="LE19" s="160"/>
      <c r="LF19" s="161"/>
      <c r="LG19" s="160"/>
      <c r="LH19" s="166"/>
      <c r="LI19" s="2">
        <f>SUM(LI8:LI18)</f>
        <v>2036</v>
      </c>
      <c r="LJ19" s="36">
        <f t="shared" ref="LJ19" si="700">SUM(LJ8:LJ18)</f>
        <v>100</v>
      </c>
      <c r="LK19" s="48"/>
      <c r="LL19" s="160"/>
      <c r="LM19" s="161"/>
      <c r="LN19" s="160"/>
      <c r="LO19" s="166"/>
      <c r="LP19" s="2">
        <f>SUM(LP8:LP18)</f>
        <v>2024</v>
      </c>
      <c r="LQ19" s="36">
        <f t="shared" ref="LQ19" si="701">SUM(LQ8:LQ18)</f>
        <v>100</v>
      </c>
      <c r="LR19" s="48"/>
      <c r="LS19" s="160"/>
      <c r="LT19" s="161"/>
      <c r="LU19" s="160"/>
      <c r="LV19" s="166"/>
      <c r="LW19" s="2">
        <f>SUM(LW8:LW18)</f>
        <v>2009</v>
      </c>
      <c r="LX19" s="36">
        <f t="shared" ref="LX19" si="702">SUM(LX8:LX18)</f>
        <v>100</v>
      </c>
      <c r="LY19" s="48"/>
      <c r="LZ19" s="160"/>
      <c r="MA19" s="161"/>
      <c r="MB19" s="160"/>
      <c r="MC19" s="166"/>
      <c r="MD19" s="2">
        <f>SUM(MD8:MD18)</f>
        <v>1996</v>
      </c>
      <c r="ME19" s="36">
        <f t="shared" ref="ME19" si="703">SUM(ME8:ME18)</f>
        <v>100</v>
      </c>
      <c r="MF19" s="48"/>
      <c r="MG19" s="160"/>
      <c r="MH19" s="161"/>
      <c r="MI19" s="160"/>
      <c r="MJ19" s="166"/>
      <c r="MK19" s="2">
        <f>SUM(MK8:MK18)</f>
        <v>1981</v>
      </c>
      <c r="ML19" s="36">
        <f t="shared" ref="ML19" si="704">SUM(ML8:ML18)</f>
        <v>100</v>
      </c>
      <c r="MM19" s="48"/>
      <c r="MN19" s="33"/>
      <c r="MO19" s="27"/>
      <c r="MP19" s="33"/>
      <c r="MQ19" s="49"/>
      <c r="MR19" s="29">
        <f>SUM(MR8:MR18)</f>
        <v>1969</v>
      </c>
      <c r="MS19" s="36">
        <f t="shared" ref="MS19" si="705">SUM(MS8:MS18)</f>
        <v>100</v>
      </c>
      <c r="MT19" s="48"/>
      <c r="MU19" s="33"/>
      <c r="MV19" s="27"/>
      <c r="MW19" s="33"/>
      <c r="MX19" s="49"/>
      <c r="MY19" s="29">
        <f>SUM(MY8:MY18)</f>
        <v>1968</v>
      </c>
      <c r="MZ19" s="36">
        <f t="shared" ref="MZ19" si="706">SUM(MZ8:MZ18)</f>
        <v>100</v>
      </c>
      <c r="NA19" s="48"/>
      <c r="NB19" s="33"/>
      <c r="NC19" s="27"/>
      <c r="ND19" s="33"/>
      <c r="NE19" s="49"/>
      <c r="NF19" s="29">
        <f>SUM(NF8:NF18)</f>
        <v>1965</v>
      </c>
      <c r="NG19" s="36">
        <f t="shared" ref="NG19" si="707">SUM(NG8:NG18)</f>
        <v>100</v>
      </c>
      <c r="NH19" s="48"/>
      <c r="NI19" s="33"/>
      <c r="NJ19" s="27"/>
      <c r="NK19" s="33"/>
      <c r="NL19" s="49"/>
      <c r="NM19" s="29">
        <f>SUM(NM8:NM18)</f>
        <v>1963</v>
      </c>
      <c r="NN19" s="36">
        <f t="shared" ref="NN19" si="708">SUM(NN8:NN18)</f>
        <v>100</v>
      </c>
      <c r="NO19" s="48"/>
      <c r="NP19" s="33"/>
      <c r="NQ19" s="27"/>
      <c r="NR19" s="33"/>
      <c r="NS19" s="49"/>
      <c r="NT19" s="29">
        <f>SUM(NT8:NT18)</f>
        <v>1959</v>
      </c>
      <c r="NU19" s="36">
        <f t="shared" ref="NU19" si="709">SUM(NU8:NU18)</f>
        <v>100</v>
      </c>
      <c r="NV19" s="48"/>
      <c r="NW19" s="33"/>
      <c r="NX19" s="27"/>
      <c r="NY19" s="33"/>
      <c r="NZ19" s="49"/>
      <c r="OA19" s="29">
        <f>SUM(OA8:OA18)</f>
        <v>1957</v>
      </c>
      <c r="OB19" s="36">
        <f t="shared" ref="OB19" si="710">SUM(OB8:OB18)</f>
        <v>100</v>
      </c>
      <c r="OC19" s="48"/>
      <c r="OD19" s="33"/>
      <c r="OE19" s="27"/>
      <c r="OF19" s="33"/>
      <c r="OG19" s="49"/>
      <c r="OH19" s="29">
        <f>SUM(OH8:OH18)</f>
        <v>1951</v>
      </c>
      <c r="OI19" s="36">
        <f t="shared" ref="OI19" si="711">SUM(OI8:OI18)</f>
        <v>100</v>
      </c>
      <c r="OJ19" s="48"/>
      <c r="OK19" s="33"/>
      <c r="OL19" s="27"/>
      <c r="OM19" s="33"/>
      <c r="ON19" s="49"/>
      <c r="OO19" s="29">
        <f>SUM(OO8:OO18)</f>
        <v>1946</v>
      </c>
      <c r="OP19" s="36">
        <f t="shared" ref="OP19" si="712">SUM(OP8:OP18)</f>
        <v>100</v>
      </c>
      <c r="OQ19" s="48"/>
      <c r="OR19" s="33"/>
      <c r="OS19" s="27"/>
      <c r="OT19" s="33"/>
      <c r="OU19" s="49"/>
      <c r="OV19" s="29">
        <f>SUM(OV8:OV18)</f>
        <v>1943</v>
      </c>
      <c r="OW19" s="36">
        <f t="shared" ref="OW19" si="713">SUM(OW8:OW18)</f>
        <v>100</v>
      </c>
      <c r="OX19" s="48"/>
      <c r="OY19" s="33"/>
      <c r="OZ19" s="27"/>
      <c r="PA19" s="33"/>
      <c r="PB19" s="49"/>
      <c r="PC19" s="29">
        <f>SUM(PC8:PC18)</f>
        <v>1940</v>
      </c>
      <c r="PD19" s="36">
        <f t="shared" ref="PD19" si="714">SUM(PD8:PD18)</f>
        <v>100</v>
      </c>
      <c r="PE19" s="48"/>
      <c r="PF19" s="33"/>
      <c r="PG19" s="27"/>
      <c r="PH19" s="33"/>
      <c r="PI19" s="49"/>
      <c r="PJ19" s="29">
        <f>SUM(PJ8:PJ18)</f>
        <v>1938</v>
      </c>
      <c r="PK19" s="36">
        <f t="shared" ref="PK19" si="715">SUM(PK8:PK18)</f>
        <v>100</v>
      </c>
      <c r="PL19" s="48"/>
      <c r="PM19" s="33"/>
      <c r="PN19" s="27"/>
      <c r="PO19" s="33"/>
      <c r="PP19" s="49"/>
      <c r="PQ19" s="29">
        <f>SUM(PQ8:PQ18)</f>
        <v>1934</v>
      </c>
      <c r="PR19" s="36">
        <f t="shared" ref="PR19" si="716">SUM(PR8:PR18)</f>
        <v>100</v>
      </c>
      <c r="PS19" s="48"/>
      <c r="PT19" s="33"/>
      <c r="PU19" s="27"/>
      <c r="PV19" s="33"/>
      <c r="PW19" s="49"/>
      <c r="PX19" s="29">
        <f>SUM(PX8:PX18)</f>
        <v>1931</v>
      </c>
      <c r="PY19" s="36">
        <f t="shared" ref="PY19" si="717">SUM(PY8:PY18)</f>
        <v>100</v>
      </c>
      <c r="PZ19" s="48"/>
      <c r="QA19" s="33"/>
      <c r="QB19" s="27"/>
      <c r="QC19" s="33"/>
      <c r="QD19" s="49"/>
      <c r="QE19" s="29">
        <f>SUM(QE8:QE18)</f>
        <v>1926</v>
      </c>
      <c r="QF19" s="36">
        <f t="shared" ref="QF19" si="718">SUM(QF8:QF18)</f>
        <v>100</v>
      </c>
      <c r="QG19" s="48"/>
      <c r="QH19" s="33"/>
      <c r="QI19" s="27"/>
      <c r="QJ19" s="33"/>
      <c r="QK19" s="49"/>
      <c r="QL19" s="29">
        <f>SUM(QL8:QL18)</f>
        <v>1922</v>
      </c>
      <c r="QM19" s="36">
        <f t="shared" ref="QM19" si="719">SUM(QM8:QM18)</f>
        <v>100</v>
      </c>
      <c r="QN19" s="48"/>
      <c r="QO19" s="33"/>
      <c r="QP19" s="27"/>
      <c r="QQ19" s="33"/>
      <c r="QR19" s="49"/>
      <c r="QS19" s="29">
        <f>SUM(QS8:QS18)</f>
        <v>1916</v>
      </c>
      <c r="QT19" s="36">
        <f t="shared" ref="QT19" si="720">SUM(QT8:QT18)</f>
        <v>100</v>
      </c>
      <c r="QU19" s="48"/>
      <c r="QV19" s="33"/>
      <c r="QW19" s="27"/>
      <c r="QX19" s="33"/>
      <c r="QY19" s="49"/>
      <c r="QZ19" s="29">
        <f>SUM(QZ8:QZ18)</f>
        <v>1912</v>
      </c>
      <c r="RA19" s="36">
        <f t="shared" ref="RA19" si="721">SUM(RA8:RA18)</f>
        <v>100</v>
      </c>
      <c r="RB19" s="48"/>
      <c r="RC19" s="33"/>
      <c r="RD19" s="27"/>
      <c r="RE19" s="33"/>
      <c r="RF19" s="49"/>
      <c r="RG19" s="29">
        <f>SUM(RG8:RG18)</f>
        <v>1904</v>
      </c>
      <c r="RH19" s="36">
        <f t="shared" ref="RH19" si="722">SUM(RH8:RH18)</f>
        <v>100</v>
      </c>
      <c r="RI19" s="48"/>
      <c r="RJ19" s="33"/>
      <c r="RK19" s="27"/>
      <c r="RL19" s="33"/>
      <c r="RM19" s="49"/>
      <c r="RN19" s="29">
        <f>SUM(RN8:RN18)</f>
        <v>1903</v>
      </c>
      <c r="RO19" s="36">
        <f t="shared" ref="RO19" si="723">SUM(RO8:RO18)</f>
        <v>100</v>
      </c>
      <c r="RP19" s="48"/>
      <c r="RQ19" s="33"/>
      <c r="RR19" s="27"/>
      <c r="RS19" s="33"/>
      <c r="RT19" s="49"/>
      <c r="RU19" s="29">
        <f>SUM(RU8:RU18)</f>
        <v>1900</v>
      </c>
      <c r="RV19" s="36">
        <f t="shared" ref="RV19" si="724">SUM(RV8:RV18)</f>
        <v>100</v>
      </c>
      <c r="RW19" s="48"/>
      <c r="RX19" s="33"/>
      <c r="RY19" s="27"/>
      <c r="RZ19" s="33"/>
      <c r="SA19" s="49"/>
      <c r="SB19" s="29">
        <f>SUM(SB8:SB18)</f>
        <v>1896</v>
      </c>
      <c r="SC19" s="36">
        <f t="shared" ref="SC19" si="725">SUM(SC8:SC18)</f>
        <v>100</v>
      </c>
      <c r="SD19" s="48"/>
      <c r="SE19" s="33"/>
      <c r="SF19" s="27"/>
      <c r="SG19" s="33"/>
      <c r="SH19" s="49"/>
      <c r="SI19" s="29">
        <f>SUM(SI8:SI18)</f>
        <v>1893</v>
      </c>
      <c r="SJ19" s="36">
        <f t="shared" ref="SJ19" si="726">SUM(SJ8:SJ18)</f>
        <v>100</v>
      </c>
      <c r="SK19" s="48"/>
      <c r="SL19" s="33"/>
      <c r="SM19" s="27"/>
      <c r="SN19" s="33"/>
      <c r="SO19" s="49"/>
      <c r="SP19" s="29">
        <f>SUM(SP8:SP18)</f>
        <v>1891</v>
      </c>
      <c r="SQ19" s="36">
        <f t="shared" ref="SQ19" si="727">SUM(SQ8:SQ18)</f>
        <v>100</v>
      </c>
      <c r="SR19" s="48"/>
      <c r="SS19" s="33"/>
      <c r="ST19" s="27"/>
      <c r="SU19" s="33"/>
      <c r="SV19" s="49"/>
      <c r="SW19" s="29">
        <f>SUM(SW8:SW18)</f>
        <v>1884</v>
      </c>
      <c r="SX19" s="36">
        <f t="shared" ref="SX19" si="728">SUM(SX8:SX18)</f>
        <v>100</v>
      </c>
      <c r="SY19" s="48"/>
      <c r="SZ19" s="33"/>
      <c r="TA19" s="27"/>
      <c r="TB19" s="33"/>
      <c r="TC19" s="49"/>
      <c r="TD19" s="29">
        <f>SUM(TD8:TD18)</f>
        <v>1879</v>
      </c>
      <c r="TE19" s="36">
        <f t="shared" ref="TE19" si="729">SUM(TE8:TE18)</f>
        <v>100</v>
      </c>
      <c r="TF19" s="48"/>
      <c r="TG19" s="33"/>
      <c r="TH19" s="27"/>
      <c r="TI19" s="33"/>
      <c r="TJ19" s="49"/>
      <c r="TK19" s="29">
        <f>SUM(TK8:TK18)</f>
        <v>1875</v>
      </c>
      <c r="TL19" s="36">
        <f t="shared" ref="TL19" si="730">SUM(TL8:TL18)</f>
        <v>100</v>
      </c>
      <c r="TM19" s="48"/>
      <c r="TN19" s="33"/>
      <c r="TO19" s="27"/>
      <c r="TP19" s="33"/>
      <c r="TQ19" s="49"/>
      <c r="TR19" s="29">
        <f>SUM(TR8:TR18)</f>
        <v>1874</v>
      </c>
      <c r="TS19" s="36">
        <f t="shared" ref="TS19" si="731">SUM(TS8:TS18)</f>
        <v>100</v>
      </c>
      <c r="TT19" s="48"/>
      <c r="TU19" s="33"/>
      <c r="TV19" s="27"/>
      <c r="TW19" s="33"/>
      <c r="TX19" s="49"/>
      <c r="TY19" s="29">
        <f>SUM(TY8:TY18)</f>
        <v>1865</v>
      </c>
      <c r="TZ19" s="36">
        <f t="shared" ref="TZ19" si="732">SUM(TZ8:TZ18)</f>
        <v>100.00000000000001</v>
      </c>
      <c r="UA19" s="48"/>
      <c r="UB19" s="33"/>
      <c r="UC19" s="27"/>
      <c r="UD19" s="33"/>
      <c r="UE19" s="49"/>
      <c r="UF19" s="29">
        <f>SUM(UF8:UF18)</f>
        <v>1860</v>
      </c>
      <c r="UG19" s="36">
        <f t="shared" ref="UG19" si="733">SUM(UG8:UG18)</f>
        <v>100</v>
      </c>
      <c r="UH19" s="48"/>
      <c r="UI19" s="33"/>
      <c r="UJ19" s="27"/>
      <c r="UK19" s="33"/>
      <c r="UL19" s="49"/>
      <c r="UM19" s="29">
        <f>SUM(UM8:UM18)</f>
        <v>1851</v>
      </c>
      <c r="UN19" s="36">
        <f t="shared" ref="UN19" si="734">SUM(UN8:UN18)</f>
        <v>100</v>
      </c>
      <c r="UO19" s="48"/>
      <c r="UP19" s="33"/>
      <c r="UQ19" s="27"/>
      <c r="UR19" s="33"/>
      <c r="US19" s="49"/>
      <c r="UT19" s="29">
        <f>SUM(UT8:UT18)</f>
        <v>1847</v>
      </c>
      <c r="UU19" s="36">
        <f t="shared" ref="UU19" si="735">SUM(UU8:UU18)</f>
        <v>100</v>
      </c>
      <c r="UV19" s="48"/>
      <c r="UW19" s="33"/>
      <c r="UX19" s="27"/>
      <c r="UY19" s="33"/>
      <c r="UZ19" s="49"/>
      <c r="VA19" s="29">
        <f>SUM(VA8:VA18)</f>
        <v>1840</v>
      </c>
      <c r="VB19" s="36">
        <f t="shared" ref="VB19" si="736">SUM(VB8:VB18)</f>
        <v>100</v>
      </c>
      <c r="VC19" s="48"/>
      <c r="VD19" s="33"/>
      <c r="VE19" s="27"/>
      <c r="VF19" s="33"/>
      <c r="VG19" s="49"/>
      <c r="VH19" s="29">
        <f>SUM(VH8:VH18)</f>
        <v>1834</v>
      </c>
      <c r="VI19" s="36">
        <f t="shared" ref="VI19" si="737">SUM(VI8:VI18)</f>
        <v>100</v>
      </c>
      <c r="VJ19" s="48"/>
      <c r="VK19" s="33"/>
      <c r="VL19" s="27"/>
      <c r="VM19" s="33"/>
      <c r="VN19" s="49"/>
      <c r="VO19" s="29">
        <f>SUM(VO8:VO18)</f>
        <v>1833</v>
      </c>
      <c r="VP19" s="36">
        <f t="shared" ref="VP19" si="738">SUM(VP8:VP18)</f>
        <v>100</v>
      </c>
      <c r="VQ19" s="48"/>
      <c r="VR19" s="33"/>
      <c r="VS19" s="27"/>
      <c r="VT19" s="33"/>
      <c r="VU19" s="49"/>
      <c r="VV19" s="29">
        <f>SUM(VV8:VV18)</f>
        <v>1831</v>
      </c>
      <c r="VW19" s="36">
        <f t="shared" ref="VW19" si="739">SUM(VW8:VW18)</f>
        <v>100.00000000000001</v>
      </c>
      <c r="VX19" s="48"/>
      <c r="VY19" s="33"/>
      <c r="VZ19" s="27"/>
      <c r="WA19" s="33"/>
      <c r="WB19" s="49"/>
      <c r="WC19" s="29">
        <f>SUM(WC8:WC18)</f>
        <v>1828</v>
      </c>
      <c r="WD19" s="36">
        <f t="shared" ref="WD19" si="740">SUM(WD8:WD18)</f>
        <v>100</v>
      </c>
      <c r="WE19" s="48"/>
      <c r="WF19" s="33"/>
      <c r="WG19" s="27"/>
      <c r="WH19" s="33"/>
      <c r="WI19" s="49"/>
      <c r="WJ19" s="29">
        <f>SUM(WJ8:WJ18)</f>
        <v>1825</v>
      </c>
      <c r="WK19" s="36">
        <f t="shared" ref="WK19" si="741">SUM(WK8:WK18)</f>
        <v>100</v>
      </c>
      <c r="WL19" s="48"/>
      <c r="WM19" s="33"/>
      <c r="WN19" s="27"/>
      <c r="WO19" s="33"/>
      <c r="WP19" s="49"/>
      <c r="WQ19" s="29">
        <f>SUM(WQ8:WQ18)</f>
        <v>1821</v>
      </c>
      <c r="WR19" s="36">
        <f t="shared" ref="WR19" si="742">SUM(WR8:WR18)</f>
        <v>100</v>
      </c>
      <c r="WS19" s="48"/>
      <c r="WT19" s="33"/>
      <c r="WU19" s="27"/>
      <c r="WV19" s="33"/>
      <c r="WW19" s="49"/>
      <c r="WX19" s="29">
        <f>SUM(WX8:WX18)</f>
        <v>1820</v>
      </c>
      <c r="WY19" s="36">
        <f t="shared" ref="WY19" si="743">SUM(WY8:WY18)</f>
        <v>100</v>
      </c>
      <c r="WZ19" s="48"/>
      <c r="XA19" s="33"/>
      <c r="XB19" s="27"/>
      <c r="XC19" s="33"/>
      <c r="XD19" s="49"/>
      <c r="XE19" s="29">
        <f>SUM(XE8:XE18)</f>
        <v>1817</v>
      </c>
      <c r="XF19" s="36">
        <f t="shared" ref="XF19" si="744">SUM(XF8:XF18)</f>
        <v>100</v>
      </c>
      <c r="XG19" s="48"/>
      <c r="XH19" s="33"/>
      <c r="XI19" s="27"/>
      <c r="XJ19" s="33"/>
      <c r="XK19" s="49"/>
      <c r="XL19" s="29">
        <f>SUM(XL8:XL18)</f>
        <v>1813</v>
      </c>
      <c r="XM19" s="36">
        <f t="shared" ref="XM19" si="745">SUM(XM8:XM18)</f>
        <v>100</v>
      </c>
      <c r="XN19" s="48"/>
      <c r="XO19" s="33"/>
      <c r="XP19" s="27"/>
      <c r="XQ19" s="33"/>
      <c r="XR19" s="49"/>
      <c r="XS19" s="29">
        <f>SUM(XS8:XS18)</f>
        <v>1812</v>
      </c>
      <c r="XT19" s="36">
        <f t="shared" ref="XT19" si="746">SUM(XT8:XT18)</f>
        <v>100</v>
      </c>
      <c r="XU19" s="48"/>
      <c r="XV19" s="33"/>
      <c r="XW19" s="27"/>
      <c r="XX19" s="33"/>
      <c r="XY19" s="49"/>
      <c r="XZ19" s="29">
        <f>SUM(XZ8:XZ18)</f>
        <v>1811</v>
      </c>
      <c r="YA19" s="36">
        <f t="shared" ref="YA19" si="747">SUM(YA8:YA18)</f>
        <v>100</v>
      </c>
      <c r="YB19" s="48"/>
      <c r="YC19" s="33"/>
      <c r="YD19" s="27"/>
      <c r="YE19" s="33"/>
      <c r="YF19" s="49"/>
      <c r="YG19" s="29">
        <f>SUM(YG8:YG18)</f>
        <v>1808</v>
      </c>
      <c r="YH19" s="36">
        <f t="shared" ref="YH19" si="748">SUM(YH8:YH18)</f>
        <v>100</v>
      </c>
      <c r="YI19" s="48"/>
      <c r="YJ19" s="33"/>
      <c r="YK19" s="27"/>
      <c r="YL19" s="33"/>
      <c r="YM19" s="49"/>
      <c r="YN19" s="29">
        <f>SUM(YN8:YN18)</f>
        <v>1806</v>
      </c>
      <c r="YO19" s="36">
        <f t="shared" ref="YO19" si="749">SUM(YO8:YO18)</f>
        <v>100</v>
      </c>
      <c r="YP19" s="48"/>
      <c r="YQ19" s="33"/>
      <c r="YR19" s="27"/>
      <c r="YS19" s="33"/>
      <c r="YT19" s="49"/>
      <c r="YU19" s="29">
        <f>SUM(YU8:YU18)</f>
        <v>1802</v>
      </c>
      <c r="YV19" s="36">
        <f t="shared" ref="YV19" si="750">SUM(YV8:YV18)</f>
        <v>100</v>
      </c>
      <c r="YW19" s="48"/>
      <c r="YX19" s="33"/>
      <c r="YY19" s="27"/>
      <c r="YZ19" s="33"/>
      <c r="ZA19" s="49"/>
      <c r="ZB19" s="29">
        <f>SUM(ZB8:ZB18)</f>
        <v>1801</v>
      </c>
      <c r="ZC19" s="36">
        <f t="shared" ref="ZC19" si="751">SUM(ZC8:ZC18)</f>
        <v>100</v>
      </c>
      <c r="ZD19" s="48"/>
      <c r="ZE19" s="33"/>
      <c r="ZF19" s="27"/>
      <c r="ZG19" s="33"/>
      <c r="ZH19" s="49"/>
      <c r="ZI19" s="29">
        <f>SUM(ZI8:ZI18)</f>
        <v>1797</v>
      </c>
      <c r="ZJ19" s="36">
        <f t="shared" ref="ZJ19" si="752">SUM(ZJ8:ZJ18)</f>
        <v>100</v>
      </c>
      <c r="ZK19" s="48"/>
      <c r="ZL19" s="33"/>
      <c r="ZM19" s="27"/>
      <c r="ZN19" s="33"/>
      <c r="ZO19" s="49"/>
      <c r="ZP19" s="29">
        <f>SUM(ZP8:ZP18)</f>
        <v>1794</v>
      </c>
      <c r="ZQ19" s="36">
        <f t="shared" ref="ZQ19" si="753">SUM(ZQ8:ZQ18)</f>
        <v>100</v>
      </c>
      <c r="ZR19" s="48"/>
      <c r="ZS19" s="33"/>
      <c r="ZT19" s="27"/>
      <c r="ZU19" s="33"/>
      <c r="ZV19" s="49"/>
      <c r="ZW19" s="29">
        <f>SUM(ZW8:ZW18)</f>
        <v>1790</v>
      </c>
      <c r="ZX19" s="36">
        <f t="shared" ref="ZX19" si="754">SUM(ZX8:ZX18)</f>
        <v>100</v>
      </c>
      <c r="ZY19" s="48"/>
      <c r="ZZ19" s="33"/>
      <c r="AAA19" s="27"/>
      <c r="AAB19" s="33"/>
      <c r="AAC19" s="49"/>
      <c r="AAD19" s="29">
        <f>SUM(AAD8:AAD18)</f>
        <v>1788</v>
      </c>
      <c r="AAE19" s="36">
        <f t="shared" ref="AAE19" si="755">SUM(AAE8:AAE18)</f>
        <v>100</v>
      </c>
      <c r="AAF19" s="48"/>
      <c r="AAG19" s="33"/>
      <c r="AAH19" s="27"/>
      <c r="AAI19" s="33"/>
      <c r="AAJ19" s="49"/>
      <c r="AAK19" s="29">
        <f>SUM(AAK8:AAK18)</f>
        <v>1782</v>
      </c>
      <c r="AAL19" s="36">
        <f t="shared" ref="AAL19" si="756">SUM(AAL8:AAL18)</f>
        <v>100</v>
      </c>
      <c r="AAM19" s="48"/>
      <c r="AAN19" s="33"/>
      <c r="AAO19" s="27"/>
      <c r="AAP19" s="33"/>
      <c r="AAQ19" s="49"/>
      <c r="AAR19" s="29">
        <f>SUM(AAR8:AAR18)</f>
        <v>1775</v>
      </c>
      <c r="AAS19" s="36">
        <f t="shared" ref="AAS19" si="757">SUM(AAS8:AAS18)</f>
        <v>100</v>
      </c>
      <c r="AAT19" s="48"/>
      <c r="AAU19" s="33"/>
      <c r="AAV19" s="27"/>
      <c r="AAW19" s="33"/>
      <c r="AAX19" s="49"/>
      <c r="AAY19" s="29">
        <f>SUM(AAY8:AAY18)</f>
        <v>1770</v>
      </c>
      <c r="AAZ19" s="36">
        <f t="shared" ref="AAZ19" si="758">SUM(AAZ8:AAZ18)</f>
        <v>100</v>
      </c>
      <c r="ABA19" s="48"/>
      <c r="ABB19" s="33"/>
      <c r="ABC19" s="27"/>
      <c r="ABD19" s="33"/>
      <c r="ABE19" s="49"/>
      <c r="ABF19" s="29">
        <f>SUM(ABF8:ABF18)</f>
        <v>1768</v>
      </c>
      <c r="ABG19" s="36">
        <f t="shared" ref="ABG19" si="759">SUM(ABG8:ABG18)</f>
        <v>100</v>
      </c>
      <c r="ABH19" s="48"/>
      <c r="ABI19" s="33"/>
      <c r="ABJ19" s="27"/>
      <c r="ABK19" s="33"/>
      <c r="ABL19" s="49"/>
      <c r="ABM19" s="29">
        <f>SUM(ABM8:ABM18)</f>
        <v>1765</v>
      </c>
      <c r="ABN19" s="36">
        <f t="shared" ref="ABN19" si="760">SUM(ABN8:ABN18)</f>
        <v>100</v>
      </c>
      <c r="ABO19" s="48"/>
      <c r="ABP19" s="33"/>
      <c r="ABQ19" s="27"/>
      <c r="ABR19" s="33"/>
      <c r="ABS19" s="49"/>
      <c r="ABT19" s="29">
        <f>SUM(ABT8:ABT18)</f>
        <v>1764</v>
      </c>
      <c r="ABU19" s="36">
        <f t="shared" ref="ABU19" si="761">SUM(ABU8:ABU18)</f>
        <v>100</v>
      </c>
      <c r="ABV19" s="48"/>
      <c r="ABW19" s="33"/>
      <c r="ABX19" s="27"/>
      <c r="ABY19" s="33"/>
      <c r="ABZ19" s="49"/>
      <c r="ACA19" s="29">
        <f>SUM(ACA8:ACA18)</f>
        <v>1758</v>
      </c>
      <c r="ACB19" s="36">
        <f t="shared" ref="ACB19" si="762">SUM(ACB8:ACB18)</f>
        <v>100</v>
      </c>
      <c r="ACC19" s="48"/>
      <c r="ACD19" s="33"/>
      <c r="ACE19" s="27"/>
      <c r="ACF19" s="33"/>
      <c r="ACG19" s="49"/>
      <c r="ACH19" s="29">
        <f>SUM(ACH8:ACH18)</f>
        <v>1756</v>
      </c>
      <c r="ACI19" s="36">
        <f t="shared" ref="ACI19" si="763">SUM(ACI8:ACI18)</f>
        <v>100</v>
      </c>
      <c r="ACJ19" s="48"/>
      <c r="ACK19" s="33"/>
      <c r="ACL19" s="27"/>
      <c r="ACM19" s="33"/>
      <c r="ACN19" s="49"/>
      <c r="ACO19" s="29">
        <f>SUM(ACO8:ACO18)</f>
        <v>1752</v>
      </c>
      <c r="ACP19" s="36">
        <f t="shared" ref="ACP19" si="764">SUM(ACP8:ACP18)</f>
        <v>100</v>
      </c>
      <c r="ACQ19" s="48"/>
      <c r="ACR19" s="33"/>
      <c r="ACS19" s="27"/>
      <c r="ACT19" s="33"/>
      <c r="ACU19" s="49"/>
      <c r="ACV19" s="29">
        <f>SUM(ACV8:ACV18)</f>
        <v>1748</v>
      </c>
      <c r="ACW19" s="36">
        <f t="shared" ref="ACW19" si="765">SUM(ACW8:ACW18)</f>
        <v>100</v>
      </c>
      <c r="ACX19" s="48"/>
      <c r="ACY19" s="33"/>
      <c r="ACZ19" s="27"/>
      <c r="ADA19" s="33"/>
      <c r="ADB19" s="49"/>
      <c r="ADC19" s="29">
        <f>SUM(ADC8:ADC18)</f>
        <v>1744</v>
      </c>
      <c r="ADD19" s="36">
        <f t="shared" ref="ADD19" si="766">SUM(ADD8:ADD18)</f>
        <v>100</v>
      </c>
      <c r="ADE19" s="48"/>
      <c r="ADF19" s="33"/>
      <c r="ADG19" s="27"/>
      <c r="ADH19" s="33"/>
      <c r="ADI19" s="49"/>
      <c r="ADJ19" s="29">
        <f>SUM(ADJ8:ADJ18)</f>
        <v>1740</v>
      </c>
      <c r="ADK19" s="36">
        <f t="shared" ref="ADK19" si="767">SUM(ADK8:ADK18)</f>
        <v>100</v>
      </c>
      <c r="ADL19" s="48"/>
      <c r="ADM19" s="33"/>
      <c r="ADN19" s="27"/>
      <c r="ADO19" s="33"/>
      <c r="ADP19" s="49"/>
      <c r="ADQ19" s="29">
        <f>SUM(ADQ8:ADQ18)</f>
        <v>1737</v>
      </c>
      <c r="ADR19" s="36">
        <f t="shared" ref="ADR19" si="768">SUM(ADR8:ADR18)</f>
        <v>100</v>
      </c>
      <c r="ADS19" s="48"/>
      <c r="ADT19" s="33"/>
      <c r="ADU19" s="27"/>
      <c r="ADV19" s="33"/>
      <c r="ADW19" s="49"/>
      <c r="ADX19" s="29">
        <f>SUM(ADX8:ADX18)</f>
        <v>1735</v>
      </c>
      <c r="ADY19" s="36">
        <f t="shared" ref="ADY19" si="769">SUM(ADY8:ADY18)</f>
        <v>100</v>
      </c>
      <c r="ADZ19" s="48"/>
      <c r="AEA19" s="33"/>
      <c r="AEB19" s="27"/>
      <c r="AEC19" s="33"/>
      <c r="AED19" s="49"/>
      <c r="AEE19" s="29">
        <f>SUM(AEE8:AEE18)</f>
        <v>1731</v>
      </c>
      <c r="AEF19" s="36">
        <f t="shared" ref="AEF19" si="770">SUM(AEF8:AEF18)</f>
        <v>100</v>
      </c>
      <c r="AEG19" s="48"/>
      <c r="AEH19" s="33"/>
      <c r="AEI19" s="27"/>
      <c r="AEJ19" s="33"/>
      <c r="AEK19" s="49"/>
      <c r="AEL19" s="29">
        <f>SUM(AEL8:AEL18)</f>
        <v>1729</v>
      </c>
      <c r="AEM19" s="36">
        <f t="shared" ref="AEM19" si="771">SUM(AEM8:AEM18)</f>
        <v>100</v>
      </c>
      <c r="AEN19" s="48"/>
      <c r="AEO19" s="33"/>
      <c r="AEP19" s="27"/>
      <c r="AEQ19" s="33"/>
      <c r="AER19" s="49"/>
      <c r="AES19" s="29">
        <f>SUM(AES8:AES18)</f>
        <v>1726</v>
      </c>
      <c r="AET19" s="36">
        <f t="shared" ref="AET19" si="772">SUM(AET8:AET18)</f>
        <v>100</v>
      </c>
      <c r="AEU19" s="48"/>
      <c r="AEV19" s="33"/>
      <c r="AEW19" s="27"/>
      <c r="AEX19" s="33"/>
      <c r="AEY19" s="49"/>
      <c r="AEZ19" s="29">
        <f>SUM(AEZ8:AEZ18)</f>
        <v>1722</v>
      </c>
      <c r="AFA19" s="36">
        <f t="shared" ref="AFA19" si="773">SUM(AFA8:AFA18)</f>
        <v>100</v>
      </c>
      <c r="AFB19" s="48"/>
      <c r="AFC19" s="33"/>
      <c r="AFD19" s="27"/>
      <c r="AFE19" s="33"/>
      <c r="AFF19" s="49"/>
      <c r="AFG19" s="29">
        <f>SUM(AFG8:AFG18)</f>
        <v>1721</v>
      </c>
      <c r="AFH19" s="36">
        <f t="shared" ref="AFH19" si="774">SUM(AFH8:AFH18)</f>
        <v>100</v>
      </c>
      <c r="AFI19" s="48"/>
      <c r="AFJ19" s="33"/>
      <c r="AFK19" s="27"/>
      <c r="AFL19" s="33"/>
      <c r="AFM19" s="49"/>
      <c r="AFN19" s="29">
        <f>SUM(AFN8:AFN18)</f>
        <v>1716</v>
      </c>
      <c r="AFO19" s="36">
        <f t="shared" ref="AFO19" si="775">SUM(AFO8:AFO18)</f>
        <v>100</v>
      </c>
      <c r="AFP19" s="48"/>
      <c r="AFQ19" s="33"/>
      <c r="AFR19" s="27"/>
      <c r="AFS19" s="33"/>
      <c r="AFT19" s="49"/>
      <c r="AFU19" s="29">
        <f>SUM(AFU8:AFU18)</f>
        <v>1709</v>
      </c>
      <c r="AFV19" s="36">
        <f t="shared" ref="AFV19" si="776">SUM(AFV8:AFV18)</f>
        <v>100</v>
      </c>
      <c r="AFW19" s="48"/>
      <c r="AFX19" s="33"/>
      <c r="AFY19" s="27"/>
      <c r="AFZ19" s="33"/>
      <c r="AGA19" s="49"/>
      <c r="AGB19" s="29">
        <f>SUM(AGB8:AGB18)</f>
        <v>1707</v>
      </c>
      <c r="AGC19" s="36">
        <f t="shared" ref="AGC19" si="777">SUM(AGC8:AGC18)</f>
        <v>100</v>
      </c>
      <c r="AGD19" s="48"/>
      <c r="AGE19" s="33"/>
      <c r="AGF19" s="27"/>
      <c r="AGG19" s="33"/>
      <c r="AGH19" s="49"/>
      <c r="AGI19" s="29">
        <f>SUM(AGI8:AGI18)</f>
        <v>1697</v>
      </c>
      <c r="AGJ19" s="36">
        <f t="shared" ref="AGJ19" si="778">SUM(AGJ8:AGJ18)</f>
        <v>100</v>
      </c>
      <c r="AGK19" s="48"/>
      <c r="AGL19" s="33"/>
      <c r="AGM19" s="27"/>
      <c r="AGN19" s="33"/>
      <c r="AGO19" s="49"/>
      <c r="AGP19" s="29">
        <f>SUM(AGP8:AGP18)</f>
        <v>1696</v>
      </c>
      <c r="AGQ19" s="36">
        <f t="shared" ref="AGQ19" si="779">SUM(AGQ8:AGQ18)</f>
        <v>100</v>
      </c>
      <c r="AGR19" s="48"/>
      <c r="AGS19" s="33"/>
      <c r="AGT19" s="27"/>
      <c r="AGU19" s="33"/>
      <c r="AGV19" s="49"/>
      <c r="AGW19" s="29">
        <f>SUM(AGW8:AGW18)</f>
        <v>1693</v>
      </c>
      <c r="AGX19" s="36">
        <f t="shared" ref="AGX19" si="780">SUM(AGX8:AGX18)</f>
        <v>100</v>
      </c>
      <c r="AGY19" s="48"/>
      <c r="AGZ19" s="33"/>
      <c r="AHA19" s="27"/>
      <c r="AHB19" s="33"/>
      <c r="AHC19" s="49"/>
      <c r="AHD19" s="29">
        <f>SUM(AHD8:AHD18)</f>
        <v>1690</v>
      </c>
      <c r="AHE19" s="36">
        <f t="shared" ref="AHE19" si="781">SUM(AHE8:AHE18)</f>
        <v>100</v>
      </c>
      <c r="AHF19" s="48"/>
      <c r="AHG19" s="33"/>
      <c r="AHH19" s="27"/>
      <c r="AHI19" s="33"/>
      <c r="AHJ19" s="49"/>
      <c r="AHK19" s="29">
        <f>SUM(AHK8:AHK18)</f>
        <v>1688</v>
      </c>
      <c r="AHL19" s="36">
        <f t="shared" ref="AHL19" si="782">SUM(AHL8:AHL18)</f>
        <v>100</v>
      </c>
      <c r="AHM19" s="48"/>
      <c r="AHN19" s="33"/>
      <c r="AHO19" s="27"/>
      <c r="AHP19" s="33"/>
      <c r="AHQ19" s="49"/>
      <c r="AHR19" s="29">
        <f>SUM(AHR8:AHR18)</f>
        <v>1686</v>
      </c>
      <c r="AHS19" s="36">
        <f t="shared" ref="AHS19" si="783">SUM(AHS8:AHS18)</f>
        <v>100</v>
      </c>
      <c r="AHT19" s="48"/>
      <c r="AHU19" s="33"/>
      <c r="AHV19" s="27"/>
      <c r="AHW19" s="33"/>
      <c r="AHX19" s="49"/>
      <c r="AHY19" s="29">
        <f>SUM(AHY8:AHY18)</f>
        <v>1678</v>
      </c>
      <c r="AHZ19" s="36">
        <f t="shared" ref="AHZ19" si="784">SUM(AHZ8:AHZ18)</f>
        <v>100</v>
      </c>
      <c r="AIA19" s="48"/>
      <c r="AIB19" s="33"/>
      <c r="AIC19" s="27"/>
      <c r="AID19" s="33"/>
      <c r="AIE19" s="49"/>
      <c r="AIF19" s="29">
        <f>SUM(AIF8:AIF18)</f>
        <v>1675</v>
      </c>
      <c r="AIG19" s="36">
        <f t="shared" ref="AIG19" si="785">SUM(AIG8:AIG18)</f>
        <v>100</v>
      </c>
      <c r="AIH19" s="48"/>
      <c r="AII19" s="33"/>
      <c r="AIJ19" s="27"/>
      <c r="AIK19" s="33"/>
      <c r="AIL19" s="49"/>
      <c r="AIM19" s="29">
        <f>SUM(AIM8:AIM18)</f>
        <v>1669</v>
      </c>
      <c r="AIN19" s="36">
        <f t="shared" ref="AIN19" si="786">SUM(AIN8:AIN18)</f>
        <v>100</v>
      </c>
      <c r="AIO19" s="48"/>
      <c r="AIP19" s="33"/>
      <c r="AIQ19" s="27"/>
      <c r="AIR19" s="33"/>
      <c r="AIS19" s="49"/>
      <c r="AIT19" s="29">
        <f>SUM(AIT8:AIT18)</f>
        <v>1667</v>
      </c>
      <c r="AIU19" s="36">
        <f t="shared" ref="AIU19" si="787">SUM(AIU8:AIU18)</f>
        <v>99.999999999999986</v>
      </c>
      <c r="AIV19" s="48"/>
      <c r="AIW19" s="33"/>
      <c r="AIX19" s="27"/>
      <c r="AIY19" s="33"/>
      <c r="AIZ19" s="49"/>
      <c r="AJA19" s="29">
        <f>SUM(AJA8:AJA18)</f>
        <v>1662</v>
      </c>
      <c r="AJB19" s="36">
        <f t="shared" ref="AJB19" si="788">SUM(AJB8:AJB18)</f>
        <v>100</v>
      </c>
      <c r="AJC19" s="48"/>
      <c r="AJD19" s="33"/>
      <c r="AJE19" s="27"/>
      <c r="AJF19" s="33"/>
      <c r="AJG19" s="49"/>
      <c r="AJH19" s="29">
        <f>SUM(AJH8:AJH18)</f>
        <v>1652</v>
      </c>
      <c r="AJI19" s="36">
        <f t="shared" ref="AJI19" si="789">SUM(AJI8:AJI18)</f>
        <v>100</v>
      </c>
      <c r="AJJ19" s="48"/>
      <c r="AJK19" s="33"/>
      <c r="AJL19" s="27"/>
      <c r="AJM19" s="33"/>
      <c r="AJN19" s="49"/>
      <c r="AJO19" s="29">
        <f>SUM(AJO8:AJO18)</f>
        <v>1648</v>
      </c>
      <c r="AJP19" s="36">
        <f t="shared" ref="AJP19" si="790">SUM(AJP8:AJP18)</f>
        <v>100</v>
      </c>
      <c r="AJQ19" s="48"/>
      <c r="AJR19" s="33"/>
      <c r="AJS19" s="27"/>
      <c r="AJT19" s="33"/>
      <c r="AJU19" s="49"/>
      <c r="AJV19" s="29">
        <f>SUM(AJV8:AJV18)</f>
        <v>1645</v>
      </c>
      <c r="AJW19" s="36">
        <f t="shared" ref="AJW19" si="791">SUM(AJW8:AJW18)</f>
        <v>100</v>
      </c>
      <c r="AJX19" s="48"/>
      <c r="AJY19" s="33"/>
      <c r="AJZ19" s="27"/>
      <c r="AKA19" s="33"/>
      <c r="AKB19" s="49"/>
      <c r="AKC19" s="29">
        <f>SUM(AKC8:AKC18)</f>
        <v>1642</v>
      </c>
      <c r="AKD19" s="36">
        <f t="shared" ref="AKD19" si="792">SUM(AKD8:AKD18)</f>
        <v>100</v>
      </c>
      <c r="AKE19" s="48"/>
      <c r="AKF19" s="33"/>
      <c r="AKG19" s="27"/>
      <c r="AKH19" s="33"/>
      <c r="AKI19" s="49"/>
      <c r="AKJ19" s="29">
        <f>SUM(AKJ8:AKJ18)</f>
        <v>1634</v>
      </c>
      <c r="AKK19" s="36">
        <f t="shared" ref="AKK19" si="793">SUM(AKK8:AKK18)</f>
        <v>100</v>
      </c>
      <c r="AKL19" s="48"/>
      <c r="AKM19" s="33"/>
      <c r="AKN19" s="27"/>
      <c r="AKO19" s="33"/>
      <c r="AKP19" s="49"/>
      <c r="AKQ19" s="29">
        <f>SUM(AKQ8:AKQ18)</f>
        <v>1632</v>
      </c>
      <c r="AKR19" s="36">
        <f t="shared" ref="AKR19" si="794">SUM(AKR8:AKR18)</f>
        <v>100</v>
      </c>
      <c r="AKS19" s="48"/>
      <c r="AKT19" s="33"/>
      <c r="AKU19" s="27"/>
      <c r="AKV19" s="33"/>
      <c r="AKW19" s="49"/>
      <c r="AKX19" s="29">
        <f>SUM(AKX8:AKX18)</f>
        <v>1627</v>
      </c>
      <c r="AKY19" s="36">
        <f t="shared" ref="AKY19" si="795">SUM(AKY8:AKY18)</f>
        <v>100</v>
      </c>
      <c r="AKZ19" s="48"/>
      <c r="ALA19" s="33"/>
      <c r="ALB19" s="27"/>
      <c r="ALC19" s="33"/>
      <c r="ALD19" s="49"/>
      <c r="ALE19" s="29">
        <f>SUM(ALE8:ALE18)</f>
        <v>1612</v>
      </c>
      <c r="ALF19" s="36">
        <f t="shared" ref="ALF19" si="796">SUM(ALF8:ALF18)</f>
        <v>100</v>
      </c>
      <c r="ALG19" s="48"/>
      <c r="ALH19" s="33"/>
      <c r="ALI19" s="27"/>
      <c r="ALJ19" s="33"/>
      <c r="ALK19" s="49"/>
      <c r="ALL19" s="29">
        <f>SUM(ALL8:ALL18)</f>
        <v>1606</v>
      </c>
      <c r="ALM19" s="36">
        <f t="shared" ref="ALM19" si="797">SUM(ALM8:ALM18)</f>
        <v>100</v>
      </c>
      <c r="ALN19" s="48"/>
      <c r="ALO19" s="33"/>
      <c r="ALP19" s="27"/>
      <c r="ALQ19" s="33"/>
      <c r="ALR19" s="49"/>
      <c r="ALS19" s="29">
        <f>SUM(ALS8:ALS18)</f>
        <v>1605</v>
      </c>
      <c r="ALT19" s="36">
        <f t="shared" ref="ALT19" si="798">SUM(ALT8:ALT18)</f>
        <v>100</v>
      </c>
      <c r="ALU19" s="48"/>
      <c r="ALV19" s="33"/>
      <c r="ALW19" s="27"/>
      <c r="ALX19" s="33"/>
      <c r="ALY19" s="49"/>
      <c r="ALZ19" s="29">
        <f>SUM(ALZ8:ALZ18)</f>
        <v>1603</v>
      </c>
      <c r="AMA19" s="36">
        <f t="shared" ref="AMA19" si="799">SUM(AMA8:AMA18)</f>
        <v>100</v>
      </c>
      <c r="AMB19" s="48"/>
      <c r="AMC19" s="33"/>
      <c r="AMD19" s="27"/>
      <c r="AME19" s="33"/>
      <c r="AMF19" s="49"/>
      <c r="AMG19" s="29">
        <f>SUM(AMG8:AMG18)</f>
        <v>1595</v>
      </c>
      <c r="AMH19" s="36">
        <f t="shared" ref="AMH19" si="800">SUM(AMH8:AMH18)</f>
        <v>100</v>
      </c>
      <c r="AMI19" s="48"/>
      <c r="AMJ19" s="33"/>
      <c r="AMK19" s="27"/>
      <c r="AML19" s="33"/>
      <c r="AMM19" s="49"/>
      <c r="AMN19" s="29">
        <f>SUM(AMN8:AMN18)</f>
        <v>1585</v>
      </c>
      <c r="AMO19" s="36">
        <f t="shared" ref="AMO19" si="801">SUM(AMO8:AMO18)</f>
        <v>100</v>
      </c>
      <c r="AMP19" s="48"/>
      <c r="AMQ19" s="33"/>
      <c r="AMR19" s="27"/>
      <c r="AMS19" s="33"/>
      <c r="AMT19" s="49"/>
      <c r="AMU19" s="29">
        <f>SUM(AMU8:AMU18)</f>
        <v>1581</v>
      </c>
      <c r="AMV19" s="36">
        <f t="shared" ref="AMV19" si="802">SUM(AMV8:AMV18)</f>
        <v>100</v>
      </c>
      <c r="AMW19" s="48"/>
      <c r="AMX19" s="33"/>
      <c r="AMY19" s="27"/>
      <c r="AMZ19" s="33"/>
      <c r="ANA19" s="49"/>
      <c r="ANB19" s="29">
        <f>SUM(ANB8:ANB18)</f>
        <v>1576</v>
      </c>
      <c r="ANC19" s="36">
        <f t="shared" ref="ANC19" si="803">SUM(ANC8:ANC18)</f>
        <v>100</v>
      </c>
      <c r="AND19" s="48"/>
      <c r="ANE19" s="33"/>
      <c r="ANF19" s="27"/>
      <c r="ANG19" s="33"/>
      <c r="ANH19" s="49"/>
      <c r="ANI19" s="29">
        <f>SUM(ANI8:ANI18)</f>
        <v>1573</v>
      </c>
      <c r="ANJ19" s="36">
        <f t="shared" ref="ANJ19" si="804">SUM(ANJ8:ANJ18)</f>
        <v>100</v>
      </c>
      <c r="ANK19" s="48"/>
      <c r="ANL19" s="33"/>
      <c r="ANM19" s="27"/>
      <c r="ANN19" s="33"/>
      <c r="ANO19" s="49"/>
      <c r="ANP19" s="29">
        <f>SUM(ANP8:ANP18)</f>
        <v>1562</v>
      </c>
      <c r="ANQ19" s="36">
        <f t="shared" ref="ANQ19" si="805">SUM(ANQ8:ANQ18)</f>
        <v>100</v>
      </c>
      <c r="ANR19" s="48"/>
      <c r="ANS19" s="33"/>
      <c r="ANT19" s="27"/>
      <c r="ANU19" s="33"/>
      <c r="ANV19" s="49"/>
      <c r="ANW19" s="29">
        <f>SUM(ANW8:ANW18)</f>
        <v>1557</v>
      </c>
      <c r="ANX19" s="36">
        <f t="shared" ref="ANX19" si="806">SUM(ANX8:ANX18)</f>
        <v>100</v>
      </c>
      <c r="ANY19" s="48"/>
      <c r="ANZ19" s="33"/>
      <c r="AOA19" s="27"/>
      <c r="AOB19" s="33"/>
      <c r="AOC19" s="49"/>
      <c r="AOD19" s="29">
        <f>SUM(AOD8:AOD18)</f>
        <v>1553</v>
      </c>
      <c r="AOE19" s="36">
        <f t="shared" ref="AOE19" si="807">SUM(AOE8:AOE18)</f>
        <v>100</v>
      </c>
      <c r="AOF19" s="48"/>
      <c r="AOG19" s="33"/>
      <c r="AOH19" s="27"/>
      <c r="AOI19" s="33"/>
      <c r="AOJ19" s="49"/>
      <c r="AOK19" s="29">
        <f>SUM(AOK8:AOK18)</f>
        <v>1550</v>
      </c>
      <c r="AOL19" s="36">
        <f t="shared" ref="AOL19" si="808">SUM(AOL8:AOL18)</f>
        <v>100</v>
      </c>
      <c r="AOM19" s="48"/>
      <c r="AON19" s="33"/>
      <c r="AOO19" s="27"/>
      <c r="AOP19" s="33"/>
      <c r="AOQ19" s="49"/>
      <c r="AOR19" s="29">
        <f>SUM(AOR8:AOR18)</f>
        <v>1544</v>
      </c>
      <c r="AOS19" s="36">
        <f t="shared" ref="AOS19" si="809">SUM(AOS8:AOS18)</f>
        <v>100</v>
      </c>
      <c r="AOT19" s="48"/>
      <c r="AOU19" s="33"/>
      <c r="AOV19" s="27"/>
      <c r="AOW19" s="33"/>
      <c r="AOX19" s="49"/>
      <c r="AOY19" s="29">
        <f>SUM(AOY8:AOY18)</f>
        <v>1538</v>
      </c>
      <c r="AOZ19" s="36">
        <f t="shared" ref="AOZ19" si="810">SUM(AOZ8:AOZ18)</f>
        <v>100</v>
      </c>
      <c r="APA19" s="48"/>
      <c r="APB19" s="33"/>
      <c r="APC19" s="27"/>
      <c r="APD19" s="33"/>
      <c r="APE19" s="49"/>
      <c r="APF19" s="29">
        <f>SUM(APF8:APF18)</f>
        <v>1534</v>
      </c>
      <c r="APG19" s="36">
        <f t="shared" ref="APG19" si="811">SUM(APG8:APG18)</f>
        <v>100</v>
      </c>
      <c r="APH19" s="48"/>
      <c r="API19" s="33"/>
      <c r="APJ19" s="27"/>
      <c r="APK19" s="33"/>
      <c r="APL19" s="49"/>
      <c r="APM19" s="29">
        <f>SUM(APM8:APM18)</f>
        <v>1527</v>
      </c>
      <c r="APN19" s="36">
        <f t="shared" ref="APN19" si="812">SUM(APN8:APN18)</f>
        <v>100</v>
      </c>
      <c r="APO19" s="48"/>
      <c r="APP19" s="33"/>
      <c r="APQ19" s="27"/>
      <c r="APR19" s="33"/>
      <c r="APS19" s="49"/>
      <c r="APT19" s="29">
        <f>SUM(APT8:APT18)</f>
        <v>1522</v>
      </c>
      <c r="APU19" s="36">
        <f t="shared" ref="APU19" si="813">SUM(APU8:APU18)</f>
        <v>100</v>
      </c>
      <c r="APV19" s="48"/>
      <c r="APW19" s="33"/>
      <c r="APX19" s="27"/>
      <c r="APY19" s="33"/>
      <c r="APZ19" s="49"/>
      <c r="AQA19" s="29">
        <f>SUM(AQA8:AQA18)</f>
        <v>1514</v>
      </c>
      <c r="AQB19" s="36">
        <f t="shared" ref="AQB19" si="814">SUM(AQB8:AQB18)</f>
        <v>100</v>
      </c>
      <c r="AQC19" s="48"/>
      <c r="AQD19" s="33"/>
      <c r="AQE19" s="27"/>
      <c r="AQF19" s="33"/>
      <c r="AQG19" s="49"/>
      <c r="AQH19" s="29">
        <f>SUM(AQH8:AQH18)</f>
        <v>1507</v>
      </c>
      <c r="AQI19" s="36">
        <f t="shared" ref="AQI19" si="815">SUM(AQI8:AQI18)</f>
        <v>100</v>
      </c>
      <c r="AQJ19" s="48"/>
      <c r="AQK19" s="33"/>
      <c r="AQL19" s="27"/>
      <c r="AQM19" s="33"/>
      <c r="AQN19" s="49"/>
      <c r="AQO19" s="29">
        <f>SUM(AQO8:AQO18)</f>
        <v>1486</v>
      </c>
      <c r="AQP19" s="36">
        <f t="shared" ref="AQP19" si="816">SUM(AQP8:AQP18)</f>
        <v>100</v>
      </c>
      <c r="AQQ19" s="48"/>
      <c r="AQR19" s="33"/>
      <c r="AQS19" s="27"/>
      <c r="AQT19" s="33"/>
      <c r="AQU19" s="49"/>
      <c r="AQV19" s="29">
        <f>SUM(AQV8:AQV18)</f>
        <v>1482</v>
      </c>
      <c r="AQW19" s="36">
        <f t="shared" ref="AQW19" si="817">SUM(AQW8:AQW18)</f>
        <v>100</v>
      </c>
      <c r="AQX19" s="48"/>
      <c r="AQY19" s="33"/>
      <c r="AQZ19" s="27"/>
      <c r="ARA19" s="33"/>
      <c r="ARB19" s="49"/>
      <c r="ARC19" s="29">
        <f>SUM(ARC8:ARC18)</f>
        <v>1474</v>
      </c>
      <c r="ARD19" s="36">
        <f t="shared" ref="ARD19" si="818">SUM(ARD8:ARD18)</f>
        <v>100</v>
      </c>
      <c r="ARE19" s="48"/>
      <c r="ARF19" s="33"/>
      <c r="ARG19" s="27"/>
      <c r="ARH19" s="33"/>
      <c r="ARI19" s="49"/>
      <c r="ARJ19" s="29">
        <f>SUM(ARJ8:ARJ18)</f>
        <v>1471</v>
      </c>
      <c r="ARK19" s="36">
        <f t="shared" ref="ARK19" si="819">SUM(ARK8:ARK18)</f>
        <v>100</v>
      </c>
      <c r="ARL19" s="48"/>
      <c r="ARM19" s="33"/>
      <c r="ARN19" s="27"/>
      <c r="ARO19" s="33"/>
      <c r="ARP19" s="49"/>
      <c r="ARQ19" s="29">
        <f>SUM(ARQ8:ARQ18)</f>
        <v>1464</v>
      </c>
      <c r="ARR19" s="36">
        <f t="shared" ref="ARR19" si="820">SUM(ARR8:ARR18)</f>
        <v>100</v>
      </c>
      <c r="ARS19" s="48"/>
      <c r="ART19" s="33"/>
      <c r="ARU19" s="27"/>
      <c r="ARV19" s="33"/>
      <c r="ARW19" s="49"/>
      <c r="ARX19" s="29">
        <f>SUM(ARX8:ARX18)</f>
        <v>1459</v>
      </c>
      <c r="ARY19" s="36">
        <f t="shared" ref="ARY19" si="821">SUM(ARY8:ARY18)</f>
        <v>100</v>
      </c>
      <c r="ARZ19" s="48"/>
      <c r="ASA19" s="33"/>
      <c r="ASB19" s="27"/>
      <c r="ASC19" s="33"/>
      <c r="ASD19" s="49"/>
      <c r="ASE19" s="29">
        <f>SUM(ASE8:ASE18)</f>
        <v>1448</v>
      </c>
      <c r="ASF19" s="36">
        <f t="shared" ref="ASF19" si="822">SUM(ASF8:ASF18)</f>
        <v>100</v>
      </c>
      <c r="ASG19" s="48"/>
      <c r="ASH19" s="33"/>
      <c r="ASI19" s="27"/>
      <c r="ASJ19" s="33"/>
      <c r="ASK19" s="49"/>
      <c r="ASL19" s="29">
        <f>SUM(ASL8:ASL18)</f>
        <v>1441</v>
      </c>
      <c r="ASM19" s="36">
        <f t="shared" ref="ASM19" si="823">SUM(ASM8:ASM18)</f>
        <v>100</v>
      </c>
      <c r="ASN19" s="48"/>
      <c r="ASO19" s="33"/>
      <c r="ASP19" s="27"/>
      <c r="ASQ19" s="33"/>
      <c r="ASR19" s="49"/>
      <c r="ASS19" s="29">
        <f>SUM(ASS8:ASS18)</f>
        <v>1435</v>
      </c>
      <c r="AST19" s="36">
        <f t="shared" ref="AST19" si="824">SUM(AST8:AST18)</f>
        <v>100</v>
      </c>
      <c r="ASU19" s="48"/>
      <c r="ASV19" s="33"/>
      <c r="ASW19" s="27"/>
      <c r="ASX19" s="33"/>
      <c r="ASY19" s="49"/>
      <c r="ASZ19" s="29">
        <f>SUM(ASZ8:ASZ18)</f>
        <v>1425</v>
      </c>
      <c r="ATA19" s="36">
        <f t="shared" ref="ATA19" si="825">SUM(ATA8:ATA18)</f>
        <v>100</v>
      </c>
      <c r="ATB19" s="48"/>
      <c r="ATC19" s="33"/>
      <c r="ATD19" s="27"/>
      <c r="ATE19" s="33"/>
      <c r="ATF19" s="49"/>
      <c r="ATG19" s="29">
        <f>SUM(ATG8:ATG18)</f>
        <v>1420</v>
      </c>
      <c r="ATH19" s="36">
        <f t="shared" ref="ATH19" si="826">SUM(ATH8:ATH18)</f>
        <v>100</v>
      </c>
      <c r="ATI19" s="48"/>
      <c r="ATJ19" s="33"/>
      <c r="ATK19" s="27"/>
      <c r="ATL19" s="33"/>
      <c r="ATM19" s="49"/>
      <c r="ATN19" s="29">
        <f>SUM(ATN8:ATN18)</f>
        <v>1399</v>
      </c>
      <c r="ATO19" s="36">
        <f t="shared" ref="ATO19" si="827">SUM(ATO8:ATO18)</f>
        <v>100</v>
      </c>
      <c r="ATP19" s="48"/>
      <c r="ATQ19" s="33"/>
      <c r="ATR19" s="27"/>
      <c r="ATS19" s="33"/>
      <c r="ATT19" s="49"/>
      <c r="ATU19" s="29">
        <f>SUM(ATU8:ATU18)</f>
        <v>1386</v>
      </c>
      <c r="ATV19" s="36">
        <f t="shared" ref="ATV19" si="828">SUM(ATV8:ATV18)</f>
        <v>100</v>
      </c>
      <c r="ATW19" s="48"/>
      <c r="ATX19" s="33"/>
      <c r="ATY19" s="27"/>
      <c r="ATZ19" s="33"/>
      <c r="AUA19" s="49"/>
      <c r="AUB19" s="29">
        <f>SUM(AUB8:AUB18)</f>
        <v>1378</v>
      </c>
      <c r="AUC19" s="36">
        <f t="shared" ref="AUC19" si="829">SUM(AUC8:AUC18)</f>
        <v>100</v>
      </c>
      <c r="AUD19" s="48"/>
      <c r="AUE19" s="33"/>
      <c r="AUF19" s="27"/>
      <c r="AUG19" s="33"/>
      <c r="AUH19" s="49"/>
      <c r="AUI19" s="29">
        <f>SUM(AUI8:AUI18)</f>
        <v>1371</v>
      </c>
      <c r="AUJ19" s="36">
        <f t="shared" ref="AUJ19" si="830">SUM(AUJ8:AUJ18)</f>
        <v>100</v>
      </c>
      <c r="AUK19" s="48"/>
      <c r="AUL19" s="33"/>
      <c r="AUM19" s="27"/>
      <c r="AUN19" s="33"/>
      <c r="AUO19" s="49"/>
      <c r="AUP19" s="29">
        <f>SUM(AUP8:AUP18)</f>
        <v>1360</v>
      </c>
      <c r="AUQ19" s="36">
        <f t="shared" ref="AUQ19" si="831">SUM(AUQ8:AUQ18)</f>
        <v>100</v>
      </c>
      <c r="AUR19" s="48"/>
      <c r="AUS19" s="33"/>
      <c r="AUT19" s="27"/>
      <c r="AUU19" s="33"/>
      <c r="AUV19" s="49"/>
      <c r="AUW19" s="29">
        <f>SUM(AUW8:AUW18)</f>
        <v>1349</v>
      </c>
      <c r="AUX19" s="36">
        <f t="shared" ref="AUX19" si="832">SUM(AUX8:AUX18)</f>
        <v>100</v>
      </c>
      <c r="AUY19" s="48"/>
      <c r="AUZ19" s="33"/>
      <c r="AVA19" s="27"/>
      <c r="AVB19" s="33"/>
      <c r="AVC19" s="49"/>
      <c r="AVD19" s="29">
        <f>SUM(AVD8:AVD18)</f>
        <v>1337</v>
      </c>
      <c r="AVE19" s="36">
        <f t="shared" ref="AVE19" si="833">SUM(AVE8:AVE18)</f>
        <v>100</v>
      </c>
      <c r="AVF19" s="48"/>
      <c r="AVG19" s="33"/>
      <c r="AVH19" s="27"/>
      <c r="AVI19" s="33"/>
      <c r="AVJ19" s="49"/>
      <c r="AVK19" s="29">
        <f>SUM(AVK8:AVK18)</f>
        <v>1328</v>
      </c>
      <c r="AVL19" s="36">
        <f t="shared" ref="AVL19" si="834">SUM(AVL8:AVL18)</f>
        <v>100</v>
      </c>
      <c r="AVM19" s="48"/>
      <c r="AVN19" s="33"/>
      <c r="AVO19" s="27"/>
      <c r="AVP19" s="33"/>
      <c r="AVQ19" s="49"/>
      <c r="AVR19" s="29">
        <f>SUM(AVR8:AVR18)</f>
        <v>1316</v>
      </c>
      <c r="AVS19" s="36">
        <f t="shared" ref="AVS19" si="835">SUM(AVS8:AVS18)</f>
        <v>100</v>
      </c>
      <c r="AVT19" s="48"/>
      <c r="AVU19" s="33"/>
      <c r="AVV19" s="27"/>
      <c r="AVW19" s="33"/>
      <c r="AVX19" s="49"/>
      <c r="AVY19" s="29">
        <f>SUM(AVY8:AVY18)</f>
        <v>1300</v>
      </c>
      <c r="AVZ19" s="36">
        <f t="shared" ref="AVZ19" si="836">SUM(AVZ8:AVZ18)</f>
        <v>100</v>
      </c>
      <c r="AWA19" s="48"/>
      <c r="AWB19" s="33"/>
      <c r="AWC19" s="27"/>
      <c r="AWD19" s="33"/>
      <c r="AWE19" s="49"/>
      <c r="AWF19" s="29">
        <f>SUM(AWF8:AWF18)</f>
        <v>1283</v>
      </c>
      <c r="AWG19" s="36">
        <f t="shared" ref="AWG19" si="837">SUM(AWG8:AWG18)</f>
        <v>100</v>
      </c>
      <c r="AWH19" s="48"/>
      <c r="AWI19" s="33"/>
      <c r="AWJ19" s="27"/>
      <c r="AWK19" s="33"/>
      <c r="AWL19" s="49"/>
      <c r="AWM19" s="29">
        <f>SUM(AWM8:AWM18)</f>
        <v>1264</v>
      </c>
      <c r="AWN19" s="36">
        <f t="shared" ref="AWN19" si="838">SUM(AWN8:AWN18)</f>
        <v>100</v>
      </c>
      <c r="AWO19" s="48"/>
      <c r="AWP19" s="33"/>
      <c r="AWQ19" s="27"/>
      <c r="AWR19" s="33"/>
      <c r="AWS19" s="49"/>
      <c r="AWT19" s="29">
        <f>SUM(AWT8:AWT18)</f>
        <v>1249</v>
      </c>
      <c r="AWU19" s="36">
        <f t="shared" ref="AWU19" si="839">SUM(AWU8:AWU18)</f>
        <v>100</v>
      </c>
      <c r="AWV19" s="48"/>
      <c r="AWW19" s="33"/>
      <c r="AWX19" s="27"/>
      <c r="AWY19" s="33"/>
      <c r="AWZ19" s="49"/>
      <c r="AXA19" s="29">
        <f>SUM(AXA8:AXA18)</f>
        <v>1236</v>
      </c>
      <c r="AXB19" s="36">
        <f t="shared" ref="AXB19" si="840">SUM(AXB8:AXB18)</f>
        <v>100</v>
      </c>
      <c r="AXC19" s="48"/>
      <c r="AXD19" s="33"/>
      <c r="AXE19" s="27"/>
      <c r="AXF19" s="33"/>
      <c r="AXG19" s="49"/>
      <c r="AXH19" s="29">
        <f>SUM(AXH8:AXH18)</f>
        <v>1217</v>
      </c>
      <c r="AXI19" s="36">
        <f t="shared" ref="AXI19" si="841">SUM(AXI8:AXI18)</f>
        <v>100</v>
      </c>
      <c r="AXJ19" s="48"/>
      <c r="AXK19" s="33"/>
      <c r="AXL19" s="27"/>
      <c r="AXM19" s="33"/>
      <c r="AXN19" s="49"/>
      <c r="AXO19" s="29">
        <f>SUM(AXO8:AXO18)</f>
        <v>1195</v>
      </c>
      <c r="AXP19" s="36">
        <f t="shared" ref="AXP19" si="842">SUM(AXP8:AXP18)</f>
        <v>100</v>
      </c>
      <c r="AXQ19" s="48"/>
      <c r="AXR19" s="33"/>
      <c r="AXS19" s="27"/>
      <c r="AXT19" s="33"/>
      <c r="AXU19" s="49"/>
      <c r="AXV19" s="29">
        <f>SUM(AXV8:AXV18)</f>
        <v>1185</v>
      </c>
      <c r="AXW19" s="36">
        <f t="shared" ref="AXW19" si="843">SUM(AXW8:AXW18)</f>
        <v>100</v>
      </c>
      <c r="AXX19" s="48"/>
      <c r="AXY19" s="33"/>
      <c r="AXZ19" s="27"/>
      <c r="AYA19" s="33"/>
      <c r="AYB19" s="49"/>
      <c r="AYC19" s="29">
        <f>SUM(AYC8:AYC18)</f>
        <v>1165</v>
      </c>
      <c r="AYD19" s="36">
        <f t="shared" ref="AYD19" si="844">SUM(AYD8:AYD18)</f>
        <v>100</v>
      </c>
      <c r="AYE19" s="48"/>
      <c r="AYF19" s="33"/>
      <c r="AYG19" s="27"/>
      <c r="AYH19" s="33"/>
      <c r="AYI19" s="49"/>
      <c r="AYJ19" s="29">
        <f>SUM(AYJ8:AYJ18)</f>
        <v>1140</v>
      </c>
      <c r="AYK19" s="36">
        <f t="shared" ref="AYK19" si="845">SUM(AYK8:AYK18)</f>
        <v>100</v>
      </c>
      <c r="AYL19" s="48"/>
      <c r="AYM19" s="33"/>
      <c r="AYN19" s="27"/>
      <c r="AYO19" s="33"/>
      <c r="AYP19" s="49"/>
      <c r="AYQ19" s="29">
        <f>SUM(AYQ8:AYQ18)</f>
        <v>1125</v>
      </c>
      <c r="AYR19" s="36">
        <f t="shared" ref="AYR19" si="846">SUM(AYR8:AYR18)</f>
        <v>100</v>
      </c>
      <c r="AYS19" s="48"/>
      <c r="AYT19" s="33"/>
      <c r="AYU19" s="27"/>
      <c r="AYV19" s="33"/>
      <c r="AYW19" s="49"/>
      <c r="AYX19" s="29">
        <f>SUM(AYX8:AYX18)</f>
        <v>1100</v>
      </c>
      <c r="AYY19" s="36">
        <f t="shared" ref="AYY19" si="847">SUM(AYY8:AYY18)</f>
        <v>100</v>
      </c>
      <c r="AYZ19" s="48"/>
      <c r="AZA19" s="33"/>
      <c r="AZB19" s="27"/>
      <c r="AZC19" s="33"/>
      <c r="AZD19" s="49"/>
      <c r="AZE19" s="29">
        <f>SUM(AZE8:AZE18)</f>
        <v>1081</v>
      </c>
      <c r="AZF19" s="36">
        <f t="shared" ref="AZF19" si="848">SUM(AZF8:AZF18)</f>
        <v>100</v>
      </c>
      <c r="AZG19" s="48"/>
      <c r="AZH19" s="33"/>
      <c r="AZI19" s="27"/>
      <c r="AZJ19" s="33"/>
      <c r="AZK19" s="49"/>
      <c r="AZL19" s="29">
        <f>SUM(AZL8:AZL18)</f>
        <v>1046</v>
      </c>
      <c r="AZM19" s="36">
        <f t="shared" ref="AZM19" si="849">SUM(AZM8:AZM18)</f>
        <v>100</v>
      </c>
      <c r="AZN19" s="48"/>
      <c r="AZO19" s="33"/>
      <c r="AZP19" s="27"/>
      <c r="AZQ19" s="33"/>
      <c r="AZR19" s="49"/>
      <c r="AZS19" s="29">
        <f>SUM(AZS8:AZS18)</f>
        <v>1027</v>
      </c>
      <c r="AZT19" s="36">
        <f t="shared" ref="AZT19" si="850">SUM(AZT8:AZT18)</f>
        <v>100</v>
      </c>
      <c r="AZU19" s="48"/>
      <c r="AZV19" s="33"/>
      <c r="AZW19" s="27"/>
      <c r="AZX19" s="33"/>
      <c r="AZY19" s="49"/>
      <c r="AZZ19" s="29">
        <f>SUM(AZZ8:AZZ18)</f>
        <v>1007</v>
      </c>
      <c r="BAA19" s="36">
        <f t="shared" ref="BAA19" si="851">SUM(BAA8:BAA18)</f>
        <v>100</v>
      </c>
      <c r="BAB19" s="48"/>
      <c r="BAC19" s="33"/>
      <c r="BAD19" s="27"/>
      <c r="BAE19" s="33"/>
      <c r="BAF19" s="49"/>
      <c r="BAG19" s="29">
        <f>SUM(BAG8:BAG18)</f>
        <v>981</v>
      </c>
      <c r="BAH19" s="36">
        <f t="shared" ref="BAH19" si="852">SUM(BAH8:BAH18)</f>
        <v>100</v>
      </c>
      <c r="BAI19" s="48"/>
      <c r="BAJ19" s="33"/>
      <c r="BAK19" s="27"/>
      <c r="BAL19" s="33"/>
      <c r="BAM19" s="49"/>
      <c r="BAN19" s="29">
        <f>SUM(BAN8:BAN18)</f>
        <v>962</v>
      </c>
      <c r="BAO19" s="36">
        <f t="shared" ref="BAO19" si="853">SUM(BAO8:BAO18)</f>
        <v>100</v>
      </c>
      <c r="BAP19" s="48"/>
      <c r="BAQ19" s="33"/>
      <c r="BAR19" s="27"/>
      <c r="BAS19" s="33"/>
      <c r="BAT19" s="49"/>
      <c r="BAU19" s="29">
        <f>SUM(BAU8:BAU18)</f>
        <v>942</v>
      </c>
      <c r="BAV19" s="36">
        <f t="shared" ref="BAV19" si="854">SUM(BAV8:BAV18)</f>
        <v>100</v>
      </c>
      <c r="BAW19" s="48"/>
      <c r="BAX19" s="33"/>
      <c r="BAY19" s="27"/>
      <c r="BAZ19" s="33"/>
      <c r="BBA19" s="49"/>
      <c r="BBB19" s="29">
        <f>SUM(BBB8:BBB18)</f>
        <v>917</v>
      </c>
      <c r="BBC19" s="36">
        <f t="shared" ref="BBC19" si="855">SUM(BBC8:BBC18)</f>
        <v>100</v>
      </c>
      <c r="BBD19" s="48"/>
      <c r="BBE19" s="33"/>
      <c r="BBF19" s="27"/>
      <c r="BBG19" s="33"/>
      <c r="BBH19" s="49"/>
      <c r="BBI19" s="29">
        <f>SUM(BBI8:BBI18)</f>
        <v>900</v>
      </c>
      <c r="BBJ19" s="36">
        <f t="shared" ref="BBJ19" si="856">SUM(BBJ8:BBJ18)</f>
        <v>100</v>
      </c>
      <c r="BBK19" s="48"/>
      <c r="BBL19" s="33"/>
      <c r="BBM19" s="27"/>
      <c r="BBN19" s="33"/>
      <c r="BBO19" s="49"/>
      <c r="BBP19" s="29">
        <f>SUM(BBP8:BBP18)</f>
        <v>879</v>
      </c>
      <c r="BBQ19" s="36">
        <f t="shared" ref="BBQ19" si="857">SUM(BBQ8:BBQ18)</f>
        <v>100</v>
      </c>
      <c r="BBR19" s="48"/>
      <c r="BBS19" s="33"/>
      <c r="BBT19" s="27"/>
      <c r="BBU19" s="33"/>
      <c r="BBV19" s="49"/>
      <c r="BBW19" s="29">
        <f>SUM(BBW8:BBW18)</f>
        <v>859</v>
      </c>
      <c r="BBX19" s="36">
        <f t="shared" ref="BBX19" si="858">SUM(BBX8:BBX18)</f>
        <v>100</v>
      </c>
      <c r="BBY19" s="48"/>
      <c r="BBZ19" s="33"/>
      <c r="BCA19" s="27"/>
      <c r="BCB19" s="33"/>
      <c r="BCC19" s="49"/>
      <c r="BCD19" s="29">
        <f>SUM(BCD8:BCD18)</f>
        <v>819</v>
      </c>
      <c r="BCE19" s="36">
        <f t="shared" ref="BCE19" si="859">SUM(BCE8:BCE18)</f>
        <v>100</v>
      </c>
      <c r="BCF19" s="48"/>
      <c r="BCG19" s="33"/>
      <c r="BCH19" s="27"/>
      <c r="BCI19" s="33"/>
      <c r="BCJ19" s="49"/>
      <c r="BCK19" s="29">
        <f>SUM(BCK8:BCK18)</f>
        <v>808</v>
      </c>
      <c r="BCL19" s="36">
        <f t="shared" ref="BCL19" si="860">SUM(BCL8:BCL18)</f>
        <v>100</v>
      </c>
      <c r="BCM19" s="48"/>
      <c r="BCN19" s="33"/>
      <c r="BCO19" s="27"/>
      <c r="BCP19" s="33"/>
      <c r="BCQ19" s="49"/>
      <c r="BCR19" s="29">
        <f>SUM(BCR8:BCR18)</f>
        <v>793</v>
      </c>
      <c r="BCS19" s="36">
        <f t="shared" ref="BCS19" si="861">SUM(BCS8:BCS18)</f>
        <v>100</v>
      </c>
      <c r="BCT19" s="48"/>
      <c r="BCU19" s="33"/>
      <c r="BCV19" s="27"/>
      <c r="BCW19" s="33"/>
      <c r="BCX19" s="49"/>
      <c r="BCY19" s="29">
        <f>SUM(BCY8:BCY18)</f>
        <v>773</v>
      </c>
      <c r="BCZ19" s="36">
        <f t="shared" ref="BCZ19" si="862">SUM(BCZ8:BCZ18)</f>
        <v>100</v>
      </c>
      <c r="BDA19" s="48"/>
      <c r="BDB19" s="33"/>
      <c r="BDC19" s="27"/>
      <c r="BDD19" s="33"/>
      <c r="BDE19" s="49"/>
      <c r="BDF19" s="29">
        <f>SUM(BDF8:BDF18)</f>
        <v>756</v>
      </c>
      <c r="BDG19" s="36">
        <f t="shared" ref="BDG19" si="863">SUM(BDG8:BDG18)</f>
        <v>100</v>
      </c>
      <c r="BDH19" s="48"/>
      <c r="BDI19" s="33"/>
      <c r="BDJ19" s="27"/>
      <c r="BDK19" s="33"/>
      <c r="BDL19" s="49"/>
      <c r="BDM19" s="29">
        <f>SUM(BDM8:BDM18)</f>
        <v>739</v>
      </c>
      <c r="BDN19" s="36">
        <f t="shared" ref="BDN19" si="864">SUM(BDN8:BDN18)</f>
        <v>100</v>
      </c>
      <c r="BDO19" s="48"/>
      <c r="BDP19" s="33"/>
      <c r="BDQ19" s="27"/>
      <c r="BDR19" s="33"/>
      <c r="BDS19" s="49"/>
      <c r="BDT19" s="29">
        <f>SUM(BDT8:BDT18)</f>
        <v>722</v>
      </c>
      <c r="BDU19" s="36">
        <f t="shared" ref="BDU19" si="865">SUM(BDU8:BDU18)</f>
        <v>100</v>
      </c>
      <c r="BDV19" s="48"/>
      <c r="BDW19" s="33"/>
      <c r="BDX19" s="27"/>
      <c r="BDY19" s="33"/>
      <c r="BDZ19" s="49"/>
      <c r="BEA19" s="29">
        <f>SUM(BEA8:BEA18)</f>
        <v>698</v>
      </c>
      <c r="BEB19" s="36">
        <f t="shared" ref="BEB19" si="866">SUM(BEB8:BEB18)</f>
        <v>100</v>
      </c>
      <c r="BEC19" s="48"/>
      <c r="BED19" s="33"/>
      <c r="BEE19" s="27"/>
      <c r="BEF19" s="33"/>
      <c r="BEG19" s="49"/>
      <c r="BEH19" s="29">
        <f>SUM(BEH8:BEH18)</f>
        <v>674</v>
      </c>
      <c r="BEI19" s="36">
        <f t="shared" ref="BEI19" si="867">SUM(BEI8:BEI18)</f>
        <v>100</v>
      </c>
      <c r="BEJ19" s="48"/>
      <c r="BEK19" s="33"/>
      <c r="BEL19" s="27"/>
      <c r="BEM19" s="33"/>
      <c r="BEN19" s="49"/>
      <c r="BEO19" s="29">
        <f>SUM(BEO8:BEO18)</f>
        <v>659</v>
      </c>
      <c r="BEP19" s="36">
        <f t="shared" ref="BEP19" si="868">SUM(BEP8:BEP18)</f>
        <v>100</v>
      </c>
      <c r="BEQ19" s="48"/>
      <c r="BER19" s="33"/>
      <c r="BES19" s="27"/>
      <c r="BET19" s="33"/>
      <c r="BEU19" s="49"/>
      <c r="BEV19" s="29">
        <f>SUM(BEV8:BEV18)</f>
        <v>645</v>
      </c>
      <c r="BEW19" s="36">
        <f t="shared" ref="BEW19" si="869">SUM(BEW8:BEW18)</f>
        <v>100</v>
      </c>
      <c r="BEX19" s="48"/>
      <c r="BEY19" s="33"/>
      <c r="BEZ19" s="27"/>
      <c r="BFA19" s="33"/>
      <c r="BFB19" s="49"/>
      <c r="BFC19" s="29">
        <f>SUM(BFC8:BFC18)</f>
        <v>634</v>
      </c>
      <c r="BFD19" s="36">
        <f t="shared" ref="BFD19" si="870">SUM(BFD8:BFD18)</f>
        <v>100</v>
      </c>
      <c r="BFE19" s="48"/>
      <c r="BFF19" s="33"/>
      <c r="BFG19" s="27"/>
      <c r="BFH19" s="33"/>
      <c r="BFI19" s="49"/>
      <c r="BFJ19" s="29">
        <f>SUM(BFJ8:BFJ18)</f>
        <v>612</v>
      </c>
      <c r="BFK19" s="36">
        <f t="shared" ref="BFK19" si="871">SUM(BFK8:BFK18)</f>
        <v>100</v>
      </c>
      <c r="BFL19" s="48"/>
      <c r="BFM19" s="33"/>
      <c r="BFN19" s="27"/>
      <c r="BFO19" s="33"/>
      <c r="BFP19" s="49"/>
      <c r="BFQ19" s="29">
        <f>SUM(BFQ8:BFQ18)</f>
        <v>600</v>
      </c>
      <c r="BFR19" s="36">
        <f t="shared" ref="BFR19" si="872">SUM(BFR8:BFR18)</f>
        <v>100</v>
      </c>
      <c r="BFS19" s="48"/>
      <c r="BFT19" s="33"/>
      <c r="BFU19" s="27"/>
      <c r="BFV19" s="33"/>
      <c r="BFW19" s="49"/>
      <c r="BFX19" s="29">
        <f>SUM(BFX8:BFX18)</f>
        <v>587</v>
      </c>
      <c r="BFY19" s="36">
        <f t="shared" ref="BFY19" si="873">SUM(BFY8:BFY18)</f>
        <v>100</v>
      </c>
      <c r="BFZ19" s="48"/>
      <c r="BGA19" s="33"/>
      <c r="BGB19" s="27"/>
      <c r="BGC19" s="33"/>
      <c r="BGD19" s="49"/>
      <c r="BGE19" s="29">
        <f>SUM(BGE8:BGE18)</f>
        <v>580</v>
      </c>
      <c r="BGF19" s="36">
        <f t="shared" ref="BGF19" si="874">SUM(BGF8:BGF18)</f>
        <v>100</v>
      </c>
      <c r="BGG19" s="48"/>
      <c r="BGH19" s="33"/>
      <c r="BGI19" s="27"/>
      <c r="BGJ19" s="33"/>
      <c r="BGK19" s="49"/>
      <c r="BGL19" s="29">
        <f>SUM(BGL8:BGL18)</f>
        <v>578</v>
      </c>
      <c r="BGM19" s="36">
        <f t="shared" ref="BGM19" si="875">SUM(BGM8:BGM18)</f>
        <v>100</v>
      </c>
      <c r="BGN19" s="48"/>
      <c r="BGO19" s="33"/>
      <c r="BGP19" s="27"/>
      <c r="BGQ19" s="33"/>
      <c r="BGR19" s="49"/>
      <c r="BGS19" s="29">
        <f>SUM(BGS8:BGS18)</f>
        <v>572</v>
      </c>
      <c r="BGT19" s="36">
        <f t="shared" ref="BGT19" si="876">SUM(BGT8:BGT18)</f>
        <v>100</v>
      </c>
      <c r="BGU19" s="48"/>
      <c r="BGV19" s="33"/>
      <c r="BGW19" s="27"/>
      <c r="BGX19" s="33"/>
      <c r="BGY19" s="49"/>
      <c r="BGZ19" s="29">
        <f>SUM(BGZ8:BGZ18)</f>
        <v>564</v>
      </c>
      <c r="BHA19" s="36">
        <f t="shared" ref="BHA19" si="877">SUM(BHA8:BHA18)</f>
        <v>100</v>
      </c>
      <c r="BHB19" s="48"/>
      <c r="BHC19" s="33"/>
      <c r="BHD19" s="27"/>
      <c r="BHE19" s="33"/>
      <c r="BHF19" s="49"/>
      <c r="BHG19" s="29">
        <f>SUM(BHG8:BHG18)</f>
        <v>556</v>
      </c>
      <c r="BHH19" s="36">
        <f t="shared" ref="BHH19" si="878">SUM(BHH8:BHH18)</f>
        <v>100</v>
      </c>
      <c r="BHI19" s="48"/>
      <c r="BHJ19" s="33"/>
      <c r="BHK19" s="27"/>
      <c r="BHL19" s="33"/>
      <c r="BHM19" s="49"/>
      <c r="BHN19" s="29">
        <f>SUM(BHN8:BHN18)</f>
        <v>552</v>
      </c>
      <c r="BHO19" s="36">
        <f t="shared" ref="BHO19" si="879">SUM(BHO8:BHO18)</f>
        <v>100</v>
      </c>
      <c r="BHP19" s="48"/>
      <c r="BHQ19" s="33"/>
      <c r="BHR19" s="27"/>
      <c r="BHS19" s="33"/>
      <c r="BHT19" s="49"/>
      <c r="BHU19" s="29">
        <f>SUM(BHU8:BHU18)</f>
        <v>549</v>
      </c>
      <c r="BHV19" s="36">
        <f t="shared" ref="BHV19" si="880">SUM(BHV8:BHV18)</f>
        <v>100</v>
      </c>
      <c r="BHW19" s="48"/>
      <c r="BHX19" s="33"/>
      <c r="BHY19" s="27"/>
      <c r="BHZ19" s="33"/>
      <c r="BIA19" s="49"/>
      <c r="BIB19" s="29">
        <f>SUM(BIB8:BIB18)</f>
        <v>545</v>
      </c>
      <c r="BIC19" s="36">
        <f t="shared" ref="BIC19" si="881">SUM(BIC8:BIC18)</f>
        <v>100</v>
      </c>
      <c r="BID19" s="48"/>
      <c r="BIE19" s="33"/>
      <c r="BIF19" s="27"/>
      <c r="BIG19" s="33"/>
      <c r="BIH19" s="49"/>
      <c r="BII19" s="29">
        <f>SUM(BII8:BII18)</f>
        <v>540</v>
      </c>
      <c r="BIJ19" s="36">
        <f t="shared" ref="BIJ19" si="882">SUM(BIJ8:BIJ18)</f>
        <v>100</v>
      </c>
      <c r="BIK19" s="48"/>
      <c r="BIL19" s="33"/>
      <c r="BIM19" s="27"/>
      <c r="BIN19" s="33"/>
      <c r="BIO19" s="49"/>
      <c r="BIP19" s="29">
        <f>SUM(BIP8:BIP18)</f>
        <v>536</v>
      </c>
      <c r="BIQ19" s="36">
        <f t="shared" ref="BIQ19" si="883">SUM(BIQ8:BIQ18)</f>
        <v>100</v>
      </c>
      <c r="BIR19" s="48"/>
      <c r="BIS19" s="33"/>
      <c r="BIT19" s="27"/>
      <c r="BIU19" s="33"/>
      <c r="BIV19" s="49"/>
      <c r="BIW19" s="29">
        <f>SUM(BIW8:BIW18)</f>
        <v>529</v>
      </c>
      <c r="BIX19" s="36">
        <f t="shared" ref="BIX19" si="884">SUM(BIX8:BIX18)</f>
        <v>100</v>
      </c>
      <c r="BIY19" s="48"/>
      <c r="BIZ19" s="33"/>
      <c r="BJA19" s="27"/>
      <c r="BJB19" s="33"/>
      <c r="BJC19" s="49"/>
      <c r="BJD19" s="29">
        <f>SUM(BJD8:BJD18)</f>
        <v>526</v>
      </c>
      <c r="BJE19" s="36">
        <f t="shared" ref="BJE19" si="885">SUM(BJE8:BJE18)</f>
        <v>100</v>
      </c>
      <c r="BJF19" s="48"/>
      <c r="BJG19" s="33"/>
      <c r="BJH19" s="27"/>
      <c r="BJI19" s="33"/>
      <c r="BJJ19" s="49"/>
      <c r="BJK19" s="29">
        <f>SUM(BJK8:BJK18)</f>
        <v>526</v>
      </c>
      <c r="BJL19" s="36">
        <f t="shared" ref="BJL19" si="886">SUM(BJL8:BJL18)</f>
        <v>100</v>
      </c>
      <c r="BJM19" s="48"/>
      <c r="BJN19" s="33"/>
      <c r="BJO19" s="27"/>
      <c r="BJP19" s="33"/>
      <c r="BJQ19" s="49"/>
      <c r="BJR19" s="29">
        <f>SUM(BJR8:BJR18)</f>
        <v>526</v>
      </c>
      <c r="BJS19" s="36">
        <f t="shared" ref="BJS19" si="887">SUM(BJS8:BJS18)</f>
        <v>100</v>
      </c>
      <c r="BJT19" s="48"/>
      <c r="BJU19" s="33"/>
      <c r="BJV19" s="27"/>
      <c r="BJW19" s="33"/>
      <c r="BJX19" s="49"/>
      <c r="BJY19" s="29">
        <f>SUM(BJY8:BJY18)</f>
        <v>523</v>
      </c>
      <c r="BJZ19" s="36">
        <f t="shared" ref="BJZ19" si="888">SUM(BJZ8:BJZ18)</f>
        <v>100</v>
      </c>
      <c r="BKA19" s="48"/>
      <c r="BKB19" s="33"/>
      <c r="BKC19" s="27"/>
      <c r="BKD19" s="33"/>
      <c r="BKE19" s="49"/>
      <c r="BKF19" s="29">
        <f>SUM(BKF8:BKF18)</f>
        <v>522</v>
      </c>
      <c r="BKG19" s="36">
        <f t="shared" ref="BKG19" si="889">SUM(BKG8:BKG18)</f>
        <v>100</v>
      </c>
      <c r="BKH19" s="48"/>
      <c r="BKI19" s="33"/>
      <c r="BKJ19" s="27"/>
      <c r="BKK19" s="33"/>
      <c r="BKL19" s="49"/>
      <c r="BKM19" s="29">
        <f>SUM(BKM8:BKM18)</f>
        <v>516</v>
      </c>
      <c r="BKN19" s="36">
        <f t="shared" ref="BKN19" si="890">SUM(BKN8:BKN18)</f>
        <v>100</v>
      </c>
      <c r="BKO19" s="48"/>
      <c r="BKP19" s="33"/>
      <c r="BKQ19" s="27"/>
      <c r="BKR19" s="33"/>
      <c r="BKS19" s="49"/>
      <c r="BKT19" s="29">
        <f>SUM(BKT8:BKT18)</f>
        <v>515</v>
      </c>
      <c r="BKU19" s="36">
        <f t="shared" ref="BKU19" si="891">SUM(BKU8:BKU18)</f>
        <v>100</v>
      </c>
      <c r="BKV19" s="48"/>
      <c r="BKW19" s="33"/>
      <c r="BKX19" s="27"/>
      <c r="BKY19" s="33"/>
      <c r="BKZ19" s="49"/>
      <c r="BLA19" s="29">
        <f>SUM(BLA8:BLA18)</f>
        <v>513</v>
      </c>
      <c r="BLB19" s="36">
        <f t="shared" ref="BLB19" si="892">SUM(BLB8:BLB18)</f>
        <v>100</v>
      </c>
      <c r="BLC19" s="48"/>
      <c r="BLD19" s="33"/>
      <c r="BLE19" s="27"/>
      <c r="BLF19" s="33"/>
      <c r="BLG19" s="49"/>
      <c r="BLH19" s="29">
        <f>SUM(BLH8:BLH18)</f>
        <v>510</v>
      </c>
      <c r="BLI19" s="36">
        <f t="shared" ref="BLI19" si="893">SUM(BLI8:BLI18)</f>
        <v>100</v>
      </c>
      <c r="BLJ19" s="48"/>
      <c r="BLK19" s="33"/>
      <c r="BLL19" s="27"/>
      <c r="BLM19" s="33"/>
      <c r="BLN19" s="49"/>
      <c r="BLO19" s="29">
        <f>SUM(BLO8:BLO18)</f>
        <v>509</v>
      </c>
      <c r="BLP19" s="36">
        <f t="shared" ref="BLP19" si="894">SUM(BLP8:BLP18)</f>
        <v>100</v>
      </c>
      <c r="BLQ19" s="48"/>
      <c r="BLR19" s="33"/>
      <c r="BLS19" s="27"/>
      <c r="BLT19" s="33"/>
      <c r="BLU19" s="49"/>
      <c r="BLV19" s="29">
        <f>SUM(BLV8:BLV18)</f>
        <v>505</v>
      </c>
      <c r="BLW19" s="36">
        <f t="shared" ref="BLW19" si="895">SUM(BLW8:BLW18)</f>
        <v>100</v>
      </c>
      <c r="BLX19" s="48"/>
      <c r="BLY19" s="33"/>
      <c r="BLZ19" s="27"/>
      <c r="BMA19" s="33"/>
      <c r="BMB19" s="49"/>
      <c r="BMC19" s="29">
        <f>SUM(BMC8:BMC18)</f>
        <v>503</v>
      </c>
      <c r="BMD19" s="36">
        <f t="shared" ref="BMD19" si="896">SUM(BMD8:BMD18)</f>
        <v>100</v>
      </c>
      <c r="BME19" s="48"/>
      <c r="BMF19" s="33"/>
      <c r="BMG19" s="27"/>
      <c r="BMH19" s="33"/>
      <c r="BMI19" s="49"/>
      <c r="BMJ19" s="29">
        <f>SUM(BMJ8:BMJ18)</f>
        <v>501</v>
      </c>
      <c r="BMK19" s="36">
        <f t="shared" ref="BMK19" si="897">SUM(BMK8:BMK18)</f>
        <v>100</v>
      </c>
      <c r="BML19" s="48"/>
      <c r="BMM19" s="33"/>
      <c r="BMN19" s="27"/>
      <c r="BMO19" s="33"/>
      <c r="BMP19" s="49"/>
      <c r="BMQ19" s="29">
        <f>SUM(BMQ8:BMQ18)</f>
        <v>498</v>
      </c>
      <c r="BMR19" s="36">
        <f t="shared" ref="BMR19" si="898">SUM(BMR8:BMR18)</f>
        <v>100</v>
      </c>
      <c r="BMS19" s="48"/>
      <c r="BMT19" s="33"/>
      <c r="BMU19" s="27"/>
      <c r="BMV19" s="33"/>
      <c r="BMW19" s="49"/>
      <c r="BMX19" s="29">
        <f>SUM(BMX8:BMX18)</f>
        <v>496</v>
      </c>
      <c r="BMY19" s="36">
        <f t="shared" ref="BMY19" si="899">SUM(BMY8:BMY18)</f>
        <v>100</v>
      </c>
      <c r="BMZ19" s="48"/>
      <c r="BNA19" s="33"/>
      <c r="BNB19" s="27"/>
      <c r="BNC19" s="33"/>
      <c r="BND19" s="49"/>
      <c r="BNE19" s="29">
        <f>SUM(BNE8:BNE18)</f>
        <v>494</v>
      </c>
      <c r="BNF19" s="36">
        <f t="shared" ref="BNF19" si="900">SUM(BNF8:BNF18)</f>
        <v>100</v>
      </c>
      <c r="BNG19" s="48"/>
      <c r="BNH19" s="33"/>
      <c r="BNI19" s="27"/>
      <c r="BNJ19" s="33"/>
      <c r="BNK19" s="49"/>
      <c r="BNL19" s="29">
        <f>SUM(BNL8:BNL18)</f>
        <v>494</v>
      </c>
      <c r="BNM19" s="36">
        <f t="shared" ref="BNM19" si="901">SUM(BNM8:BNM18)</f>
        <v>100</v>
      </c>
      <c r="BNN19" s="48"/>
      <c r="BNO19" s="33"/>
      <c r="BNP19" s="27"/>
      <c r="BNQ19" s="33"/>
      <c r="BNR19" s="49"/>
      <c r="BNS19" s="29">
        <f>SUM(BNS8:BNS18)</f>
        <v>493</v>
      </c>
      <c r="BNT19" s="36">
        <f t="shared" ref="BNT19" si="902">SUM(BNT8:BNT18)</f>
        <v>100</v>
      </c>
      <c r="BNU19" s="48"/>
      <c r="BNV19" s="33"/>
      <c r="BNW19" s="27"/>
      <c r="BNX19" s="33"/>
      <c r="BNY19" s="49"/>
      <c r="BNZ19" s="29">
        <f>SUM(BNZ8:BNZ18)</f>
        <v>492</v>
      </c>
      <c r="BOA19" s="36">
        <f t="shared" ref="BOA19" si="903">SUM(BOA8:BOA18)</f>
        <v>100</v>
      </c>
      <c r="BOB19" s="48"/>
      <c r="BOC19" s="33"/>
      <c r="BOD19" s="27"/>
      <c r="BOE19" s="33"/>
      <c r="BOF19" s="49"/>
      <c r="BOG19" s="29">
        <f>SUM(BOG8:BOG18)</f>
        <v>488</v>
      </c>
      <c r="BOH19" s="36">
        <f t="shared" ref="BOH19" si="904">SUM(BOH8:BOH18)</f>
        <v>100</v>
      </c>
      <c r="BOI19" s="48"/>
      <c r="BOJ19" s="33"/>
      <c r="BOK19" s="27"/>
      <c r="BOL19" s="33"/>
      <c r="BOM19" s="49"/>
      <c r="BON19" s="29">
        <f>SUM(BON8:BON18)</f>
        <v>487</v>
      </c>
      <c r="BOO19" s="36">
        <f t="shared" ref="BOO19" si="905">SUM(BOO8:BOO18)</f>
        <v>100</v>
      </c>
      <c r="BOP19" s="48"/>
      <c r="BOQ19" s="33"/>
      <c r="BOR19" s="27"/>
      <c r="BOS19" s="33"/>
      <c r="BOT19" s="49"/>
      <c r="BOU19" s="29">
        <f>SUM(BOU8:BOU18)</f>
        <v>487</v>
      </c>
      <c r="BOV19" s="36">
        <f t="shared" ref="BOV19" si="906">SUM(BOV8:BOV18)</f>
        <v>100</v>
      </c>
      <c r="BOW19" s="48"/>
      <c r="BOX19" s="33"/>
      <c r="BOY19" s="27"/>
      <c r="BOZ19" s="33"/>
      <c r="BPA19" s="49"/>
      <c r="BPB19" s="29">
        <f>SUM(BPB8:BPB18)</f>
        <v>485</v>
      </c>
      <c r="BPC19" s="36">
        <f t="shared" ref="BPC19" si="907">SUM(BPC8:BPC18)</f>
        <v>100</v>
      </c>
      <c r="BPD19" s="48"/>
      <c r="BPE19" s="33"/>
      <c r="BPF19" s="27"/>
      <c r="BPG19" s="33"/>
      <c r="BPH19" s="49"/>
      <c r="BPI19" s="29">
        <f>SUM(BPI8:BPI18)</f>
        <v>480</v>
      </c>
      <c r="BPJ19" s="36">
        <f t="shared" ref="BPJ19" si="908">SUM(BPJ8:BPJ18)</f>
        <v>100</v>
      </c>
      <c r="BPK19" s="48"/>
      <c r="BPL19" s="33"/>
      <c r="BPM19" s="27"/>
      <c r="BPN19" s="33"/>
      <c r="BPO19" s="49"/>
      <c r="BPP19" s="29">
        <f>SUM(BPP8:BPP18)</f>
        <v>478</v>
      </c>
      <c r="BPQ19" s="36">
        <f t="shared" ref="BPQ19" si="909">SUM(BPQ8:BPQ18)</f>
        <v>100</v>
      </c>
      <c r="BPR19" s="48"/>
      <c r="BPS19" s="33"/>
      <c r="BPT19" s="27"/>
      <c r="BPU19" s="33"/>
      <c r="BPV19" s="49"/>
      <c r="BPW19" s="29">
        <f>SUM(BPW8:BPW18)</f>
        <v>477</v>
      </c>
      <c r="BPX19" s="36">
        <f t="shared" ref="BPX19" si="910">SUM(BPX8:BPX18)</f>
        <v>100</v>
      </c>
      <c r="BPY19" s="48"/>
      <c r="BPZ19" s="33"/>
      <c r="BQA19" s="27"/>
      <c r="BQB19" s="33"/>
      <c r="BQC19" s="49"/>
      <c r="BQD19" s="29">
        <f>SUM(BQD8:BQD18)</f>
        <v>476</v>
      </c>
      <c r="BQE19" s="36">
        <f t="shared" ref="BQE19" si="911">SUM(BQE8:BQE18)</f>
        <v>100</v>
      </c>
      <c r="BQF19" s="48"/>
      <c r="BQG19" s="33"/>
      <c r="BQH19" s="27"/>
      <c r="BQI19" s="33"/>
      <c r="BQJ19" s="49"/>
      <c r="BQK19" s="29">
        <f>SUM(BQK8:BQK18)</f>
        <v>475</v>
      </c>
      <c r="BQL19" s="36">
        <f t="shared" ref="BQL19" si="912">SUM(BQL8:BQL18)</f>
        <v>100</v>
      </c>
      <c r="BQM19" s="48"/>
      <c r="BQN19" s="33"/>
      <c r="BQO19" s="27"/>
      <c r="BQP19" s="33"/>
      <c r="BQQ19" s="49"/>
      <c r="BQR19" s="29">
        <f>SUM(BQR8:BQR18)</f>
        <v>474</v>
      </c>
      <c r="BQS19" s="36">
        <f t="shared" ref="BQS19" si="913">SUM(BQS8:BQS18)</f>
        <v>100</v>
      </c>
      <c r="BQT19" s="48"/>
      <c r="BQU19" s="33"/>
      <c r="BQV19" s="27"/>
      <c r="BQW19" s="33"/>
      <c r="BQX19" s="49"/>
      <c r="BQY19" s="29">
        <f>SUM(BQY8:BQY18)</f>
        <v>472</v>
      </c>
      <c r="BQZ19" s="36">
        <f t="shared" ref="BQZ19" si="914">SUM(BQZ8:BQZ18)</f>
        <v>100</v>
      </c>
      <c r="BRA19" s="48"/>
      <c r="BRB19" s="33"/>
      <c r="BRC19" s="27"/>
      <c r="BRD19" s="33"/>
      <c r="BRE19" s="49"/>
      <c r="BRF19" s="29">
        <f>SUM(BRF8:BRF18)</f>
        <v>468</v>
      </c>
      <c r="BRG19" s="36">
        <f t="shared" ref="BRG19" si="915">SUM(BRG8:BRG18)</f>
        <v>100</v>
      </c>
      <c r="BRH19" s="48"/>
      <c r="BRI19" s="33"/>
      <c r="BRJ19" s="27"/>
      <c r="BRK19" s="33"/>
      <c r="BRL19" s="49"/>
      <c r="BRM19" s="29">
        <f>SUM(BRM8:BRM18)</f>
        <v>466</v>
      </c>
      <c r="BRN19" s="36">
        <f t="shared" ref="BRN19" si="916">SUM(BRN8:BRN18)</f>
        <v>100</v>
      </c>
      <c r="BRO19" s="48"/>
      <c r="BRP19" s="33"/>
      <c r="BRQ19" s="27"/>
      <c r="BRR19" s="33"/>
      <c r="BRS19" s="49"/>
      <c r="BRT19" s="29">
        <f>SUM(BRT8:BRT18)</f>
        <v>464</v>
      </c>
      <c r="BRU19" s="36">
        <f t="shared" ref="BRU19" si="917">SUM(BRU8:BRU18)</f>
        <v>100</v>
      </c>
      <c r="BRV19" s="48"/>
      <c r="BRW19" s="33"/>
      <c r="BRX19" s="27"/>
      <c r="BRY19" s="33"/>
      <c r="BRZ19" s="49"/>
      <c r="BSA19" s="29">
        <f>SUM(BSA8:BSA18)</f>
        <v>463</v>
      </c>
      <c r="BSB19" s="36">
        <f t="shared" ref="BSB19" si="918">SUM(BSB8:BSB18)</f>
        <v>100</v>
      </c>
      <c r="BSC19" s="48"/>
      <c r="BSD19" s="33"/>
      <c r="BSE19" s="27"/>
      <c r="BSF19" s="33"/>
      <c r="BSG19" s="49"/>
      <c r="BSH19" s="29">
        <f>SUM(BSH8:BSH18)</f>
        <v>462</v>
      </c>
      <c r="BSI19" s="36">
        <f t="shared" ref="BSI19" si="919">SUM(BSI8:BSI18)</f>
        <v>100</v>
      </c>
      <c r="BSJ19" s="48"/>
      <c r="BSK19" s="33"/>
      <c r="BSL19" s="27"/>
      <c r="BSM19" s="33"/>
      <c r="BSN19" s="49"/>
      <c r="BSO19" s="29">
        <f>SUM(BSO8:BSO18)</f>
        <v>461</v>
      </c>
      <c r="BSP19" s="36">
        <f t="shared" ref="BSP19" si="920">SUM(BSP8:BSP18)</f>
        <v>100</v>
      </c>
      <c r="BSQ19" s="48"/>
      <c r="BSR19" s="33"/>
      <c r="BSS19" s="27"/>
      <c r="BST19" s="33"/>
      <c r="BSU19" s="49"/>
      <c r="BSV19" s="29">
        <f>SUM(BSV8:BSV18)</f>
        <v>460</v>
      </c>
      <c r="BSW19" s="36">
        <f t="shared" ref="BSW19" si="921">SUM(BSW8:BSW18)</f>
        <v>100</v>
      </c>
      <c r="BSX19" s="48"/>
      <c r="BSY19" s="33"/>
      <c r="BSZ19" s="27"/>
      <c r="BTA19" s="33"/>
      <c r="BTB19" s="49"/>
      <c r="BTC19" s="29">
        <f>SUM(BTC8:BTC18)</f>
        <v>457</v>
      </c>
      <c r="BTD19" s="36">
        <f t="shared" ref="BTD19" si="922">SUM(BTD8:BTD18)</f>
        <v>99.999999999999986</v>
      </c>
      <c r="BTE19" s="48"/>
      <c r="BTF19" s="33"/>
      <c r="BTG19" s="27"/>
      <c r="BTH19" s="33"/>
      <c r="BTI19" s="49"/>
      <c r="BTJ19" s="29">
        <f>SUM(BTJ8:BTJ18)</f>
        <v>457</v>
      </c>
      <c r="BTK19" s="36">
        <f t="shared" ref="BTK19" si="923">SUM(BTK8:BTK18)</f>
        <v>99.999999999999986</v>
      </c>
      <c r="BTL19" s="48"/>
      <c r="BTM19" s="33"/>
      <c r="BTN19" s="27"/>
      <c r="BTO19" s="33"/>
      <c r="BTP19" s="49"/>
      <c r="BTQ19" s="29">
        <f>SUM(BTQ8:BTQ18)</f>
        <v>457</v>
      </c>
      <c r="BTR19" s="36">
        <f t="shared" ref="BTR19" si="924">SUM(BTR8:BTR18)</f>
        <v>99.999999999999986</v>
      </c>
      <c r="BTS19" s="48"/>
      <c r="BTT19" s="33"/>
      <c r="BTU19" s="27"/>
      <c r="BTV19" s="33"/>
      <c r="BTW19" s="49"/>
      <c r="BTX19" s="29">
        <f>SUM(BTX8:BTX18)</f>
        <v>455</v>
      </c>
      <c r="BTY19" s="36">
        <f t="shared" ref="BTY19" si="925">SUM(BTY8:BTY18)</f>
        <v>100</v>
      </c>
      <c r="BTZ19" s="48"/>
      <c r="BUA19" s="33"/>
      <c r="BUB19" s="27"/>
      <c r="BUC19" s="33"/>
      <c r="BUD19" s="49"/>
      <c r="BUE19" s="29">
        <f>SUM(BUE8:BUE18)</f>
        <v>453</v>
      </c>
      <c r="BUF19" s="36">
        <f t="shared" ref="BUF19" si="926">SUM(BUF8:BUF18)</f>
        <v>100</v>
      </c>
      <c r="BUG19" s="48"/>
      <c r="BUH19" s="33"/>
      <c r="BUI19" s="27"/>
      <c r="BUJ19" s="33"/>
      <c r="BUK19" s="49"/>
      <c r="BUL19" s="29">
        <f>SUM(BUL8:BUL18)</f>
        <v>450</v>
      </c>
      <c r="BUM19" s="36">
        <f t="shared" ref="BUM19" si="927">SUM(BUM8:BUM18)</f>
        <v>100</v>
      </c>
      <c r="BUN19" s="48"/>
      <c r="BUO19" s="33"/>
      <c r="BUP19" s="27"/>
      <c r="BUQ19" s="33"/>
      <c r="BUR19" s="49"/>
      <c r="BUS19" s="29">
        <f>SUM(BUS8:BUS18)</f>
        <v>447</v>
      </c>
      <c r="BUT19" s="36">
        <f t="shared" ref="BUT19" si="928">SUM(BUT8:BUT18)</f>
        <v>100</v>
      </c>
      <c r="BUU19" s="48"/>
      <c r="BUV19" s="33"/>
      <c r="BUW19" s="27"/>
      <c r="BUX19" s="33"/>
      <c r="BUY19" s="49"/>
      <c r="BUZ19" s="29">
        <f>SUM(BUZ8:BUZ18)</f>
        <v>444</v>
      </c>
      <c r="BVA19" s="36">
        <f t="shared" ref="BVA19" si="929">SUM(BVA8:BVA18)</f>
        <v>100</v>
      </c>
      <c r="BVB19" s="48"/>
      <c r="BVC19" s="33"/>
      <c r="BVD19" s="27"/>
      <c r="BVE19" s="33"/>
      <c r="BVF19" s="49"/>
      <c r="BVG19" s="29">
        <f>SUM(BVG8:BVG18)</f>
        <v>444</v>
      </c>
      <c r="BVH19" s="36">
        <f t="shared" ref="BVH19" si="930">SUM(BVH8:BVH18)</f>
        <v>100</v>
      </c>
      <c r="BVI19" s="48"/>
      <c r="BVJ19" s="33"/>
      <c r="BVK19" s="27"/>
      <c r="BVL19" s="33"/>
      <c r="BVM19" s="49"/>
      <c r="BVN19" s="29">
        <f>SUM(BVN8:BVN18)</f>
        <v>443</v>
      </c>
      <c r="BVO19" s="36">
        <f t="shared" ref="BVO19" si="931">SUM(BVO8:BVO18)</f>
        <v>100</v>
      </c>
      <c r="BVP19" s="48"/>
      <c r="BVQ19" s="33"/>
      <c r="BVR19" s="27"/>
      <c r="BVS19" s="33"/>
      <c r="BVT19" s="49"/>
      <c r="BVU19" s="29">
        <f>SUM(BVU8:BVU18)</f>
        <v>441</v>
      </c>
      <c r="BVV19" s="36">
        <f t="shared" ref="BVV19" si="932">SUM(BVV8:BVV18)</f>
        <v>100</v>
      </c>
      <c r="BVW19" s="48"/>
      <c r="BVX19" s="33"/>
      <c r="BVY19" s="27"/>
      <c r="BVZ19" s="33"/>
      <c r="BWA19" s="49"/>
      <c r="BWB19" s="29">
        <f>SUM(BWB8:BWB18)</f>
        <v>439</v>
      </c>
      <c r="BWC19" s="36">
        <f t="shared" ref="BWC19" si="933">SUM(BWC8:BWC18)</f>
        <v>100</v>
      </c>
      <c r="BWD19" s="48"/>
      <c r="BWE19" s="33"/>
      <c r="BWF19" s="27"/>
      <c r="BWG19" s="33"/>
      <c r="BWH19" s="49"/>
      <c r="BWI19" s="29">
        <f>SUM(BWI8:BWI18)</f>
        <v>438</v>
      </c>
      <c r="BWJ19" s="36">
        <f t="shared" ref="BWJ19" si="934">SUM(BWJ8:BWJ18)</f>
        <v>100</v>
      </c>
      <c r="BWK19" s="48"/>
      <c r="BWL19" s="33"/>
      <c r="BWM19" s="27"/>
      <c r="BWN19" s="33"/>
      <c r="BWO19" s="49"/>
      <c r="BWP19" s="29">
        <f>SUM(BWP8:BWP18)</f>
        <v>434</v>
      </c>
      <c r="BWQ19" s="36">
        <f t="shared" ref="BWQ19" si="935">SUM(BWQ8:BWQ18)</f>
        <v>100</v>
      </c>
      <c r="BWR19" s="48"/>
      <c r="BWS19" s="33"/>
      <c r="BWT19" s="27"/>
      <c r="BWU19" s="33"/>
      <c r="BWV19" s="49"/>
      <c r="BWW19" s="29">
        <f>SUM(BWW8:BWW18)</f>
        <v>433</v>
      </c>
      <c r="BWX19" s="36">
        <f t="shared" ref="BWX19" si="936">SUM(BWX8:BWX18)</f>
        <v>100</v>
      </c>
      <c r="BWY19" s="48"/>
      <c r="BWZ19" s="33"/>
      <c r="BXA19" s="27"/>
      <c r="BXB19" s="33"/>
      <c r="BXC19" s="49"/>
      <c r="BXD19" s="29">
        <f>SUM(BXD8:BXD18)</f>
        <v>432</v>
      </c>
      <c r="BXE19" s="36">
        <f t="shared" ref="BXE19" si="937">SUM(BXE8:BXE18)</f>
        <v>100</v>
      </c>
      <c r="BXF19" s="48"/>
      <c r="BXG19" s="33"/>
      <c r="BXH19" s="27"/>
      <c r="BXI19" s="33"/>
      <c r="BXJ19" s="49"/>
      <c r="BXK19" s="29">
        <f>SUM(BXK8:BXK18)</f>
        <v>430</v>
      </c>
      <c r="BXL19" s="36">
        <f t="shared" ref="BXL19" si="938">SUM(BXL8:BXL18)</f>
        <v>100</v>
      </c>
      <c r="BXM19" s="48"/>
      <c r="BXN19" s="33"/>
      <c r="BXO19" s="27"/>
      <c r="BXP19" s="33"/>
      <c r="BXQ19" s="49"/>
      <c r="BXR19" s="29">
        <f>SUM(BXR8:BXR18)</f>
        <v>428</v>
      </c>
      <c r="BXS19" s="36">
        <f t="shared" ref="BXS19" si="939">SUM(BXS8:BXS18)</f>
        <v>100</v>
      </c>
      <c r="BXT19" s="48"/>
      <c r="BXU19" s="33"/>
      <c r="BXV19" s="27"/>
      <c r="BXW19" s="33"/>
      <c r="BXX19" s="49"/>
      <c r="BXY19" s="29">
        <f>SUM(BXY8:BXY18)</f>
        <v>427</v>
      </c>
      <c r="BXZ19" s="36">
        <f t="shared" ref="BXZ19" si="940">SUM(BXZ8:BXZ18)</f>
        <v>100</v>
      </c>
      <c r="BYA19" s="48"/>
      <c r="BYB19" s="33"/>
      <c r="BYC19" s="27"/>
      <c r="BYD19" s="33"/>
      <c r="BYE19" s="49"/>
      <c r="BYF19" s="29">
        <f>SUM(BYF8:BYF18)</f>
        <v>425</v>
      </c>
      <c r="BYG19" s="36">
        <f t="shared" ref="BYG19" si="941">SUM(BYG8:BYG18)</f>
        <v>100</v>
      </c>
      <c r="BYH19" s="48"/>
      <c r="BYI19" s="33"/>
      <c r="BYJ19" s="27"/>
      <c r="BYK19" s="33"/>
      <c r="BYL19" s="49"/>
      <c r="BYM19" s="29">
        <f>SUM(BYM8:BYM18)</f>
        <v>422</v>
      </c>
      <c r="BYN19" s="36">
        <f t="shared" ref="BYN19" si="942">SUM(BYN8:BYN18)</f>
        <v>100</v>
      </c>
      <c r="BYO19" s="48"/>
      <c r="BYP19" s="33"/>
      <c r="BYQ19" s="27"/>
      <c r="BYR19" s="33"/>
      <c r="BYS19" s="49"/>
      <c r="BYT19" s="29">
        <f>SUM(BYT8:BYT18)</f>
        <v>422</v>
      </c>
      <c r="BYU19" s="36">
        <f t="shared" ref="BYU19" si="943">SUM(BYU8:BYU18)</f>
        <v>100</v>
      </c>
      <c r="BYV19" s="48"/>
      <c r="BYW19" s="33"/>
      <c r="BYX19" s="27"/>
      <c r="BYY19" s="33"/>
      <c r="BYZ19" s="49"/>
      <c r="BZA19" s="29">
        <f>SUM(BZA8:BZA18)</f>
        <v>421</v>
      </c>
      <c r="BZB19" s="36">
        <f t="shared" ref="BZB19" si="944">SUM(BZB8:BZB18)</f>
        <v>100</v>
      </c>
      <c r="BZC19" s="48"/>
      <c r="BZD19" s="33"/>
      <c r="BZE19" s="27"/>
      <c r="BZF19" s="33"/>
      <c r="BZG19" s="49"/>
      <c r="BZH19" s="29">
        <f>SUM(BZH8:BZH18)</f>
        <v>420</v>
      </c>
      <c r="BZI19" s="36">
        <f t="shared" ref="BZI19" si="945">SUM(BZI8:BZI18)</f>
        <v>100</v>
      </c>
      <c r="BZJ19" s="48"/>
      <c r="BZK19" s="33"/>
      <c r="BZL19" s="27"/>
      <c r="BZM19" s="33"/>
      <c r="BZN19" s="49"/>
      <c r="BZO19" s="29">
        <f>SUM(BZO8:BZO18)</f>
        <v>416</v>
      </c>
      <c r="BZP19" s="36">
        <f t="shared" ref="BZP19" si="946">SUM(BZP8:BZP18)</f>
        <v>100</v>
      </c>
      <c r="BZQ19" s="48"/>
      <c r="BZR19" s="33"/>
      <c r="BZS19" s="27"/>
      <c r="BZT19" s="33"/>
      <c r="BZU19" s="49"/>
      <c r="BZV19" s="29">
        <f>SUM(BZV8:BZV18)</f>
        <v>415</v>
      </c>
      <c r="BZW19" s="36">
        <f t="shared" ref="BZW19" si="947">SUM(BZW8:BZW18)</f>
        <v>100</v>
      </c>
      <c r="BZX19" s="48"/>
      <c r="BZY19" s="33"/>
      <c r="BZZ19" s="27"/>
      <c r="CAA19" s="33"/>
      <c r="CAB19" s="49"/>
      <c r="CAC19" s="29">
        <f>SUM(CAC8:CAC18)</f>
        <v>413</v>
      </c>
      <c r="CAD19" s="36">
        <f t="shared" ref="CAD19" si="948">SUM(CAD8:CAD18)</f>
        <v>100</v>
      </c>
      <c r="CAE19" s="48"/>
      <c r="CAF19" s="33"/>
      <c r="CAG19" s="27"/>
      <c r="CAH19" s="33"/>
      <c r="CAI19" s="49"/>
      <c r="CAJ19" s="29">
        <f>SUM(CAJ8:CAJ18)</f>
        <v>407</v>
      </c>
      <c r="CAK19" s="36">
        <f t="shared" ref="CAK19" si="949">SUM(CAK8:CAK18)</f>
        <v>100</v>
      </c>
      <c r="CAL19" s="48"/>
      <c r="CAM19" s="33"/>
      <c r="CAN19" s="27"/>
      <c r="CAO19" s="33"/>
      <c r="CAP19" s="49"/>
      <c r="CAQ19" s="29">
        <f>SUM(CAQ8:CAQ18)</f>
        <v>406</v>
      </c>
      <c r="CAR19" s="36">
        <f t="shared" ref="CAR19" si="950">SUM(CAR8:CAR18)</f>
        <v>100</v>
      </c>
      <c r="CAS19" s="48"/>
      <c r="CAT19" s="33"/>
      <c r="CAU19" s="27"/>
      <c r="CAV19" s="33"/>
      <c r="CAW19" s="49"/>
      <c r="CAX19" s="29">
        <f>SUM(CAX8:CAX18)</f>
        <v>401</v>
      </c>
      <c r="CAY19" s="36">
        <f t="shared" ref="CAY19" si="951">SUM(CAY8:CAY18)</f>
        <v>100</v>
      </c>
      <c r="CAZ19" s="48"/>
      <c r="CBA19" s="33"/>
      <c r="CBB19" s="27"/>
      <c r="CBC19" s="33"/>
      <c r="CBD19" s="49"/>
      <c r="CBE19" s="29">
        <f>SUM(CBE8:CBE18)</f>
        <v>399</v>
      </c>
      <c r="CBF19" s="36">
        <f t="shared" ref="CBF19" si="952">SUM(CBF8:CBF18)</f>
        <v>100</v>
      </c>
      <c r="CBG19" s="48"/>
      <c r="CBH19" s="33"/>
      <c r="CBI19" s="27"/>
      <c r="CBJ19" s="33"/>
      <c r="CBK19" s="49"/>
      <c r="CBL19" s="29">
        <f>SUM(CBL8:CBL18)</f>
        <v>395</v>
      </c>
      <c r="CBM19" s="36">
        <f t="shared" ref="CBM19" si="953">SUM(CBM8:CBM18)</f>
        <v>100</v>
      </c>
      <c r="CBN19" s="48"/>
      <c r="CBO19" s="33"/>
      <c r="CBP19" s="27"/>
      <c r="CBQ19" s="33"/>
      <c r="CBR19" s="49"/>
      <c r="CBS19" s="29">
        <f>SUM(CBS8:CBS18)</f>
        <v>393</v>
      </c>
      <c r="CBT19" s="36">
        <f t="shared" ref="CBT19" si="954">SUM(CBT8:CBT18)</f>
        <v>100</v>
      </c>
      <c r="CBU19" s="48"/>
      <c r="CBV19" s="33"/>
      <c r="CBW19" s="27"/>
      <c r="CBX19" s="33"/>
      <c r="CBY19" s="49"/>
      <c r="CBZ19" s="29">
        <f>SUM(CBZ8:CBZ18)</f>
        <v>388</v>
      </c>
      <c r="CCA19" s="36">
        <f t="shared" ref="CCA19" si="955">SUM(CCA8:CCA18)</f>
        <v>100</v>
      </c>
      <c r="CCB19" s="48"/>
      <c r="CCC19" s="33"/>
      <c r="CCD19" s="27"/>
      <c r="CCE19" s="33"/>
      <c r="CCF19" s="49"/>
      <c r="CCG19" s="29">
        <f>SUM(CCG8:CCG18)</f>
        <v>388</v>
      </c>
      <c r="CCH19" s="36">
        <f t="shared" ref="CCH19" si="956">SUM(CCH8:CCH18)</f>
        <v>100</v>
      </c>
      <c r="CCI19" s="48"/>
      <c r="CCJ19" s="33"/>
      <c r="CCK19" s="27"/>
      <c r="CCL19" s="33"/>
      <c r="CCM19" s="49"/>
      <c r="CCN19" s="29">
        <f>SUM(CCN8:CCN18)</f>
        <v>385</v>
      </c>
      <c r="CCO19" s="36">
        <f t="shared" ref="CCO19" si="957">SUM(CCO8:CCO18)</f>
        <v>100</v>
      </c>
      <c r="CCP19" s="48"/>
      <c r="CCQ19" s="33"/>
      <c r="CCR19" s="27"/>
      <c r="CCS19" s="33"/>
      <c r="CCT19" s="49"/>
      <c r="CCU19" s="29">
        <f>SUM(CCU8:CCU18)</f>
        <v>383</v>
      </c>
      <c r="CCV19" s="36">
        <f t="shared" ref="CCV19" si="958">SUM(CCV8:CCV18)</f>
        <v>100</v>
      </c>
      <c r="CCW19" s="48"/>
      <c r="CCX19" s="33"/>
      <c r="CCY19" s="27"/>
      <c r="CCZ19" s="33"/>
      <c r="CDA19" s="49"/>
      <c r="CDB19" s="29">
        <f>SUM(CDB8:CDB18)</f>
        <v>378</v>
      </c>
      <c r="CDC19" s="36">
        <f t="shared" ref="CDC19" si="959">SUM(CDC8:CDC18)</f>
        <v>100</v>
      </c>
      <c r="CDD19" s="48"/>
      <c r="CDE19" s="33"/>
      <c r="CDF19" s="27"/>
      <c r="CDG19" s="33"/>
      <c r="CDH19" s="49"/>
      <c r="CDI19" s="29">
        <f>SUM(CDI8:CDI18)</f>
        <v>377</v>
      </c>
      <c r="CDJ19" s="36">
        <f t="shared" ref="CDJ19" si="960">SUM(CDJ8:CDJ18)</f>
        <v>100</v>
      </c>
      <c r="CDK19" s="48"/>
      <c r="CDL19" s="33"/>
      <c r="CDM19" s="27"/>
      <c r="CDN19" s="33"/>
      <c r="CDO19" s="49"/>
      <c r="CDP19" s="29">
        <f>SUM(CDP8:CDP18)</f>
        <v>372</v>
      </c>
      <c r="CDQ19" s="36">
        <f t="shared" ref="CDQ19" si="961">SUM(CDQ8:CDQ18)</f>
        <v>100</v>
      </c>
      <c r="CDR19" s="48"/>
      <c r="CDS19" s="33"/>
      <c r="CDT19" s="27"/>
      <c r="CDU19" s="33"/>
      <c r="CDV19" s="49"/>
      <c r="CDW19" s="29">
        <f>SUM(CDW8:CDW18)</f>
        <v>367</v>
      </c>
      <c r="CDX19" s="36">
        <f t="shared" ref="CDX19" si="962">SUM(CDX8:CDX18)</f>
        <v>100</v>
      </c>
      <c r="CDY19" s="48"/>
      <c r="CDZ19" s="33"/>
      <c r="CEA19" s="27"/>
      <c r="CEB19" s="33"/>
      <c r="CEC19" s="49"/>
      <c r="CED19" s="29">
        <f>SUM(CED8:CED18)</f>
        <v>367</v>
      </c>
      <c r="CEE19" s="36">
        <f t="shared" ref="CEE19" si="963">SUM(CEE8:CEE18)</f>
        <v>100</v>
      </c>
      <c r="CEF19" s="48"/>
      <c r="CEG19" s="33"/>
      <c r="CEH19" s="27"/>
      <c r="CEI19" s="33"/>
      <c r="CEJ19" s="49"/>
      <c r="CEK19" s="29">
        <f>SUM(CEK8:CEK18)</f>
        <v>363</v>
      </c>
      <c r="CEL19" s="36">
        <f t="shared" ref="CEL19" si="964">SUM(CEL8:CEL18)</f>
        <v>100</v>
      </c>
      <c r="CEM19" s="48"/>
      <c r="CEN19" s="33"/>
      <c r="CEO19" s="27"/>
      <c r="CEP19" s="33"/>
      <c r="CEQ19" s="49"/>
      <c r="CER19" s="29">
        <f>SUM(CER8:CER18)</f>
        <v>358</v>
      </c>
      <c r="CES19" s="36">
        <f t="shared" ref="CES19" si="965">SUM(CES8:CES18)</f>
        <v>100</v>
      </c>
      <c r="CET19" s="48"/>
      <c r="CEU19" s="33"/>
      <c r="CEV19" s="27"/>
      <c r="CEW19" s="33"/>
      <c r="CEX19" s="49"/>
      <c r="CEY19" s="29">
        <f>SUM(CEY8:CEY18)</f>
        <v>355</v>
      </c>
      <c r="CEZ19" s="36">
        <f t="shared" ref="CEZ19" si="966">SUM(CEZ8:CEZ18)</f>
        <v>100</v>
      </c>
      <c r="CFA19" s="48"/>
      <c r="CFB19" s="33"/>
      <c r="CFC19" s="27"/>
      <c r="CFD19" s="33"/>
      <c r="CFE19" s="49"/>
      <c r="CFF19" s="29">
        <f>SUM(CFF8:CFF18)</f>
        <v>350</v>
      </c>
      <c r="CFG19" s="36">
        <f t="shared" ref="CFG19" si="967">SUM(CFG8:CFG18)</f>
        <v>100</v>
      </c>
      <c r="CFH19" s="48"/>
      <c r="CFI19" s="33"/>
      <c r="CFJ19" s="27"/>
      <c r="CFK19" s="33"/>
      <c r="CFL19" s="49"/>
      <c r="CFM19" s="29">
        <f>SUM(CFM8:CFM18)</f>
        <v>346</v>
      </c>
      <c r="CFN19" s="36">
        <f t="shared" ref="CFN19" si="968">SUM(CFN8:CFN18)</f>
        <v>100</v>
      </c>
      <c r="CFO19" s="48"/>
      <c r="CFP19" s="33"/>
      <c r="CFQ19" s="27"/>
      <c r="CFR19" s="33"/>
      <c r="CFS19" s="49"/>
      <c r="CFT19" s="29">
        <f>SUM(CFT8:CFT18)</f>
        <v>344</v>
      </c>
      <c r="CFU19" s="36">
        <f t="shared" ref="CFU19" si="969">SUM(CFU8:CFU18)</f>
        <v>100</v>
      </c>
      <c r="CFV19" s="48"/>
      <c r="CFW19" s="33"/>
      <c r="CFX19" s="27"/>
      <c r="CFY19" s="33"/>
      <c r="CFZ19" s="49"/>
      <c r="CGA19" s="29">
        <f>SUM(CGA8:CGA18)</f>
        <v>341</v>
      </c>
      <c r="CGB19" s="36">
        <f t="shared" ref="CGB19" si="970">SUM(CGB8:CGB18)</f>
        <v>100</v>
      </c>
      <c r="CGC19" s="48"/>
      <c r="CGD19" s="33"/>
      <c r="CGE19" s="27"/>
      <c r="CGF19" s="33"/>
      <c r="CGG19" s="49"/>
      <c r="CGH19" s="29">
        <f>SUM(CGH8:CGH18)</f>
        <v>336</v>
      </c>
      <c r="CGI19" s="36">
        <f t="shared" ref="CGI19" si="971">SUM(CGI8:CGI18)</f>
        <v>100</v>
      </c>
      <c r="CGJ19" s="48"/>
      <c r="CGK19" s="33"/>
      <c r="CGL19" s="27"/>
      <c r="CGM19" s="33"/>
      <c r="CGN19" s="49"/>
      <c r="CGO19" s="29">
        <f>SUM(CGO8:CGO18)</f>
        <v>334</v>
      </c>
      <c r="CGP19" s="36">
        <f t="shared" ref="CGP19" si="972">SUM(CGP8:CGP18)</f>
        <v>100.00000000000001</v>
      </c>
      <c r="CGQ19" s="48"/>
      <c r="CGR19" s="33"/>
      <c r="CGS19" s="27"/>
      <c r="CGT19" s="33"/>
      <c r="CGU19" s="49"/>
      <c r="CGV19" s="29">
        <f>SUM(CGV8:CGV18)</f>
        <v>333</v>
      </c>
      <c r="CGW19" s="36">
        <f t="shared" ref="CGW19" si="973">SUM(CGW8:CGW18)</f>
        <v>100</v>
      </c>
      <c r="CGX19" s="48"/>
      <c r="CGY19" s="33"/>
      <c r="CGZ19" s="27"/>
      <c r="CHA19" s="33"/>
      <c r="CHB19" s="49"/>
      <c r="CHC19" s="29">
        <f>SUM(CHC8:CHC18)</f>
        <v>331</v>
      </c>
      <c r="CHD19" s="36">
        <f t="shared" ref="CHD19" si="974">SUM(CHD8:CHD18)</f>
        <v>100</v>
      </c>
      <c r="CHE19" s="48"/>
      <c r="CHF19" s="33"/>
      <c r="CHG19" s="27"/>
      <c r="CHH19" s="33"/>
      <c r="CHI19" s="49"/>
      <c r="CHJ19" s="29">
        <f>SUM(CHJ8:CHJ18)</f>
        <v>329</v>
      </c>
      <c r="CHK19" s="36">
        <f t="shared" ref="CHK19" si="975">SUM(CHK8:CHK18)</f>
        <v>100</v>
      </c>
      <c r="CHL19" s="48"/>
      <c r="CHM19" s="33"/>
      <c r="CHN19" s="27"/>
      <c r="CHO19" s="33"/>
      <c r="CHP19" s="49"/>
      <c r="CHQ19" s="29">
        <f>SUM(CHQ8:CHQ18)</f>
        <v>326</v>
      </c>
      <c r="CHR19" s="36">
        <f t="shared" ref="CHR19" si="976">SUM(CHR8:CHR18)</f>
        <v>100</v>
      </c>
      <c r="CHS19" s="48"/>
      <c r="CHT19" s="33"/>
      <c r="CHU19" s="27"/>
      <c r="CHV19" s="33"/>
      <c r="CHW19" s="49"/>
      <c r="CHX19" s="29">
        <f>SUM(CHX8:CHX18)</f>
        <v>324</v>
      </c>
      <c r="CHY19" s="36">
        <f t="shared" ref="CHY19" si="977">SUM(CHY8:CHY18)</f>
        <v>100</v>
      </c>
      <c r="CHZ19" s="48"/>
      <c r="CIA19" s="33"/>
      <c r="CIB19" s="27"/>
      <c r="CIC19" s="33"/>
      <c r="CID19" s="49"/>
      <c r="CIE19" s="29">
        <f>SUM(CIE8:CIE18)</f>
        <v>324</v>
      </c>
      <c r="CIF19" s="36">
        <f t="shared" ref="CIF19" si="978">SUM(CIF8:CIF18)</f>
        <v>100</v>
      </c>
      <c r="CIG19" s="48"/>
      <c r="CIH19" s="33"/>
      <c r="CII19" s="27"/>
      <c r="CIJ19" s="33"/>
      <c r="CIK19" s="49"/>
      <c r="CIL19" s="29">
        <f>SUM(CIL8:CIL18)</f>
        <v>323</v>
      </c>
      <c r="CIM19" s="36">
        <f t="shared" ref="CIM19" si="979">SUM(CIM8:CIM18)</f>
        <v>100</v>
      </c>
      <c r="CIN19" s="48"/>
      <c r="CIO19" s="33"/>
      <c r="CIP19" s="27"/>
      <c r="CIQ19" s="33"/>
      <c r="CIR19" s="49"/>
      <c r="CIS19" s="29">
        <f>SUM(CIS8:CIS18)</f>
        <v>321</v>
      </c>
      <c r="CIT19" s="36">
        <f t="shared" ref="CIT19" si="980">SUM(CIT8:CIT18)</f>
        <v>100</v>
      </c>
      <c r="CIU19" s="48"/>
      <c r="CIV19" s="33"/>
      <c r="CIW19" s="27"/>
      <c r="CIX19" s="33"/>
      <c r="CIY19" s="49"/>
      <c r="CIZ19" s="29">
        <f>SUM(CIZ8:CIZ18)</f>
        <v>316</v>
      </c>
      <c r="CJA19" s="36">
        <f t="shared" ref="CJA19" si="981">SUM(CJA8:CJA18)</f>
        <v>100</v>
      </c>
      <c r="CJB19" s="48"/>
      <c r="CJC19" s="33"/>
      <c r="CJD19" s="27"/>
      <c r="CJE19" s="33"/>
      <c r="CJF19" s="49"/>
      <c r="CJG19" s="29">
        <f>SUM(CJG8:CJG18)</f>
        <v>282</v>
      </c>
      <c r="CJH19" s="36">
        <f t="shared" ref="CJH19" si="982">SUM(CJH8:CJH18)</f>
        <v>100</v>
      </c>
      <c r="CJI19" s="48">
        <f>SUM(CJI8:CJI16)</f>
        <v>118</v>
      </c>
      <c r="CJJ19" s="33">
        <f>SUM(CJJ8:CJJ16)</f>
        <v>99.999999999999986</v>
      </c>
      <c r="CJK19" s="27">
        <f>SUM(CJK8:CJK16)</f>
        <v>107</v>
      </c>
      <c r="CJL19" s="33">
        <f>SUM(CJL8:CJL16)</f>
        <v>100</v>
      </c>
      <c r="CJM19" s="27">
        <f>SUM(CJM8:CJM16)</f>
        <v>0</v>
      </c>
      <c r="CJN19" s="29">
        <f>SUM(CJN8:CJN18)</f>
        <v>225</v>
      </c>
      <c r="CJO19" s="36">
        <f t="shared" ref="CJO19" si="983">SUM(CJO8:CJO18)</f>
        <v>100</v>
      </c>
      <c r="CJP19" s="50"/>
      <c r="CJQ19" s="51"/>
      <c r="CJR19" s="52"/>
      <c r="CJS19" s="53"/>
      <c r="CJT19" s="49"/>
      <c r="CJU19" s="29">
        <f t="shared" ref="CJU19:CQA19" si="984">SUM(CJU8:CJU18)</f>
        <v>211</v>
      </c>
      <c r="CJV19" s="36">
        <f t="shared" si="984"/>
        <v>100</v>
      </c>
      <c r="CJW19" s="27">
        <f>SUM(CJW8:CJW16)</f>
        <v>101</v>
      </c>
      <c r="CJX19" s="33">
        <f>SUM(CJX8:CJX16)</f>
        <v>100</v>
      </c>
      <c r="CJY19" s="27">
        <f>SUM(CJY8:CJY16)</f>
        <v>91</v>
      </c>
      <c r="CJZ19" s="33">
        <f>SUM(CJZ8:CJZ16)</f>
        <v>100</v>
      </c>
      <c r="CKA19" s="27">
        <f>SUM(CKA8:CKA16)</f>
        <v>0</v>
      </c>
      <c r="CKB19" s="29">
        <f t="shared" si="984"/>
        <v>192</v>
      </c>
      <c r="CKC19" s="36">
        <f t="shared" si="984"/>
        <v>100</v>
      </c>
      <c r="CKD19" s="27">
        <f>SUM(CKD8:CKD16)</f>
        <v>97</v>
      </c>
      <c r="CKE19" s="33">
        <f>SUM(CKE8:CKE16)</f>
        <v>100</v>
      </c>
      <c r="CKF19" s="27">
        <f>SUM(CKF8:CKF16)</f>
        <v>86</v>
      </c>
      <c r="CKG19" s="33">
        <f>SUM(CKG8:CKG16)</f>
        <v>100</v>
      </c>
      <c r="CKH19" s="27">
        <f>SUM(CKH8:CKH16)</f>
        <v>0</v>
      </c>
      <c r="CKI19" s="29">
        <f t="shared" si="984"/>
        <v>183</v>
      </c>
      <c r="CKJ19" s="36">
        <f t="shared" si="984"/>
        <v>100</v>
      </c>
      <c r="CKK19" s="27">
        <f>SUM(CKK8:CKK16)</f>
        <v>92</v>
      </c>
      <c r="CKL19" s="33">
        <f>SUM(CKL8:CKL16)</f>
        <v>100</v>
      </c>
      <c r="CKM19" s="27">
        <f>SUM(CKM8:CKM16)</f>
        <v>82</v>
      </c>
      <c r="CKN19" s="33">
        <f>SUM(CKN8:CKN16)</f>
        <v>100</v>
      </c>
      <c r="CKO19" s="43">
        <v>0</v>
      </c>
      <c r="CKP19" s="29">
        <f t="shared" si="984"/>
        <v>174</v>
      </c>
      <c r="CKQ19" s="36">
        <f t="shared" si="984"/>
        <v>100</v>
      </c>
      <c r="CKR19" s="27">
        <f>SUM(CKR8:CKR16)</f>
        <v>84</v>
      </c>
      <c r="CKS19" s="33">
        <f>SUM(CKS8:CKS16)</f>
        <v>100</v>
      </c>
      <c r="CKT19" s="27">
        <f>SUM(CKT8:CKT16)</f>
        <v>81</v>
      </c>
      <c r="CKU19" s="33">
        <f>SUM(CKU8:CKU16)</f>
        <v>100</v>
      </c>
      <c r="CKV19" s="43">
        <v>0</v>
      </c>
      <c r="CKW19" s="29">
        <f t="shared" si="984"/>
        <v>165</v>
      </c>
      <c r="CKX19" s="36">
        <f t="shared" si="984"/>
        <v>100</v>
      </c>
      <c r="CKY19" s="27">
        <f>SUM(CKY8:CKY16)</f>
        <v>80</v>
      </c>
      <c r="CKZ19" s="33">
        <f>SUM(CKZ8:CKZ16)</f>
        <v>100</v>
      </c>
      <c r="CLA19" s="27">
        <f>SUM(CLA8:CLA16)</f>
        <v>78</v>
      </c>
      <c r="CLB19" s="33">
        <f>SUM(CLB8:CLB16)</f>
        <v>100</v>
      </c>
      <c r="CLC19" s="43">
        <v>0</v>
      </c>
      <c r="CLD19" s="29">
        <f t="shared" si="984"/>
        <v>158</v>
      </c>
      <c r="CLE19" s="34">
        <f t="shared" si="984"/>
        <v>100</v>
      </c>
      <c r="CLF19" s="48">
        <f>SUM(CLF8:CLF16)</f>
        <v>77</v>
      </c>
      <c r="CLG19" s="33">
        <f>SUM(CLG8:CLG16)</f>
        <v>100</v>
      </c>
      <c r="CLH19" s="27">
        <f>SUM(CLH8:CLH16)</f>
        <v>67</v>
      </c>
      <c r="CLI19" s="33">
        <f>SUM(CLI8:CLI16)</f>
        <v>100</v>
      </c>
      <c r="CLJ19" s="43">
        <v>0</v>
      </c>
      <c r="CLK19" s="29">
        <f t="shared" si="984"/>
        <v>144</v>
      </c>
      <c r="CLL19" s="34">
        <f t="shared" si="984"/>
        <v>100</v>
      </c>
      <c r="CLM19" s="48">
        <f>SUM(CLM8:CLM16)</f>
        <v>68</v>
      </c>
      <c r="CLN19" s="33">
        <f>SUM(CLN8:CLN16)</f>
        <v>100.00000000000001</v>
      </c>
      <c r="CLO19" s="27">
        <f>SUM(CLO8:CLO16)</f>
        <v>63</v>
      </c>
      <c r="CLP19" s="33">
        <f>SUM(CLP8:CLP16)</f>
        <v>100</v>
      </c>
      <c r="CLQ19" s="43">
        <v>0</v>
      </c>
      <c r="CLR19" s="29">
        <f t="shared" si="984"/>
        <v>131</v>
      </c>
      <c r="CLS19" s="34">
        <f t="shared" si="984"/>
        <v>100</v>
      </c>
      <c r="CLT19" s="48">
        <f>SUM(CLT8:CLT16)</f>
        <v>60</v>
      </c>
      <c r="CLU19" s="33">
        <f>SUM(CLU8:CLU16)</f>
        <v>100</v>
      </c>
      <c r="CLV19" s="27">
        <f>SUM(CLV8:CLV16)</f>
        <v>60</v>
      </c>
      <c r="CLW19" s="33">
        <f>SUM(CLW8:CLW16)</f>
        <v>100</v>
      </c>
      <c r="CLX19" s="27">
        <f>SUM(CLX8:CLX16)</f>
        <v>0</v>
      </c>
      <c r="CLY19" s="35">
        <f t="shared" si="984"/>
        <v>120</v>
      </c>
      <c r="CLZ19" s="34">
        <f t="shared" si="984"/>
        <v>100</v>
      </c>
      <c r="CMA19" s="48">
        <f>SUM(CMA8:CMA16)</f>
        <v>55</v>
      </c>
      <c r="CMB19" s="33">
        <f>SUM(CMB8:CMB16)</f>
        <v>100</v>
      </c>
      <c r="CMC19" s="27">
        <f>SUM(CMC8:CMC16)</f>
        <v>49</v>
      </c>
      <c r="CMD19" s="33">
        <f>SUM(CMD8:CMD16)</f>
        <v>100</v>
      </c>
      <c r="CME19" s="49">
        <v>0</v>
      </c>
      <c r="CMF19" s="96">
        <f>CMA19+CMC19</f>
        <v>104</v>
      </c>
      <c r="CMG19" s="36">
        <f t="shared" ref="CMG19" si="985">SUM(CMG8:CMG18)</f>
        <v>100</v>
      </c>
      <c r="CMH19" s="50"/>
      <c r="CMI19" s="51"/>
      <c r="CMJ19" s="52"/>
      <c r="CMK19" s="53"/>
      <c r="CML19" s="49"/>
      <c r="CMM19" s="35">
        <f t="shared" si="984"/>
        <v>94</v>
      </c>
      <c r="CMN19" s="36">
        <f t="shared" si="984"/>
        <v>100</v>
      </c>
      <c r="CMO19" s="50"/>
      <c r="CMP19" s="51"/>
      <c r="CMQ19" s="52"/>
      <c r="CMR19" s="53"/>
      <c r="CMS19" s="49"/>
      <c r="CMT19" s="35">
        <f t="shared" si="984"/>
        <v>84</v>
      </c>
      <c r="CMU19" s="36">
        <f t="shared" si="984"/>
        <v>100</v>
      </c>
      <c r="CMV19" s="50"/>
      <c r="CMW19" s="51"/>
      <c r="CMX19" s="52"/>
      <c r="CMY19" s="53"/>
      <c r="CMZ19" s="49"/>
      <c r="CNA19" s="35">
        <f t="shared" si="984"/>
        <v>81</v>
      </c>
      <c r="CNB19" s="36">
        <f t="shared" si="984"/>
        <v>100</v>
      </c>
      <c r="CNC19" s="50"/>
      <c r="CND19" s="51"/>
      <c r="CNE19" s="52"/>
      <c r="CNF19" s="53"/>
      <c r="CNG19" s="49"/>
      <c r="CNH19" s="35">
        <f t="shared" si="984"/>
        <v>75</v>
      </c>
      <c r="CNI19" s="36">
        <f t="shared" si="984"/>
        <v>100</v>
      </c>
      <c r="CNJ19" s="50"/>
      <c r="CNK19" s="51"/>
      <c r="CNL19" s="52"/>
      <c r="CNM19" s="53"/>
      <c r="CNN19" s="49"/>
      <c r="CNO19" s="35">
        <f t="shared" si="984"/>
        <v>75</v>
      </c>
      <c r="CNP19" s="36">
        <f t="shared" si="984"/>
        <v>100</v>
      </c>
      <c r="CNQ19" s="48">
        <f>SUM(CNQ8:CNQ16)</f>
        <v>41</v>
      </c>
      <c r="CNR19" s="33">
        <f>SUM(CNR8:CNR16)</f>
        <v>100</v>
      </c>
      <c r="CNS19" s="27">
        <f>SUM(CNS8:CNS16)</f>
        <v>31</v>
      </c>
      <c r="CNT19" s="33">
        <f>SUM(CNT8:CNT16)</f>
        <v>100</v>
      </c>
      <c r="CNU19" s="97">
        <v>0</v>
      </c>
      <c r="CNV19" s="35">
        <f t="shared" si="984"/>
        <v>72</v>
      </c>
      <c r="CNW19" s="36">
        <f t="shared" si="984"/>
        <v>100</v>
      </c>
      <c r="CNX19" s="50"/>
      <c r="CNY19" s="51"/>
      <c r="CNZ19" s="52"/>
      <c r="COA19" s="53"/>
      <c r="COB19" s="49"/>
      <c r="COC19" s="35">
        <f t="shared" si="984"/>
        <v>67</v>
      </c>
      <c r="COD19" s="34">
        <f t="shared" si="984"/>
        <v>100</v>
      </c>
      <c r="COE19" s="48">
        <f>SUM(COE8:COE16)</f>
        <v>38</v>
      </c>
      <c r="COF19" s="33">
        <f>SUM(COF8:COF16)</f>
        <v>100</v>
      </c>
      <c r="COG19" s="27">
        <f>SUM(COG8:COG16)</f>
        <v>28</v>
      </c>
      <c r="COH19" s="33">
        <f>SUM(COH8:COH16)</f>
        <v>100</v>
      </c>
      <c r="COI19" s="37">
        <v>0</v>
      </c>
      <c r="COJ19" s="37">
        <f t="shared" si="984"/>
        <v>66</v>
      </c>
      <c r="COK19" s="36">
        <f t="shared" si="984"/>
        <v>100</v>
      </c>
      <c r="COL19" s="50"/>
      <c r="COM19" s="51"/>
      <c r="CON19" s="52"/>
      <c r="COO19" s="53"/>
      <c r="COP19" s="49"/>
      <c r="COQ19" s="37">
        <f t="shared" si="984"/>
        <v>60</v>
      </c>
      <c r="COR19" s="34">
        <f t="shared" si="984"/>
        <v>99.999999999999986</v>
      </c>
      <c r="COS19" s="48">
        <f>SUM(COS8:COS16)</f>
        <v>33</v>
      </c>
      <c r="COT19" s="33">
        <f>SUM(COT8:COT16)</f>
        <v>100</v>
      </c>
      <c r="COU19" s="27">
        <f>SUM(COU8:COU16)</f>
        <v>21</v>
      </c>
      <c r="COV19" s="33">
        <f>SUM(COV8:COV16)</f>
        <v>100</v>
      </c>
      <c r="COW19" s="37">
        <v>0</v>
      </c>
      <c r="COX19" s="37">
        <f t="shared" si="984"/>
        <v>54</v>
      </c>
      <c r="COY19" s="34">
        <f t="shared" si="984"/>
        <v>100</v>
      </c>
      <c r="COZ19" s="48">
        <f>SUM(COZ8:COZ16)</f>
        <v>30</v>
      </c>
      <c r="CPA19" s="33">
        <f>SUM(CPA8:CPA16)</f>
        <v>100</v>
      </c>
      <c r="CPB19" s="27">
        <f>SUM(CPB8:CPB16)</f>
        <v>20</v>
      </c>
      <c r="CPC19" s="33">
        <f>SUM(CPC8:CPC16)</f>
        <v>100</v>
      </c>
      <c r="CPD19" s="37">
        <v>0</v>
      </c>
      <c r="CPE19" s="38">
        <f t="shared" si="984"/>
        <v>50</v>
      </c>
      <c r="CPF19" s="36">
        <f t="shared" si="984"/>
        <v>100</v>
      </c>
      <c r="CPG19" s="50"/>
      <c r="CPH19" s="51"/>
      <c r="CPI19" s="52"/>
      <c r="CPJ19" s="53"/>
      <c r="CPK19" s="49"/>
      <c r="CPL19" s="37">
        <f t="shared" si="984"/>
        <v>44</v>
      </c>
      <c r="CPM19" s="36">
        <f t="shared" si="984"/>
        <v>99.999999999999986</v>
      </c>
      <c r="CPN19" s="50"/>
      <c r="CPO19" s="51"/>
      <c r="CPP19" s="52"/>
      <c r="CPQ19" s="53"/>
      <c r="CPR19" s="49"/>
      <c r="CPS19" s="37">
        <f t="shared" si="984"/>
        <v>42</v>
      </c>
      <c r="CPT19" s="36">
        <f t="shared" si="984"/>
        <v>100</v>
      </c>
      <c r="CPU19" s="50"/>
      <c r="CPV19" s="51"/>
      <c r="CPW19" s="52"/>
      <c r="CPX19" s="53"/>
      <c r="CPY19" s="49"/>
      <c r="CPZ19" s="37">
        <f t="shared" si="984"/>
        <v>32</v>
      </c>
      <c r="CQA19" s="36">
        <f t="shared" si="984"/>
        <v>100</v>
      </c>
    </row>
    <row r="20" spans="1:2471">
      <c r="A20" s="41"/>
      <c r="B20" s="29"/>
      <c r="C20" s="29"/>
      <c r="D20" s="29"/>
      <c r="E20" s="29"/>
      <c r="F20" s="29"/>
      <c r="G20" s="29"/>
      <c r="H20" s="186"/>
      <c r="I20" s="188"/>
      <c r="J20" s="188"/>
      <c r="K20" s="188"/>
      <c r="L20" s="189"/>
      <c r="M20" s="29"/>
      <c r="N20" s="181"/>
      <c r="O20" s="186"/>
      <c r="P20" s="188"/>
      <c r="Q20" s="188"/>
      <c r="R20" s="188"/>
      <c r="S20" s="189"/>
      <c r="T20" s="29"/>
      <c r="U20" s="181"/>
      <c r="V20" s="186"/>
      <c r="W20" s="188"/>
      <c r="X20" s="188"/>
      <c r="Y20" s="188"/>
      <c r="Z20" s="189"/>
      <c r="AA20" s="29"/>
      <c r="AB20" s="181"/>
      <c r="AC20" s="186"/>
      <c r="AD20" s="188"/>
      <c r="AE20" s="188"/>
      <c r="AF20" s="188"/>
      <c r="AG20" s="189"/>
      <c r="AH20" s="29"/>
      <c r="AI20" s="181"/>
      <c r="AJ20" s="186"/>
      <c r="AK20" s="188"/>
      <c r="AL20" s="188"/>
      <c r="AM20" s="188"/>
      <c r="AN20" s="189"/>
      <c r="AO20" s="29"/>
      <c r="AP20" s="181"/>
      <c r="AQ20" s="186"/>
      <c r="AR20" s="188"/>
      <c r="AS20" s="188"/>
      <c r="AT20" s="188"/>
      <c r="AU20" s="189"/>
      <c r="AV20" s="29"/>
      <c r="AW20" s="181"/>
      <c r="AX20" s="186"/>
      <c r="AY20" s="188"/>
      <c r="AZ20" s="188"/>
      <c r="BA20" s="188"/>
      <c r="BB20" s="189"/>
      <c r="BC20" s="29"/>
      <c r="BD20" s="181"/>
      <c r="BE20" s="186"/>
      <c r="BF20" s="188"/>
      <c r="BG20" s="188"/>
      <c r="BH20" s="188"/>
      <c r="BI20" s="189"/>
      <c r="BJ20" s="29"/>
      <c r="BK20" s="181"/>
      <c r="BL20" s="186"/>
      <c r="BM20" s="188"/>
      <c r="BN20" s="188"/>
      <c r="BO20" s="188"/>
      <c r="BP20" s="189"/>
      <c r="BQ20" s="29"/>
      <c r="BR20" s="181"/>
      <c r="BS20" s="42"/>
      <c r="BT20" s="34"/>
      <c r="BU20" s="34"/>
      <c r="BV20" s="34"/>
      <c r="BW20" s="43"/>
      <c r="BX20" s="29"/>
      <c r="BY20" s="36"/>
      <c r="BZ20" s="42"/>
      <c r="CA20" s="34"/>
      <c r="CB20" s="34"/>
      <c r="CC20" s="34"/>
      <c r="CD20" s="43"/>
      <c r="CE20" s="29"/>
      <c r="CF20" s="36"/>
      <c r="CG20" s="42"/>
      <c r="CH20" s="34"/>
      <c r="CI20" s="34"/>
      <c r="CJ20" s="34"/>
      <c r="CK20" s="43"/>
      <c r="CL20" s="29"/>
      <c r="CM20" s="36"/>
      <c r="CN20" s="42"/>
      <c r="CO20" s="34"/>
      <c r="CP20" s="34"/>
      <c r="CQ20" s="34"/>
      <c r="CR20" s="43"/>
      <c r="CS20" s="29"/>
      <c r="CT20" s="36"/>
      <c r="CU20" s="42"/>
      <c r="CV20" s="34"/>
      <c r="CW20" s="34"/>
      <c r="CX20" s="34"/>
      <c r="CY20" s="43"/>
      <c r="CZ20" s="29"/>
      <c r="DA20" s="36"/>
      <c r="DB20" s="42"/>
      <c r="DC20" s="34"/>
      <c r="DD20" s="34"/>
      <c r="DE20" s="34"/>
      <c r="DF20" s="43"/>
      <c r="DG20" s="29"/>
      <c r="DH20" s="36"/>
      <c r="DI20" s="42"/>
      <c r="DJ20" s="34"/>
      <c r="DK20" s="34"/>
      <c r="DL20" s="34"/>
      <c r="DM20" s="43"/>
      <c r="DN20" s="29"/>
      <c r="DO20" s="36"/>
      <c r="DP20" s="42"/>
      <c r="DQ20" s="34"/>
      <c r="DR20" s="34"/>
      <c r="DS20" s="34"/>
      <c r="DT20" s="43"/>
      <c r="DU20" s="29"/>
      <c r="DV20" s="36"/>
      <c r="DW20" s="42"/>
      <c r="DX20" s="34"/>
      <c r="DY20" s="34"/>
      <c r="DZ20" s="34"/>
      <c r="EA20" s="43"/>
      <c r="EB20" s="29"/>
      <c r="EC20" s="36"/>
      <c r="ED20" s="42"/>
      <c r="EE20" s="34"/>
      <c r="EF20" s="34"/>
      <c r="EG20" s="34"/>
      <c r="EH20" s="43"/>
      <c r="EI20" s="29"/>
      <c r="EJ20" s="36"/>
      <c r="EK20" s="42"/>
      <c r="EL20" s="34"/>
      <c r="EM20" s="34"/>
      <c r="EN20" s="34"/>
      <c r="EO20" s="43"/>
      <c r="EP20" s="29"/>
      <c r="EQ20" s="36"/>
      <c r="ER20" s="42"/>
      <c r="ES20" s="34"/>
      <c r="ET20" s="34"/>
      <c r="EU20" s="34"/>
      <c r="EV20" s="43"/>
      <c r="EW20" s="29"/>
      <c r="EX20" s="36"/>
      <c r="EY20" s="42"/>
      <c r="EZ20" s="34"/>
      <c r="FA20" s="34"/>
      <c r="FB20" s="34"/>
      <c r="FC20" s="43"/>
      <c r="FD20" s="29"/>
      <c r="FE20" s="36"/>
      <c r="FF20" s="42"/>
      <c r="FG20" s="34"/>
      <c r="FH20" s="34"/>
      <c r="FI20" s="34"/>
      <c r="FJ20" s="43"/>
      <c r="FK20" s="29"/>
      <c r="FL20" s="36"/>
      <c r="FM20" s="42"/>
      <c r="FN20" s="34"/>
      <c r="FO20" s="34"/>
      <c r="FP20" s="34"/>
      <c r="FQ20" s="43"/>
      <c r="FR20" s="29"/>
      <c r="FS20" s="36"/>
      <c r="FT20" s="42"/>
      <c r="FU20" s="34"/>
      <c r="FV20" s="34"/>
      <c r="FW20" s="34"/>
      <c r="FX20" s="43"/>
      <c r="FY20" s="29"/>
      <c r="FZ20" s="36"/>
      <c r="GA20" s="42"/>
      <c r="GB20" s="34"/>
      <c r="GC20" s="34"/>
      <c r="GD20" s="34"/>
      <c r="GE20" s="43"/>
      <c r="GF20" s="29"/>
      <c r="GG20" s="36"/>
      <c r="GH20" s="42"/>
      <c r="GI20" s="34"/>
      <c r="GJ20" s="34"/>
      <c r="GK20" s="34"/>
      <c r="GL20" s="43"/>
      <c r="GM20" s="29"/>
      <c r="GN20" s="36"/>
      <c r="GO20" s="42"/>
      <c r="GP20" s="34"/>
      <c r="GQ20" s="34"/>
      <c r="GR20" s="34"/>
      <c r="GS20" s="43"/>
      <c r="GT20" s="29"/>
      <c r="GU20" s="36"/>
      <c r="GV20" s="42"/>
      <c r="GW20" s="163"/>
      <c r="GX20" s="163"/>
      <c r="GY20" s="163"/>
      <c r="GZ20" s="165"/>
      <c r="HA20" s="2"/>
      <c r="HB20" s="36"/>
      <c r="HC20" s="42"/>
      <c r="HD20" s="163"/>
      <c r="HE20" s="163"/>
      <c r="HF20" s="163"/>
      <c r="HG20" s="165"/>
      <c r="HH20" s="2"/>
      <c r="HI20" s="36"/>
      <c r="HJ20" s="42"/>
      <c r="HK20" s="163"/>
      <c r="HL20" s="163"/>
      <c r="HM20" s="163"/>
      <c r="HN20" s="165"/>
      <c r="HO20" s="2"/>
      <c r="HP20" s="36"/>
      <c r="HQ20" s="42"/>
      <c r="HR20" s="163"/>
      <c r="HS20" s="163"/>
      <c r="HT20" s="163"/>
      <c r="HU20" s="165"/>
      <c r="HV20" s="2"/>
      <c r="HW20" s="36"/>
      <c r="HX20" s="42"/>
      <c r="HY20" s="163"/>
      <c r="HZ20" s="163"/>
      <c r="IA20" s="163"/>
      <c r="IB20" s="165"/>
      <c r="IC20" s="2"/>
      <c r="ID20" s="36"/>
      <c r="IE20" s="42"/>
      <c r="IF20" s="163"/>
      <c r="IG20" s="163"/>
      <c r="IH20" s="163"/>
      <c r="II20" s="165"/>
      <c r="IJ20" s="2"/>
      <c r="IK20" s="36"/>
      <c r="IL20" s="42"/>
      <c r="IM20" s="163"/>
      <c r="IN20" s="163"/>
      <c r="IO20" s="163"/>
      <c r="IP20" s="165"/>
      <c r="IQ20" s="2"/>
      <c r="IR20" s="36"/>
      <c r="IS20" s="42"/>
      <c r="IT20" s="163"/>
      <c r="IU20" s="163"/>
      <c r="IV20" s="163"/>
      <c r="IW20" s="165"/>
      <c r="IX20" s="2"/>
      <c r="IY20" s="36"/>
      <c r="IZ20" s="42"/>
      <c r="JA20" s="163"/>
      <c r="JB20" s="163"/>
      <c r="JC20" s="163"/>
      <c r="JD20" s="165"/>
      <c r="JE20" s="2"/>
      <c r="JF20" s="36"/>
      <c r="JG20" s="42"/>
      <c r="JH20" s="163"/>
      <c r="JI20" s="163"/>
      <c r="JJ20" s="163"/>
      <c r="JK20" s="165"/>
      <c r="JL20" s="2"/>
      <c r="JM20" s="36"/>
      <c r="JN20" s="42"/>
      <c r="JO20" s="163"/>
      <c r="JP20" s="163"/>
      <c r="JQ20" s="163"/>
      <c r="JR20" s="165"/>
      <c r="JS20" s="2"/>
      <c r="JT20" s="36"/>
      <c r="JU20" s="42"/>
      <c r="JV20" s="163"/>
      <c r="JW20" s="163"/>
      <c r="JX20" s="163"/>
      <c r="JY20" s="165"/>
      <c r="JZ20" s="2"/>
      <c r="KA20" s="36"/>
      <c r="KB20" s="42"/>
      <c r="KC20" s="163"/>
      <c r="KD20" s="163"/>
      <c r="KE20" s="163"/>
      <c r="KF20" s="165"/>
      <c r="KG20" s="2"/>
      <c r="KH20" s="36"/>
      <c r="KI20" s="42"/>
      <c r="KJ20" s="163"/>
      <c r="KK20" s="163"/>
      <c r="KL20" s="163"/>
      <c r="KM20" s="165"/>
      <c r="KN20" s="2"/>
      <c r="KO20" s="36"/>
      <c r="KP20" s="42"/>
      <c r="KQ20" s="163"/>
      <c r="KR20" s="163"/>
      <c r="KS20" s="163"/>
      <c r="KT20" s="165"/>
      <c r="KU20" s="2"/>
      <c r="KV20" s="36"/>
      <c r="KW20" s="42"/>
      <c r="KX20" s="163"/>
      <c r="KY20" s="163"/>
      <c r="KZ20" s="163"/>
      <c r="LA20" s="165"/>
      <c r="LB20" s="2"/>
      <c r="LC20" s="36"/>
      <c r="LD20" s="42"/>
      <c r="LE20" s="163"/>
      <c r="LF20" s="163"/>
      <c r="LG20" s="163"/>
      <c r="LH20" s="165"/>
      <c r="LI20" s="2"/>
      <c r="LJ20" s="36"/>
      <c r="LK20" s="42"/>
      <c r="LL20" s="163"/>
      <c r="LM20" s="163"/>
      <c r="LN20" s="163"/>
      <c r="LO20" s="165"/>
      <c r="LP20" s="2"/>
      <c r="LQ20" s="36"/>
      <c r="LR20" s="42"/>
      <c r="LS20" s="163"/>
      <c r="LT20" s="163"/>
      <c r="LU20" s="163"/>
      <c r="LV20" s="165"/>
      <c r="LW20" s="2"/>
      <c r="LX20" s="36"/>
      <c r="LY20" s="42"/>
      <c r="LZ20" s="163"/>
      <c r="MA20" s="163"/>
      <c r="MB20" s="163"/>
      <c r="MC20" s="165"/>
      <c r="MD20" s="2"/>
      <c r="ME20" s="36"/>
      <c r="MF20" s="42"/>
      <c r="MG20" s="163"/>
      <c r="MH20" s="163"/>
      <c r="MI20" s="163"/>
      <c r="MJ20" s="165"/>
      <c r="MK20" s="2"/>
      <c r="ML20" s="36"/>
      <c r="MM20" s="42"/>
      <c r="MN20" s="34"/>
      <c r="MO20" s="34"/>
      <c r="MP20" s="34"/>
      <c r="MQ20" s="43"/>
      <c r="MR20" s="29"/>
      <c r="MS20" s="36"/>
      <c r="MT20" s="42"/>
      <c r="MU20" s="34"/>
      <c r="MV20" s="34"/>
      <c r="MW20" s="34"/>
      <c r="MX20" s="43"/>
      <c r="MY20" s="29"/>
      <c r="MZ20" s="36"/>
      <c r="NA20" s="42"/>
      <c r="NB20" s="34"/>
      <c r="NC20" s="34"/>
      <c r="ND20" s="34"/>
      <c r="NE20" s="43"/>
      <c r="NF20" s="29"/>
      <c r="NG20" s="36"/>
      <c r="NH20" s="42"/>
      <c r="NI20" s="34"/>
      <c r="NJ20" s="34"/>
      <c r="NK20" s="34"/>
      <c r="NL20" s="43"/>
      <c r="NM20" s="29"/>
      <c r="NN20" s="36"/>
      <c r="NO20" s="42"/>
      <c r="NP20" s="34"/>
      <c r="NQ20" s="34"/>
      <c r="NR20" s="34"/>
      <c r="NS20" s="43"/>
      <c r="NT20" s="29"/>
      <c r="NU20" s="36"/>
      <c r="NV20" s="42"/>
      <c r="NW20" s="34"/>
      <c r="NX20" s="34"/>
      <c r="NY20" s="34"/>
      <c r="NZ20" s="43"/>
      <c r="OA20" s="29"/>
      <c r="OB20" s="36"/>
      <c r="OC20" s="42"/>
      <c r="OD20" s="34"/>
      <c r="OE20" s="34"/>
      <c r="OF20" s="34"/>
      <c r="OG20" s="43"/>
      <c r="OH20" s="29"/>
      <c r="OI20" s="36"/>
      <c r="OJ20" s="42"/>
      <c r="OK20" s="34"/>
      <c r="OL20" s="34"/>
      <c r="OM20" s="34"/>
      <c r="ON20" s="43"/>
      <c r="OO20" s="29"/>
      <c r="OP20" s="36"/>
      <c r="OQ20" s="42"/>
      <c r="OR20" s="34"/>
      <c r="OS20" s="34"/>
      <c r="OT20" s="34"/>
      <c r="OU20" s="43"/>
      <c r="OV20" s="29"/>
      <c r="OW20" s="36"/>
      <c r="OX20" s="42"/>
      <c r="OY20" s="34"/>
      <c r="OZ20" s="34"/>
      <c r="PA20" s="34"/>
      <c r="PB20" s="43"/>
      <c r="PC20" s="29"/>
      <c r="PD20" s="36"/>
      <c r="PE20" s="42"/>
      <c r="PF20" s="34"/>
      <c r="PG20" s="34"/>
      <c r="PH20" s="34"/>
      <c r="PI20" s="43"/>
      <c r="PJ20" s="29"/>
      <c r="PK20" s="36"/>
      <c r="PL20" s="42"/>
      <c r="PM20" s="34"/>
      <c r="PN20" s="34"/>
      <c r="PO20" s="34"/>
      <c r="PP20" s="43"/>
      <c r="PQ20" s="29"/>
      <c r="PR20" s="36"/>
      <c r="PS20" s="42"/>
      <c r="PT20" s="34"/>
      <c r="PU20" s="34"/>
      <c r="PV20" s="34"/>
      <c r="PW20" s="43"/>
      <c r="PX20" s="29"/>
      <c r="PY20" s="36"/>
      <c r="PZ20" s="42"/>
      <c r="QA20" s="34"/>
      <c r="QB20" s="34"/>
      <c r="QC20" s="34"/>
      <c r="QD20" s="43"/>
      <c r="QE20" s="29"/>
      <c r="QF20" s="36"/>
      <c r="QG20" s="42"/>
      <c r="QH20" s="34"/>
      <c r="QI20" s="34"/>
      <c r="QJ20" s="34"/>
      <c r="QK20" s="43"/>
      <c r="QL20" s="29"/>
      <c r="QM20" s="36"/>
      <c r="QN20" s="42"/>
      <c r="QO20" s="34"/>
      <c r="QP20" s="34"/>
      <c r="QQ20" s="34"/>
      <c r="QR20" s="43"/>
      <c r="QS20" s="29"/>
      <c r="QT20" s="36"/>
      <c r="QU20" s="42"/>
      <c r="QV20" s="34"/>
      <c r="QW20" s="34"/>
      <c r="QX20" s="34"/>
      <c r="QY20" s="43"/>
      <c r="QZ20" s="29"/>
      <c r="RA20" s="36"/>
      <c r="RB20" s="42"/>
      <c r="RC20" s="34"/>
      <c r="RD20" s="34"/>
      <c r="RE20" s="34"/>
      <c r="RF20" s="43"/>
      <c r="RG20" s="29"/>
      <c r="RH20" s="36"/>
      <c r="RI20" s="42"/>
      <c r="RJ20" s="34"/>
      <c r="RK20" s="34"/>
      <c r="RL20" s="34"/>
      <c r="RM20" s="43"/>
      <c r="RN20" s="29"/>
      <c r="RO20" s="36"/>
      <c r="RP20" s="42"/>
      <c r="RQ20" s="34"/>
      <c r="RR20" s="34"/>
      <c r="RS20" s="34"/>
      <c r="RT20" s="43"/>
      <c r="RU20" s="29"/>
      <c r="RV20" s="36"/>
      <c r="RW20" s="42"/>
      <c r="RX20" s="34"/>
      <c r="RY20" s="34"/>
      <c r="RZ20" s="34"/>
      <c r="SA20" s="43"/>
      <c r="SB20" s="29"/>
      <c r="SC20" s="36"/>
      <c r="SD20" s="42"/>
      <c r="SE20" s="34"/>
      <c r="SF20" s="34"/>
      <c r="SG20" s="34"/>
      <c r="SH20" s="43"/>
      <c r="SI20" s="29"/>
      <c r="SJ20" s="36"/>
      <c r="SK20" s="42"/>
      <c r="SL20" s="34"/>
      <c r="SM20" s="34"/>
      <c r="SN20" s="34"/>
      <c r="SO20" s="43"/>
      <c r="SP20" s="29"/>
      <c r="SQ20" s="36"/>
      <c r="SR20" s="42"/>
      <c r="SS20" s="34"/>
      <c r="ST20" s="34"/>
      <c r="SU20" s="34"/>
      <c r="SV20" s="43"/>
      <c r="SW20" s="29"/>
      <c r="SX20" s="36"/>
      <c r="SY20" s="42"/>
      <c r="SZ20" s="34"/>
      <c r="TA20" s="34"/>
      <c r="TB20" s="34"/>
      <c r="TC20" s="43"/>
      <c r="TD20" s="29"/>
      <c r="TE20" s="36"/>
      <c r="TF20" s="42"/>
      <c r="TG20" s="34"/>
      <c r="TH20" s="34"/>
      <c r="TI20" s="34"/>
      <c r="TJ20" s="43"/>
      <c r="TK20" s="29"/>
      <c r="TL20" s="36"/>
      <c r="TM20" s="42"/>
      <c r="TN20" s="34"/>
      <c r="TO20" s="34"/>
      <c r="TP20" s="34"/>
      <c r="TQ20" s="43"/>
      <c r="TR20" s="29"/>
      <c r="TS20" s="36"/>
      <c r="TT20" s="42"/>
      <c r="TU20" s="34"/>
      <c r="TV20" s="34"/>
      <c r="TW20" s="34"/>
      <c r="TX20" s="43"/>
      <c r="TY20" s="29"/>
      <c r="TZ20" s="36"/>
      <c r="UA20" s="42"/>
      <c r="UB20" s="34"/>
      <c r="UC20" s="34"/>
      <c r="UD20" s="34"/>
      <c r="UE20" s="43"/>
      <c r="UF20" s="29"/>
      <c r="UG20" s="36"/>
      <c r="UH20" s="42"/>
      <c r="UI20" s="34"/>
      <c r="UJ20" s="34"/>
      <c r="UK20" s="34"/>
      <c r="UL20" s="43"/>
      <c r="UM20" s="29"/>
      <c r="UN20" s="36"/>
      <c r="UO20" s="42"/>
      <c r="UP20" s="34"/>
      <c r="UQ20" s="34"/>
      <c r="UR20" s="34"/>
      <c r="US20" s="43"/>
      <c r="UT20" s="29"/>
      <c r="UU20" s="36"/>
      <c r="UV20" s="42"/>
      <c r="UW20" s="34"/>
      <c r="UX20" s="34"/>
      <c r="UY20" s="34"/>
      <c r="UZ20" s="43"/>
      <c r="VA20" s="29"/>
      <c r="VB20" s="36"/>
      <c r="VC20" s="42"/>
      <c r="VD20" s="34"/>
      <c r="VE20" s="34"/>
      <c r="VF20" s="34"/>
      <c r="VG20" s="43"/>
      <c r="VH20" s="29"/>
      <c r="VI20" s="36"/>
      <c r="VJ20" s="42"/>
      <c r="VK20" s="34"/>
      <c r="VL20" s="34"/>
      <c r="VM20" s="34"/>
      <c r="VN20" s="43"/>
      <c r="VO20" s="29"/>
      <c r="VP20" s="36"/>
      <c r="VQ20" s="42"/>
      <c r="VR20" s="34"/>
      <c r="VS20" s="34"/>
      <c r="VT20" s="34"/>
      <c r="VU20" s="43"/>
      <c r="VV20" s="29"/>
      <c r="VW20" s="36"/>
      <c r="VX20" s="42"/>
      <c r="VY20" s="34"/>
      <c r="VZ20" s="34"/>
      <c r="WA20" s="34"/>
      <c r="WB20" s="43"/>
      <c r="WC20" s="29"/>
      <c r="WD20" s="36"/>
      <c r="WE20" s="42"/>
      <c r="WF20" s="34"/>
      <c r="WG20" s="34"/>
      <c r="WH20" s="34"/>
      <c r="WI20" s="43"/>
      <c r="WJ20" s="29"/>
      <c r="WK20" s="36"/>
      <c r="WL20" s="42"/>
      <c r="WM20" s="34"/>
      <c r="WN20" s="34"/>
      <c r="WO20" s="34"/>
      <c r="WP20" s="43"/>
      <c r="WQ20" s="29"/>
      <c r="WR20" s="36"/>
      <c r="WS20" s="42"/>
      <c r="WT20" s="34"/>
      <c r="WU20" s="34"/>
      <c r="WV20" s="34"/>
      <c r="WW20" s="43"/>
      <c r="WX20" s="29"/>
      <c r="WY20" s="36"/>
      <c r="WZ20" s="42"/>
      <c r="XA20" s="34"/>
      <c r="XB20" s="34"/>
      <c r="XC20" s="34"/>
      <c r="XD20" s="43"/>
      <c r="XE20" s="29"/>
      <c r="XF20" s="36"/>
      <c r="XG20" s="42"/>
      <c r="XH20" s="34"/>
      <c r="XI20" s="34"/>
      <c r="XJ20" s="34"/>
      <c r="XK20" s="43"/>
      <c r="XL20" s="29"/>
      <c r="XM20" s="36"/>
      <c r="XN20" s="42"/>
      <c r="XO20" s="34"/>
      <c r="XP20" s="34"/>
      <c r="XQ20" s="34"/>
      <c r="XR20" s="43"/>
      <c r="XS20" s="29"/>
      <c r="XT20" s="36"/>
      <c r="XU20" s="42"/>
      <c r="XV20" s="34"/>
      <c r="XW20" s="34"/>
      <c r="XX20" s="34"/>
      <c r="XY20" s="43"/>
      <c r="XZ20" s="29"/>
      <c r="YA20" s="36"/>
      <c r="YB20" s="42"/>
      <c r="YC20" s="34"/>
      <c r="YD20" s="34"/>
      <c r="YE20" s="34"/>
      <c r="YF20" s="43"/>
      <c r="YG20" s="29"/>
      <c r="YH20" s="36"/>
      <c r="YI20" s="42"/>
      <c r="YJ20" s="34"/>
      <c r="YK20" s="34"/>
      <c r="YL20" s="34"/>
      <c r="YM20" s="43"/>
      <c r="YN20" s="29"/>
      <c r="YO20" s="36"/>
      <c r="YP20" s="42"/>
      <c r="YQ20" s="34"/>
      <c r="YR20" s="34"/>
      <c r="YS20" s="34"/>
      <c r="YT20" s="43"/>
      <c r="YU20" s="29"/>
      <c r="YV20" s="36"/>
      <c r="YW20" s="42"/>
      <c r="YX20" s="34"/>
      <c r="YY20" s="34"/>
      <c r="YZ20" s="34"/>
      <c r="ZA20" s="43"/>
      <c r="ZB20" s="29"/>
      <c r="ZC20" s="36"/>
      <c r="ZD20" s="42"/>
      <c r="ZE20" s="34"/>
      <c r="ZF20" s="34"/>
      <c r="ZG20" s="34"/>
      <c r="ZH20" s="43"/>
      <c r="ZI20" s="29"/>
      <c r="ZJ20" s="36"/>
      <c r="ZK20" s="42"/>
      <c r="ZL20" s="34"/>
      <c r="ZM20" s="34"/>
      <c r="ZN20" s="34"/>
      <c r="ZO20" s="43"/>
      <c r="ZP20" s="29"/>
      <c r="ZQ20" s="36"/>
      <c r="ZR20" s="42"/>
      <c r="ZS20" s="34"/>
      <c r="ZT20" s="34"/>
      <c r="ZU20" s="34"/>
      <c r="ZV20" s="43"/>
      <c r="ZW20" s="29"/>
      <c r="ZX20" s="36"/>
      <c r="ZY20" s="42"/>
      <c r="ZZ20" s="34"/>
      <c r="AAA20" s="34"/>
      <c r="AAB20" s="34"/>
      <c r="AAC20" s="43"/>
      <c r="AAD20" s="29"/>
      <c r="AAE20" s="36"/>
      <c r="AAF20" s="42"/>
      <c r="AAG20" s="34"/>
      <c r="AAH20" s="34"/>
      <c r="AAI20" s="34"/>
      <c r="AAJ20" s="43"/>
      <c r="AAK20" s="29"/>
      <c r="AAL20" s="36"/>
      <c r="AAM20" s="42"/>
      <c r="AAN20" s="34"/>
      <c r="AAO20" s="34"/>
      <c r="AAP20" s="34"/>
      <c r="AAQ20" s="43"/>
      <c r="AAR20" s="29"/>
      <c r="AAS20" s="36"/>
      <c r="AAT20" s="42"/>
      <c r="AAU20" s="34"/>
      <c r="AAV20" s="34"/>
      <c r="AAW20" s="34"/>
      <c r="AAX20" s="43"/>
      <c r="AAY20" s="29"/>
      <c r="AAZ20" s="36"/>
      <c r="ABA20" s="42"/>
      <c r="ABB20" s="34"/>
      <c r="ABC20" s="34"/>
      <c r="ABD20" s="34"/>
      <c r="ABE20" s="43"/>
      <c r="ABF20" s="29"/>
      <c r="ABG20" s="36"/>
      <c r="ABH20" s="42"/>
      <c r="ABI20" s="34"/>
      <c r="ABJ20" s="34"/>
      <c r="ABK20" s="34"/>
      <c r="ABL20" s="43"/>
      <c r="ABM20" s="29"/>
      <c r="ABN20" s="36"/>
      <c r="ABO20" s="42"/>
      <c r="ABP20" s="34"/>
      <c r="ABQ20" s="34"/>
      <c r="ABR20" s="34"/>
      <c r="ABS20" s="43"/>
      <c r="ABT20" s="29"/>
      <c r="ABU20" s="36"/>
      <c r="ABV20" s="42"/>
      <c r="ABW20" s="34"/>
      <c r="ABX20" s="34"/>
      <c r="ABY20" s="34"/>
      <c r="ABZ20" s="43"/>
      <c r="ACA20" s="29"/>
      <c r="ACB20" s="36"/>
      <c r="ACC20" s="42"/>
      <c r="ACD20" s="34"/>
      <c r="ACE20" s="34"/>
      <c r="ACF20" s="34"/>
      <c r="ACG20" s="43"/>
      <c r="ACH20" s="29"/>
      <c r="ACI20" s="36"/>
      <c r="ACJ20" s="42"/>
      <c r="ACK20" s="34"/>
      <c r="ACL20" s="34"/>
      <c r="ACM20" s="34"/>
      <c r="ACN20" s="43"/>
      <c r="ACO20" s="29"/>
      <c r="ACP20" s="36"/>
      <c r="ACQ20" s="42"/>
      <c r="ACR20" s="34"/>
      <c r="ACS20" s="34"/>
      <c r="ACT20" s="34"/>
      <c r="ACU20" s="43"/>
      <c r="ACV20" s="29"/>
      <c r="ACW20" s="36"/>
      <c r="ACX20" s="42"/>
      <c r="ACY20" s="34"/>
      <c r="ACZ20" s="34"/>
      <c r="ADA20" s="34"/>
      <c r="ADB20" s="43"/>
      <c r="ADC20" s="29"/>
      <c r="ADD20" s="36"/>
      <c r="ADE20" s="42"/>
      <c r="ADF20" s="34"/>
      <c r="ADG20" s="34"/>
      <c r="ADH20" s="34"/>
      <c r="ADI20" s="43"/>
      <c r="ADJ20" s="29"/>
      <c r="ADK20" s="36"/>
      <c r="ADL20" s="42"/>
      <c r="ADM20" s="34"/>
      <c r="ADN20" s="34"/>
      <c r="ADO20" s="34"/>
      <c r="ADP20" s="43"/>
      <c r="ADQ20" s="29"/>
      <c r="ADR20" s="36"/>
      <c r="ADS20" s="42"/>
      <c r="ADT20" s="34"/>
      <c r="ADU20" s="34"/>
      <c r="ADV20" s="34"/>
      <c r="ADW20" s="43"/>
      <c r="ADX20" s="29"/>
      <c r="ADY20" s="36"/>
      <c r="ADZ20" s="42"/>
      <c r="AEA20" s="34"/>
      <c r="AEB20" s="34"/>
      <c r="AEC20" s="34"/>
      <c r="AED20" s="43"/>
      <c r="AEE20" s="29"/>
      <c r="AEF20" s="36"/>
      <c r="AEG20" s="42"/>
      <c r="AEH20" s="34"/>
      <c r="AEI20" s="34"/>
      <c r="AEJ20" s="34"/>
      <c r="AEK20" s="43"/>
      <c r="AEL20" s="29"/>
      <c r="AEM20" s="36"/>
      <c r="AEN20" s="42"/>
      <c r="AEO20" s="34"/>
      <c r="AEP20" s="34"/>
      <c r="AEQ20" s="34"/>
      <c r="AER20" s="43"/>
      <c r="AES20" s="29"/>
      <c r="AET20" s="36"/>
      <c r="AEU20" s="42"/>
      <c r="AEV20" s="34"/>
      <c r="AEW20" s="34"/>
      <c r="AEX20" s="34"/>
      <c r="AEY20" s="43"/>
      <c r="AEZ20" s="29"/>
      <c r="AFA20" s="36"/>
      <c r="AFB20" s="42"/>
      <c r="AFC20" s="34"/>
      <c r="AFD20" s="34"/>
      <c r="AFE20" s="34"/>
      <c r="AFF20" s="43"/>
      <c r="AFG20" s="29"/>
      <c r="AFH20" s="36"/>
      <c r="AFI20" s="42"/>
      <c r="AFJ20" s="34"/>
      <c r="AFK20" s="34"/>
      <c r="AFL20" s="34"/>
      <c r="AFM20" s="43"/>
      <c r="AFN20" s="29"/>
      <c r="AFO20" s="36"/>
      <c r="AFP20" s="42"/>
      <c r="AFQ20" s="34"/>
      <c r="AFR20" s="34"/>
      <c r="AFS20" s="34"/>
      <c r="AFT20" s="43"/>
      <c r="AFU20" s="29"/>
      <c r="AFV20" s="36"/>
      <c r="AFW20" s="42"/>
      <c r="AFX20" s="34"/>
      <c r="AFY20" s="34"/>
      <c r="AFZ20" s="34"/>
      <c r="AGA20" s="43"/>
      <c r="AGB20" s="29"/>
      <c r="AGC20" s="36"/>
      <c r="AGD20" s="42"/>
      <c r="AGE20" s="34"/>
      <c r="AGF20" s="34"/>
      <c r="AGG20" s="34"/>
      <c r="AGH20" s="43"/>
      <c r="AGI20" s="29"/>
      <c r="AGJ20" s="36"/>
      <c r="AGK20" s="42"/>
      <c r="AGL20" s="34"/>
      <c r="AGM20" s="34"/>
      <c r="AGN20" s="34"/>
      <c r="AGO20" s="43"/>
      <c r="AGP20" s="29"/>
      <c r="AGQ20" s="36"/>
      <c r="AGR20" s="42"/>
      <c r="AGS20" s="34"/>
      <c r="AGT20" s="34"/>
      <c r="AGU20" s="34"/>
      <c r="AGV20" s="43"/>
      <c r="AGW20" s="29"/>
      <c r="AGX20" s="36"/>
      <c r="AGY20" s="42"/>
      <c r="AGZ20" s="34"/>
      <c r="AHA20" s="34"/>
      <c r="AHB20" s="34"/>
      <c r="AHC20" s="43"/>
      <c r="AHD20" s="29"/>
      <c r="AHE20" s="36"/>
      <c r="AHF20" s="42"/>
      <c r="AHG20" s="34"/>
      <c r="AHH20" s="34"/>
      <c r="AHI20" s="34"/>
      <c r="AHJ20" s="43"/>
      <c r="AHK20" s="29"/>
      <c r="AHL20" s="36"/>
      <c r="AHM20" s="42"/>
      <c r="AHN20" s="34"/>
      <c r="AHO20" s="34"/>
      <c r="AHP20" s="34"/>
      <c r="AHQ20" s="43"/>
      <c r="AHR20" s="29"/>
      <c r="AHS20" s="36"/>
      <c r="AHT20" s="42"/>
      <c r="AHU20" s="34"/>
      <c r="AHV20" s="34"/>
      <c r="AHW20" s="34"/>
      <c r="AHX20" s="43"/>
      <c r="AHY20" s="29"/>
      <c r="AHZ20" s="36"/>
      <c r="AIA20" s="42"/>
      <c r="AIB20" s="34"/>
      <c r="AIC20" s="34"/>
      <c r="AID20" s="34"/>
      <c r="AIE20" s="43"/>
      <c r="AIF20" s="29"/>
      <c r="AIG20" s="36"/>
      <c r="AIH20" s="42"/>
      <c r="AII20" s="34"/>
      <c r="AIJ20" s="34"/>
      <c r="AIK20" s="34"/>
      <c r="AIL20" s="43"/>
      <c r="AIM20" s="29"/>
      <c r="AIN20" s="36"/>
      <c r="AIO20" s="42"/>
      <c r="AIP20" s="34"/>
      <c r="AIQ20" s="34"/>
      <c r="AIR20" s="34"/>
      <c r="AIS20" s="43"/>
      <c r="AIT20" s="29"/>
      <c r="AIU20" s="36"/>
      <c r="AIV20" s="42"/>
      <c r="AIW20" s="34"/>
      <c r="AIX20" s="34"/>
      <c r="AIY20" s="34"/>
      <c r="AIZ20" s="43"/>
      <c r="AJA20" s="29"/>
      <c r="AJB20" s="36"/>
      <c r="AJC20" s="42"/>
      <c r="AJD20" s="34"/>
      <c r="AJE20" s="34"/>
      <c r="AJF20" s="34"/>
      <c r="AJG20" s="43"/>
      <c r="AJH20" s="29"/>
      <c r="AJI20" s="36"/>
      <c r="AJJ20" s="42"/>
      <c r="AJK20" s="34"/>
      <c r="AJL20" s="34"/>
      <c r="AJM20" s="34"/>
      <c r="AJN20" s="43"/>
      <c r="AJO20" s="29"/>
      <c r="AJP20" s="36"/>
      <c r="AJQ20" s="42"/>
      <c r="AJR20" s="34"/>
      <c r="AJS20" s="34"/>
      <c r="AJT20" s="34"/>
      <c r="AJU20" s="43"/>
      <c r="AJV20" s="29"/>
      <c r="AJW20" s="36"/>
      <c r="AJX20" s="42"/>
      <c r="AJY20" s="34"/>
      <c r="AJZ20" s="34"/>
      <c r="AKA20" s="34"/>
      <c r="AKB20" s="43"/>
      <c r="AKC20" s="29"/>
      <c r="AKD20" s="36"/>
      <c r="AKE20" s="42"/>
      <c r="AKF20" s="34"/>
      <c r="AKG20" s="34"/>
      <c r="AKH20" s="34"/>
      <c r="AKI20" s="43"/>
      <c r="AKJ20" s="29"/>
      <c r="AKK20" s="36"/>
      <c r="AKL20" s="42"/>
      <c r="AKM20" s="34"/>
      <c r="AKN20" s="34"/>
      <c r="AKO20" s="34"/>
      <c r="AKP20" s="43"/>
      <c r="AKQ20" s="29"/>
      <c r="AKR20" s="36"/>
      <c r="AKS20" s="42"/>
      <c r="AKT20" s="34"/>
      <c r="AKU20" s="34"/>
      <c r="AKV20" s="34"/>
      <c r="AKW20" s="43"/>
      <c r="AKX20" s="29"/>
      <c r="AKY20" s="36"/>
      <c r="AKZ20" s="42"/>
      <c r="ALA20" s="34"/>
      <c r="ALB20" s="34"/>
      <c r="ALC20" s="34"/>
      <c r="ALD20" s="43"/>
      <c r="ALE20" s="29"/>
      <c r="ALF20" s="36"/>
      <c r="ALG20" s="42"/>
      <c r="ALH20" s="34"/>
      <c r="ALI20" s="34"/>
      <c r="ALJ20" s="34"/>
      <c r="ALK20" s="43"/>
      <c r="ALL20" s="29"/>
      <c r="ALM20" s="36"/>
      <c r="ALN20" s="42"/>
      <c r="ALO20" s="34"/>
      <c r="ALP20" s="34"/>
      <c r="ALQ20" s="34"/>
      <c r="ALR20" s="43"/>
      <c r="ALS20" s="29"/>
      <c r="ALT20" s="36"/>
      <c r="ALU20" s="42"/>
      <c r="ALV20" s="34"/>
      <c r="ALW20" s="34"/>
      <c r="ALX20" s="34"/>
      <c r="ALY20" s="43"/>
      <c r="ALZ20" s="29"/>
      <c r="AMA20" s="36"/>
      <c r="AMB20" s="42"/>
      <c r="AMC20" s="34"/>
      <c r="AMD20" s="34"/>
      <c r="AME20" s="34"/>
      <c r="AMF20" s="43"/>
      <c r="AMG20" s="29"/>
      <c r="AMH20" s="36"/>
      <c r="AMI20" s="42"/>
      <c r="AMJ20" s="34"/>
      <c r="AMK20" s="34"/>
      <c r="AML20" s="34"/>
      <c r="AMM20" s="43"/>
      <c r="AMN20" s="29"/>
      <c r="AMO20" s="36"/>
      <c r="AMP20" s="42"/>
      <c r="AMQ20" s="34"/>
      <c r="AMR20" s="34"/>
      <c r="AMS20" s="34"/>
      <c r="AMT20" s="43"/>
      <c r="AMU20" s="29"/>
      <c r="AMV20" s="36"/>
      <c r="AMW20" s="42"/>
      <c r="AMX20" s="34"/>
      <c r="AMY20" s="34"/>
      <c r="AMZ20" s="34"/>
      <c r="ANA20" s="43"/>
      <c r="ANB20" s="29"/>
      <c r="ANC20" s="36"/>
      <c r="AND20" s="42"/>
      <c r="ANE20" s="34"/>
      <c r="ANF20" s="34"/>
      <c r="ANG20" s="34"/>
      <c r="ANH20" s="43"/>
      <c r="ANI20" s="29"/>
      <c r="ANJ20" s="36"/>
      <c r="ANK20" s="42"/>
      <c r="ANL20" s="34"/>
      <c r="ANM20" s="34"/>
      <c r="ANN20" s="34"/>
      <c r="ANO20" s="43"/>
      <c r="ANP20" s="29"/>
      <c r="ANQ20" s="36"/>
      <c r="ANR20" s="42"/>
      <c r="ANS20" s="34"/>
      <c r="ANT20" s="34"/>
      <c r="ANU20" s="34"/>
      <c r="ANV20" s="43"/>
      <c r="ANW20" s="29"/>
      <c r="ANX20" s="36"/>
      <c r="ANY20" s="42"/>
      <c r="ANZ20" s="34"/>
      <c r="AOA20" s="34"/>
      <c r="AOB20" s="34"/>
      <c r="AOC20" s="43"/>
      <c r="AOD20" s="29"/>
      <c r="AOE20" s="36"/>
      <c r="AOF20" s="42"/>
      <c r="AOG20" s="34"/>
      <c r="AOH20" s="34"/>
      <c r="AOI20" s="34"/>
      <c r="AOJ20" s="43"/>
      <c r="AOK20" s="29"/>
      <c r="AOL20" s="36"/>
      <c r="AOM20" s="42"/>
      <c r="AON20" s="34"/>
      <c r="AOO20" s="34"/>
      <c r="AOP20" s="34"/>
      <c r="AOQ20" s="43"/>
      <c r="AOR20" s="29"/>
      <c r="AOS20" s="36"/>
      <c r="AOT20" s="42"/>
      <c r="AOU20" s="34"/>
      <c r="AOV20" s="34"/>
      <c r="AOW20" s="34"/>
      <c r="AOX20" s="43"/>
      <c r="AOY20" s="29"/>
      <c r="AOZ20" s="36"/>
      <c r="APA20" s="42"/>
      <c r="APB20" s="34"/>
      <c r="APC20" s="34"/>
      <c r="APD20" s="34"/>
      <c r="APE20" s="43"/>
      <c r="APF20" s="29"/>
      <c r="APG20" s="36"/>
      <c r="APH20" s="42"/>
      <c r="API20" s="34"/>
      <c r="APJ20" s="34"/>
      <c r="APK20" s="34"/>
      <c r="APL20" s="43"/>
      <c r="APM20" s="29"/>
      <c r="APN20" s="36"/>
      <c r="APO20" s="42"/>
      <c r="APP20" s="34"/>
      <c r="APQ20" s="34"/>
      <c r="APR20" s="34"/>
      <c r="APS20" s="43"/>
      <c r="APT20" s="29"/>
      <c r="APU20" s="36"/>
      <c r="APV20" s="42"/>
      <c r="APW20" s="34"/>
      <c r="APX20" s="34"/>
      <c r="APY20" s="34"/>
      <c r="APZ20" s="43"/>
      <c r="AQA20" s="29"/>
      <c r="AQB20" s="36"/>
      <c r="AQC20" s="42"/>
      <c r="AQD20" s="34"/>
      <c r="AQE20" s="34"/>
      <c r="AQF20" s="34"/>
      <c r="AQG20" s="43"/>
      <c r="AQH20" s="29"/>
      <c r="AQI20" s="36"/>
      <c r="AQJ20" s="42"/>
      <c r="AQK20" s="34"/>
      <c r="AQL20" s="34"/>
      <c r="AQM20" s="34"/>
      <c r="AQN20" s="43"/>
      <c r="AQO20" s="29"/>
      <c r="AQP20" s="36"/>
      <c r="AQQ20" s="42"/>
      <c r="AQR20" s="34"/>
      <c r="AQS20" s="34"/>
      <c r="AQT20" s="34"/>
      <c r="AQU20" s="43"/>
      <c r="AQV20" s="29"/>
      <c r="AQW20" s="36"/>
      <c r="AQX20" s="42"/>
      <c r="AQY20" s="34"/>
      <c r="AQZ20" s="34"/>
      <c r="ARA20" s="34"/>
      <c r="ARB20" s="43"/>
      <c r="ARC20" s="29"/>
      <c r="ARD20" s="36"/>
      <c r="ARE20" s="42"/>
      <c r="ARF20" s="34"/>
      <c r="ARG20" s="34"/>
      <c r="ARH20" s="34"/>
      <c r="ARI20" s="43"/>
      <c r="ARJ20" s="29"/>
      <c r="ARK20" s="36"/>
      <c r="ARL20" s="42"/>
      <c r="ARM20" s="34"/>
      <c r="ARN20" s="34"/>
      <c r="ARO20" s="34"/>
      <c r="ARP20" s="43"/>
      <c r="ARQ20" s="29"/>
      <c r="ARR20" s="36"/>
      <c r="ARS20" s="42"/>
      <c r="ART20" s="34"/>
      <c r="ARU20" s="34"/>
      <c r="ARV20" s="34"/>
      <c r="ARW20" s="43"/>
      <c r="ARX20" s="29"/>
      <c r="ARY20" s="36"/>
      <c r="ARZ20" s="42"/>
      <c r="ASA20" s="34"/>
      <c r="ASB20" s="34"/>
      <c r="ASC20" s="34"/>
      <c r="ASD20" s="43"/>
      <c r="ASE20" s="29"/>
      <c r="ASF20" s="36"/>
      <c r="ASG20" s="42"/>
      <c r="ASH20" s="34"/>
      <c r="ASI20" s="34"/>
      <c r="ASJ20" s="34"/>
      <c r="ASK20" s="43"/>
      <c r="ASL20" s="29"/>
      <c r="ASM20" s="36"/>
      <c r="ASN20" s="42"/>
      <c r="ASO20" s="34"/>
      <c r="ASP20" s="34"/>
      <c r="ASQ20" s="34"/>
      <c r="ASR20" s="43"/>
      <c r="ASS20" s="29"/>
      <c r="AST20" s="36"/>
      <c r="ASU20" s="42"/>
      <c r="ASV20" s="34"/>
      <c r="ASW20" s="34"/>
      <c r="ASX20" s="34"/>
      <c r="ASY20" s="43"/>
      <c r="ASZ20" s="29"/>
      <c r="ATA20" s="36"/>
      <c r="ATB20" s="42"/>
      <c r="ATC20" s="34"/>
      <c r="ATD20" s="34"/>
      <c r="ATE20" s="34"/>
      <c r="ATF20" s="43"/>
      <c r="ATG20" s="29"/>
      <c r="ATH20" s="36"/>
      <c r="ATI20" s="42"/>
      <c r="ATJ20" s="34"/>
      <c r="ATK20" s="34"/>
      <c r="ATL20" s="34"/>
      <c r="ATM20" s="43"/>
      <c r="ATN20" s="29"/>
      <c r="ATO20" s="36"/>
      <c r="ATP20" s="42"/>
      <c r="ATQ20" s="34"/>
      <c r="ATR20" s="34"/>
      <c r="ATS20" s="34"/>
      <c r="ATT20" s="43"/>
      <c r="ATU20" s="29"/>
      <c r="ATV20" s="36"/>
      <c r="ATW20" s="42"/>
      <c r="ATX20" s="34"/>
      <c r="ATY20" s="34"/>
      <c r="ATZ20" s="34"/>
      <c r="AUA20" s="43"/>
      <c r="AUB20" s="29"/>
      <c r="AUC20" s="36"/>
      <c r="AUD20" s="42"/>
      <c r="AUE20" s="34"/>
      <c r="AUF20" s="34"/>
      <c r="AUG20" s="34"/>
      <c r="AUH20" s="43"/>
      <c r="AUI20" s="29"/>
      <c r="AUJ20" s="36"/>
      <c r="AUK20" s="42"/>
      <c r="AUL20" s="34"/>
      <c r="AUM20" s="34"/>
      <c r="AUN20" s="34"/>
      <c r="AUO20" s="43"/>
      <c r="AUP20" s="29"/>
      <c r="AUQ20" s="36"/>
      <c r="AUR20" s="42"/>
      <c r="AUS20" s="34"/>
      <c r="AUT20" s="34"/>
      <c r="AUU20" s="34"/>
      <c r="AUV20" s="43"/>
      <c r="AUW20" s="29"/>
      <c r="AUX20" s="36"/>
      <c r="AUY20" s="42"/>
      <c r="AUZ20" s="34"/>
      <c r="AVA20" s="34"/>
      <c r="AVB20" s="34"/>
      <c r="AVC20" s="43"/>
      <c r="AVD20" s="29"/>
      <c r="AVE20" s="36"/>
      <c r="AVF20" s="42"/>
      <c r="AVG20" s="34"/>
      <c r="AVH20" s="34"/>
      <c r="AVI20" s="34"/>
      <c r="AVJ20" s="43"/>
      <c r="AVK20" s="29"/>
      <c r="AVL20" s="36"/>
      <c r="AVM20" s="42"/>
      <c r="AVN20" s="34"/>
      <c r="AVO20" s="34"/>
      <c r="AVP20" s="34"/>
      <c r="AVQ20" s="43"/>
      <c r="AVR20" s="29"/>
      <c r="AVS20" s="36"/>
      <c r="AVT20" s="42"/>
      <c r="AVU20" s="34"/>
      <c r="AVV20" s="34"/>
      <c r="AVW20" s="34"/>
      <c r="AVX20" s="43"/>
      <c r="AVY20" s="29"/>
      <c r="AVZ20" s="36"/>
      <c r="AWA20" s="42"/>
      <c r="AWB20" s="34"/>
      <c r="AWC20" s="34"/>
      <c r="AWD20" s="34"/>
      <c r="AWE20" s="43"/>
      <c r="AWF20" s="29"/>
      <c r="AWG20" s="36"/>
      <c r="AWH20" s="42"/>
      <c r="AWI20" s="34"/>
      <c r="AWJ20" s="34"/>
      <c r="AWK20" s="34"/>
      <c r="AWL20" s="43"/>
      <c r="AWM20" s="29"/>
      <c r="AWN20" s="36"/>
      <c r="AWO20" s="42"/>
      <c r="AWP20" s="34"/>
      <c r="AWQ20" s="34"/>
      <c r="AWR20" s="34"/>
      <c r="AWS20" s="43"/>
      <c r="AWT20" s="29"/>
      <c r="AWU20" s="36"/>
      <c r="AWV20" s="42"/>
      <c r="AWW20" s="34"/>
      <c r="AWX20" s="34"/>
      <c r="AWY20" s="34"/>
      <c r="AWZ20" s="43"/>
      <c r="AXA20" s="29"/>
      <c r="AXB20" s="36"/>
      <c r="AXC20" s="42"/>
      <c r="AXD20" s="34"/>
      <c r="AXE20" s="34"/>
      <c r="AXF20" s="34"/>
      <c r="AXG20" s="43"/>
      <c r="AXH20" s="29"/>
      <c r="AXI20" s="36"/>
      <c r="AXJ20" s="42"/>
      <c r="AXK20" s="34"/>
      <c r="AXL20" s="34"/>
      <c r="AXM20" s="34"/>
      <c r="AXN20" s="43"/>
      <c r="AXO20" s="29"/>
      <c r="AXP20" s="36"/>
      <c r="AXQ20" s="42"/>
      <c r="AXR20" s="34"/>
      <c r="AXS20" s="34"/>
      <c r="AXT20" s="34"/>
      <c r="AXU20" s="43"/>
      <c r="AXV20" s="29"/>
      <c r="AXW20" s="36"/>
      <c r="AXX20" s="42"/>
      <c r="AXY20" s="34"/>
      <c r="AXZ20" s="34"/>
      <c r="AYA20" s="34"/>
      <c r="AYB20" s="43"/>
      <c r="AYC20" s="29"/>
      <c r="AYD20" s="36"/>
      <c r="AYE20" s="42"/>
      <c r="AYF20" s="34"/>
      <c r="AYG20" s="34"/>
      <c r="AYH20" s="34"/>
      <c r="AYI20" s="43"/>
      <c r="AYJ20" s="29"/>
      <c r="AYK20" s="36"/>
      <c r="AYL20" s="42"/>
      <c r="AYM20" s="34"/>
      <c r="AYN20" s="34"/>
      <c r="AYO20" s="34"/>
      <c r="AYP20" s="43"/>
      <c r="AYQ20" s="29"/>
      <c r="AYR20" s="36"/>
      <c r="AYS20" s="42"/>
      <c r="AYT20" s="34"/>
      <c r="AYU20" s="34"/>
      <c r="AYV20" s="34"/>
      <c r="AYW20" s="43"/>
      <c r="AYX20" s="29"/>
      <c r="AYY20" s="36"/>
      <c r="AYZ20" s="42"/>
      <c r="AZA20" s="34"/>
      <c r="AZB20" s="34"/>
      <c r="AZC20" s="34"/>
      <c r="AZD20" s="43"/>
      <c r="AZE20" s="29"/>
      <c r="AZF20" s="36"/>
      <c r="AZG20" s="42"/>
      <c r="AZH20" s="34"/>
      <c r="AZI20" s="34"/>
      <c r="AZJ20" s="34"/>
      <c r="AZK20" s="43"/>
      <c r="AZL20" s="29"/>
      <c r="AZM20" s="36"/>
      <c r="AZN20" s="42"/>
      <c r="AZO20" s="34"/>
      <c r="AZP20" s="34"/>
      <c r="AZQ20" s="34"/>
      <c r="AZR20" s="43"/>
      <c r="AZS20" s="29"/>
      <c r="AZT20" s="36"/>
      <c r="AZU20" s="42"/>
      <c r="AZV20" s="34"/>
      <c r="AZW20" s="34"/>
      <c r="AZX20" s="34"/>
      <c r="AZY20" s="43"/>
      <c r="AZZ20" s="29"/>
      <c r="BAA20" s="36"/>
      <c r="BAB20" s="42"/>
      <c r="BAC20" s="34"/>
      <c r="BAD20" s="34"/>
      <c r="BAE20" s="34"/>
      <c r="BAF20" s="43"/>
      <c r="BAG20" s="29"/>
      <c r="BAH20" s="36"/>
      <c r="BAI20" s="42"/>
      <c r="BAJ20" s="34"/>
      <c r="BAK20" s="34"/>
      <c r="BAL20" s="34"/>
      <c r="BAM20" s="43"/>
      <c r="BAN20" s="29"/>
      <c r="BAO20" s="36"/>
      <c r="BAP20" s="42"/>
      <c r="BAQ20" s="34"/>
      <c r="BAR20" s="34"/>
      <c r="BAS20" s="34"/>
      <c r="BAT20" s="43"/>
      <c r="BAU20" s="29"/>
      <c r="BAV20" s="36"/>
      <c r="BAW20" s="42"/>
      <c r="BAX20" s="34"/>
      <c r="BAY20" s="34"/>
      <c r="BAZ20" s="34"/>
      <c r="BBA20" s="43"/>
      <c r="BBB20" s="29"/>
      <c r="BBC20" s="36"/>
      <c r="BBD20" s="42"/>
      <c r="BBE20" s="34"/>
      <c r="BBF20" s="34"/>
      <c r="BBG20" s="34"/>
      <c r="BBH20" s="43"/>
      <c r="BBI20" s="29"/>
      <c r="BBJ20" s="36"/>
      <c r="BBK20" s="42"/>
      <c r="BBL20" s="34"/>
      <c r="BBM20" s="34"/>
      <c r="BBN20" s="34"/>
      <c r="BBO20" s="43"/>
      <c r="BBP20" s="29"/>
      <c r="BBQ20" s="36"/>
      <c r="BBR20" s="42"/>
      <c r="BBS20" s="34"/>
      <c r="BBT20" s="34"/>
      <c r="BBU20" s="34"/>
      <c r="BBV20" s="43"/>
      <c r="BBW20" s="29"/>
      <c r="BBX20" s="36"/>
      <c r="BBY20" s="42"/>
      <c r="BBZ20" s="34"/>
      <c r="BCA20" s="34"/>
      <c r="BCB20" s="34"/>
      <c r="BCC20" s="43"/>
      <c r="BCD20" s="29"/>
      <c r="BCE20" s="36"/>
      <c r="BCF20" s="42"/>
      <c r="BCG20" s="34"/>
      <c r="BCH20" s="34"/>
      <c r="BCI20" s="34"/>
      <c r="BCJ20" s="43"/>
      <c r="BCK20" s="29"/>
      <c r="BCL20" s="36"/>
      <c r="BCM20" s="42"/>
      <c r="BCN20" s="34"/>
      <c r="BCO20" s="34"/>
      <c r="BCP20" s="34"/>
      <c r="BCQ20" s="43"/>
      <c r="BCR20" s="29"/>
      <c r="BCS20" s="36"/>
      <c r="BCT20" s="42"/>
      <c r="BCU20" s="34"/>
      <c r="BCV20" s="34"/>
      <c r="BCW20" s="34"/>
      <c r="BCX20" s="43"/>
      <c r="BCY20" s="29"/>
      <c r="BCZ20" s="36"/>
      <c r="BDA20" s="42"/>
      <c r="BDB20" s="34"/>
      <c r="BDC20" s="34"/>
      <c r="BDD20" s="34"/>
      <c r="BDE20" s="43"/>
      <c r="BDF20" s="29"/>
      <c r="BDG20" s="36"/>
      <c r="BDH20" s="42"/>
      <c r="BDI20" s="34"/>
      <c r="BDJ20" s="34"/>
      <c r="BDK20" s="34"/>
      <c r="BDL20" s="43"/>
      <c r="BDM20" s="29"/>
      <c r="BDN20" s="36"/>
      <c r="BDO20" s="42"/>
      <c r="BDP20" s="34"/>
      <c r="BDQ20" s="34"/>
      <c r="BDR20" s="34"/>
      <c r="BDS20" s="43"/>
      <c r="BDT20" s="29"/>
      <c r="BDU20" s="36"/>
      <c r="BDV20" s="42"/>
      <c r="BDW20" s="34"/>
      <c r="BDX20" s="34"/>
      <c r="BDY20" s="34"/>
      <c r="BDZ20" s="43"/>
      <c r="BEA20" s="29"/>
      <c r="BEB20" s="36"/>
      <c r="BEC20" s="42"/>
      <c r="BED20" s="34"/>
      <c r="BEE20" s="34"/>
      <c r="BEF20" s="34"/>
      <c r="BEG20" s="43"/>
      <c r="BEH20" s="29"/>
      <c r="BEI20" s="36"/>
      <c r="BEJ20" s="42"/>
      <c r="BEK20" s="34"/>
      <c r="BEL20" s="34"/>
      <c r="BEM20" s="34"/>
      <c r="BEN20" s="43"/>
      <c r="BEO20" s="29"/>
      <c r="BEP20" s="36"/>
      <c r="BEQ20" s="42"/>
      <c r="BER20" s="34"/>
      <c r="BES20" s="34"/>
      <c r="BET20" s="34"/>
      <c r="BEU20" s="43"/>
      <c r="BEV20" s="29"/>
      <c r="BEW20" s="36"/>
      <c r="BEX20" s="42"/>
      <c r="BEY20" s="34"/>
      <c r="BEZ20" s="34"/>
      <c r="BFA20" s="34"/>
      <c r="BFB20" s="43"/>
      <c r="BFC20" s="29"/>
      <c r="BFD20" s="36"/>
      <c r="BFE20" s="42"/>
      <c r="BFF20" s="34"/>
      <c r="BFG20" s="34"/>
      <c r="BFH20" s="34"/>
      <c r="BFI20" s="43"/>
      <c r="BFJ20" s="29"/>
      <c r="BFK20" s="36"/>
      <c r="BFL20" s="42"/>
      <c r="BFM20" s="34"/>
      <c r="BFN20" s="34"/>
      <c r="BFO20" s="34"/>
      <c r="BFP20" s="43"/>
      <c r="BFQ20" s="29"/>
      <c r="BFR20" s="36"/>
      <c r="BFS20" s="42"/>
      <c r="BFT20" s="34"/>
      <c r="BFU20" s="34"/>
      <c r="BFV20" s="34"/>
      <c r="BFW20" s="43"/>
      <c r="BFX20" s="29"/>
      <c r="BFY20" s="36"/>
      <c r="BFZ20" s="42"/>
      <c r="BGA20" s="34"/>
      <c r="BGB20" s="34"/>
      <c r="BGC20" s="34"/>
      <c r="BGD20" s="43"/>
      <c r="BGE20" s="29"/>
      <c r="BGF20" s="36"/>
      <c r="BGG20" s="42"/>
      <c r="BGH20" s="34"/>
      <c r="BGI20" s="34"/>
      <c r="BGJ20" s="34"/>
      <c r="BGK20" s="43"/>
      <c r="BGL20" s="29"/>
      <c r="BGM20" s="36"/>
      <c r="BGN20" s="42"/>
      <c r="BGO20" s="34"/>
      <c r="BGP20" s="34"/>
      <c r="BGQ20" s="34"/>
      <c r="BGR20" s="43"/>
      <c r="BGS20" s="29"/>
      <c r="BGT20" s="36"/>
      <c r="BGU20" s="42"/>
      <c r="BGV20" s="34"/>
      <c r="BGW20" s="34"/>
      <c r="BGX20" s="34"/>
      <c r="BGY20" s="43"/>
      <c r="BGZ20" s="29"/>
      <c r="BHA20" s="36"/>
      <c r="BHB20" s="42"/>
      <c r="BHC20" s="34"/>
      <c r="BHD20" s="34"/>
      <c r="BHE20" s="34"/>
      <c r="BHF20" s="43"/>
      <c r="BHG20" s="29"/>
      <c r="BHH20" s="36"/>
      <c r="BHI20" s="42"/>
      <c r="BHJ20" s="34"/>
      <c r="BHK20" s="34"/>
      <c r="BHL20" s="34"/>
      <c r="BHM20" s="43"/>
      <c r="BHN20" s="29"/>
      <c r="BHO20" s="36"/>
      <c r="BHP20" s="42"/>
      <c r="BHQ20" s="34"/>
      <c r="BHR20" s="34"/>
      <c r="BHS20" s="34"/>
      <c r="BHT20" s="43"/>
      <c r="BHU20" s="29"/>
      <c r="BHV20" s="36"/>
      <c r="BHW20" s="42"/>
      <c r="BHX20" s="34"/>
      <c r="BHY20" s="34"/>
      <c r="BHZ20" s="34"/>
      <c r="BIA20" s="43"/>
      <c r="BIB20" s="29"/>
      <c r="BIC20" s="36"/>
      <c r="BID20" s="42"/>
      <c r="BIE20" s="34"/>
      <c r="BIF20" s="34"/>
      <c r="BIG20" s="34"/>
      <c r="BIH20" s="43"/>
      <c r="BII20" s="29"/>
      <c r="BIJ20" s="36"/>
      <c r="BIK20" s="42"/>
      <c r="BIL20" s="34"/>
      <c r="BIM20" s="34"/>
      <c r="BIN20" s="34"/>
      <c r="BIO20" s="43"/>
      <c r="BIP20" s="29"/>
      <c r="BIQ20" s="36"/>
      <c r="BIR20" s="42"/>
      <c r="BIS20" s="34"/>
      <c r="BIT20" s="34"/>
      <c r="BIU20" s="34"/>
      <c r="BIV20" s="43"/>
      <c r="BIW20" s="29"/>
      <c r="BIX20" s="36"/>
      <c r="BIY20" s="42"/>
      <c r="BIZ20" s="34"/>
      <c r="BJA20" s="34"/>
      <c r="BJB20" s="34"/>
      <c r="BJC20" s="43"/>
      <c r="BJD20" s="29"/>
      <c r="BJE20" s="36"/>
      <c r="BJF20" s="42"/>
      <c r="BJG20" s="34"/>
      <c r="BJH20" s="34"/>
      <c r="BJI20" s="34"/>
      <c r="BJJ20" s="43"/>
      <c r="BJK20" s="29"/>
      <c r="BJL20" s="36"/>
      <c r="BJM20" s="42"/>
      <c r="BJN20" s="34"/>
      <c r="BJO20" s="34"/>
      <c r="BJP20" s="34"/>
      <c r="BJQ20" s="43"/>
      <c r="BJR20" s="29"/>
      <c r="BJS20" s="36"/>
      <c r="BJT20" s="42"/>
      <c r="BJU20" s="34"/>
      <c r="BJV20" s="34"/>
      <c r="BJW20" s="34"/>
      <c r="BJX20" s="43"/>
      <c r="BJY20" s="29"/>
      <c r="BJZ20" s="36"/>
      <c r="BKA20" s="42"/>
      <c r="BKB20" s="34"/>
      <c r="BKC20" s="34"/>
      <c r="BKD20" s="34"/>
      <c r="BKE20" s="43"/>
      <c r="BKF20" s="29"/>
      <c r="BKG20" s="36"/>
      <c r="BKH20" s="42"/>
      <c r="BKI20" s="34"/>
      <c r="BKJ20" s="34"/>
      <c r="BKK20" s="34"/>
      <c r="BKL20" s="43"/>
      <c r="BKM20" s="29"/>
      <c r="BKN20" s="36"/>
      <c r="BKO20" s="42"/>
      <c r="BKP20" s="34"/>
      <c r="BKQ20" s="34"/>
      <c r="BKR20" s="34"/>
      <c r="BKS20" s="43"/>
      <c r="BKT20" s="29"/>
      <c r="BKU20" s="36"/>
      <c r="BKV20" s="42"/>
      <c r="BKW20" s="34"/>
      <c r="BKX20" s="34"/>
      <c r="BKY20" s="34"/>
      <c r="BKZ20" s="43"/>
      <c r="BLA20" s="29"/>
      <c r="BLB20" s="36"/>
      <c r="BLC20" s="42"/>
      <c r="BLD20" s="34"/>
      <c r="BLE20" s="34"/>
      <c r="BLF20" s="34"/>
      <c r="BLG20" s="43"/>
      <c r="BLH20" s="29"/>
      <c r="BLI20" s="36"/>
      <c r="BLJ20" s="42"/>
      <c r="BLK20" s="34"/>
      <c r="BLL20" s="34"/>
      <c r="BLM20" s="34"/>
      <c r="BLN20" s="43"/>
      <c r="BLO20" s="29"/>
      <c r="BLP20" s="36"/>
      <c r="BLQ20" s="42"/>
      <c r="BLR20" s="34"/>
      <c r="BLS20" s="34"/>
      <c r="BLT20" s="34"/>
      <c r="BLU20" s="43"/>
      <c r="BLV20" s="29"/>
      <c r="BLW20" s="36"/>
      <c r="BLX20" s="42"/>
      <c r="BLY20" s="34"/>
      <c r="BLZ20" s="34"/>
      <c r="BMA20" s="34"/>
      <c r="BMB20" s="43"/>
      <c r="BMC20" s="29"/>
      <c r="BMD20" s="36"/>
      <c r="BME20" s="42"/>
      <c r="BMF20" s="34"/>
      <c r="BMG20" s="34"/>
      <c r="BMH20" s="34"/>
      <c r="BMI20" s="43"/>
      <c r="BMJ20" s="29"/>
      <c r="BMK20" s="36"/>
      <c r="BML20" s="42"/>
      <c r="BMM20" s="34"/>
      <c r="BMN20" s="34"/>
      <c r="BMO20" s="34"/>
      <c r="BMP20" s="43"/>
      <c r="BMQ20" s="29"/>
      <c r="BMR20" s="36"/>
      <c r="BMS20" s="42"/>
      <c r="BMT20" s="34"/>
      <c r="BMU20" s="34"/>
      <c r="BMV20" s="34"/>
      <c r="BMW20" s="43"/>
      <c r="BMX20" s="29"/>
      <c r="BMY20" s="36"/>
      <c r="BMZ20" s="42"/>
      <c r="BNA20" s="34"/>
      <c r="BNB20" s="34"/>
      <c r="BNC20" s="34"/>
      <c r="BND20" s="43"/>
      <c r="BNE20" s="29"/>
      <c r="BNF20" s="36"/>
      <c r="BNG20" s="42"/>
      <c r="BNH20" s="34"/>
      <c r="BNI20" s="34"/>
      <c r="BNJ20" s="34"/>
      <c r="BNK20" s="43"/>
      <c r="BNL20" s="29"/>
      <c r="BNM20" s="36"/>
      <c r="BNN20" s="42"/>
      <c r="BNO20" s="34"/>
      <c r="BNP20" s="34"/>
      <c r="BNQ20" s="34"/>
      <c r="BNR20" s="43"/>
      <c r="BNS20" s="29"/>
      <c r="BNT20" s="36"/>
      <c r="BNU20" s="42"/>
      <c r="BNV20" s="34"/>
      <c r="BNW20" s="34"/>
      <c r="BNX20" s="34"/>
      <c r="BNY20" s="43"/>
      <c r="BNZ20" s="29"/>
      <c r="BOA20" s="36"/>
      <c r="BOB20" s="42"/>
      <c r="BOC20" s="34"/>
      <c r="BOD20" s="34"/>
      <c r="BOE20" s="34"/>
      <c r="BOF20" s="43"/>
      <c r="BOG20" s="29"/>
      <c r="BOH20" s="36"/>
      <c r="BOI20" s="42"/>
      <c r="BOJ20" s="34"/>
      <c r="BOK20" s="34"/>
      <c r="BOL20" s="34"/>
      <c r="BOM20" s="43"/>
      <c r="BON20" s="29"/>
      <c r="BOO20" s="36"/>
      <c r="BOP20" s="42"/>
      <c r="BOQ20" s="34"/>
      <c r="BOR20" s="34"/>
      <c r="BOS20" s="34"/>
      <c r="BOT20" s="43"/>
      <c r="BOU20" s="29"/>
      <c r="BOV20" s="36"/>
      <c r="BOW20" s="42"/>
      <c r="BOX20" s="34"/>
      <c r="BOY20" s="34"/>
      <c r="BOZ20" s="34"/>
      <c r="BPA20" s="43"/>
      <c r="BPB20" s="29"/>
      <c r="BPC20" s="36"/>
      <c r="BPD20" s="42"/>
      <c r="BPE20" s="34"/>
      <c r="BPF20" s="34"/>
      <c r="BPG20" s="34"/>
      <c r="BPH20" s="43"/>
      <c r="BPI20" s="29"/>
      <c r="BPJ20" s="36"/>
      <c r="BPK20" s="42"/>
      <c r="BPL20" s="34"/>
      <c r="BPM20" s="34"/>
      <c r="BPN20" s="34"/>
      <c r="BPO20" s="43"/>
      <c r="BPP20" s="29"/>
      <c r="BPQ20" s="36"/>
      <c r="BPR20" s="42"/>
      <c r="BPS20" s="34"/>
      <c r="BPT20" s="34"/>
      <c r="BPU20" s="34"/>
      <c r="BPV20" s="43"/>
      <c r="BPW20" s="29"/>
      <c r="BPX20" s="36"/>
      <c r="BPY20" s="42"/>
      <c r="BPZ20" s="34"/>
      <c r="BQA20" s="34"/>
      <c r="BQB20" s="34"/>
      <c r="BQC20" s="43"/>
      <c r="BQD20" s="29"/>
      <c r="BQE20" s="36"/>
      <c r="BQF20" s="42"/>
      <c r="BQG20" s="34"/>
      <c r="BQH20" s="34"/>
      <c r="BQI20" s="34"/>
      <c r="BQJ20" s="43"/>
      <c r="BQK20" s="29"/>
      <c r="BQL20" s="36"/>
      <c r="BQM20" s="42"/>
      <c r="BQN20" s="34"/>
      <c r="BQO20" s="34"/>
      <c r="BQP20" s="34"/>
      <c r="BQQ20" s="43"/>
      <c r="BQR20" s="29"/>
      <c r="BQS20" s="36"/>
      <c r="BQT20" s="42"/>
      <c r="BQU20" s="34"/>
      <c r="BQV20" s="34"/>
      <c r="BQW20" s="34"/>
      <c r="BQX20" s="43"/>
      <c r="BQY20" s="29"/>
      <c r="BQZ20" s="36"/>
      <c r="BRA20" s="42"/>
      <c r="BRB20" s="34"/>
      <c r="BRC20" s="34"/>
      <c r="BRD20" s="34"/>
      <c r="BRE20" s="43"/>
      <c r="BRF20" s="29"/>
      <c r="BRG20" s="36"/>
      <c r="BRH20" s="42"/>
      <c r="BRI20" s="34"/>
      <c r="BRJ20" s="34"/>
      <c r="BRK20" s="34"/>
      <c r="BRL20" s="43"/>
      <c r="BRM20" s="29"/>
      <c r="BRN20" s="36"/>
      <c r="BRO20" s="42"/>
      <c r="BRP20" s="34"/>
      <c r="BRQ20" s="34"/>
      <c r="BRR20" s="34"/>
      <c r="BRS20" s="43"/>
      <c r="BRT20" s="29"/>
      <c r="BRU20" s="36"/>
      <c r="BRV20" s="42"/>
      <c r="BRW20" s="34"/>
      <c r="BRX20" s="34"/>
      <c r="BRY20" s="34"/>
      <c r="BRZ20" s="43"/>
      <c r="BSA20" s="29"/>
      <c r="BSB20" s="36"/>
      <c r="BSC20" s="42"/>
      <c r="BSD20" s="34"/>
      <c r="BSE20" s="34"/>
      <c r="BSF20" s="34"/>
      <c r="BSG20" s="43"/>
      <c r="BSH20" s="29"/>
      <c r="BSI20" s="36"/>
      <c r="BSJ20" s="42"/>
      <c r="BSK20" s="34"/>
      <c r="BSL20" s="34"/>
      <c r="BSM20" s="34"/>
      <c r="BSN20" s="43"/>
      <c r="BSO20" s="29"/>
      <c r="BSP20" s="36"/>
      <c r="BSQ20" s="42"/>
      <c r="BSR20" s="34"/>
      <c r="BSS20" s="34"/>
      <c r="BST20" s="34"/>
      <c r="BSU20" s="43"/>
      <c r="BSV20" s="29"/>
      <c r="BSW20" s="36"/>
      <c r="BSX20" s="42"/>
      <c r="BSY20" s="34"/>
      <c r="BSZ20" s="34"/>
      <c r="BTA20" s="34"/>
      <c r="BTB20" s="43"/>
      <c r="BTC20" s="29"/>
      <c r="BTD20" s="36"/>
      <c r="BTE20" s="42"/>
      <c r="BTF20" s="34"/>
      <c r="BTG20" s="34"/>
      <c r="BTH20" s="34"/>
      <c r="BTI20" s="43"/>
      <c r="BTJ20" s="29"/>
      <c r="BTK20" s="36"/>
      <c r="BTL20" s="42"/>
      <c r="BTM20" s="34"/>
      <c r="BTN20" s="34"/>
      <c r="BTO20" s="34"/>
      <c r="BTP20" s="43"/>
      <c r="BTQ20" s="29"/>
      <c r="BTR20" s="36"/>
      <c r="BTS20" s="42"/>
      <c r="BTT20" s="34"/>
      <c r="BTU20" s="34"/>
      <c r="BTV20" s="34"/>
      <c r="BTW20" s="43"/>
      <c r="BTX20" s="29"/>
      <c r="BTY20" s="36"/>
      <c r="BTZ20" s="42"/>
      <c r="BUA20" s="34"/>
      <c r="BUB20" s="34"/>
      <c r="BUC20" s="34"/>
      <c r="BUD20" s="43"/>
      <c r="BUE20" s="29"/>
      <c r="BUF20" s="36"/>
      <c r="BUG20" s="42"/>
      <c r="BUH20" s="34"/>
      <c r="BUI20" s="34"/>
      <c r="BUJ20" s="34"/>
      <c r="BUK20" s="43"/>
      <c r="BUL20" s="29"/>
      <c r="BUM20" s="36"/>
      <c r="BUN20" s="42"/>
      <c r="BUO20" s="34"/>
      <c r="BUP20" s="34"/>
      <c r="BUQ20" s="34"/>
      <c r="BUR20" s="43"/>
      <c r="BUS20" s="29"/>
      <c r="BUT20" s="36"/>
      <c r="BUU20" s="42"/>
      <c r="BUV20" s="34"/>
      <c r="BUW20" s="34"/>
      <c r="BUX20" s="34"/>
      <c r="BUY20" s="43"/>
      <c r="BUZ20" s="29"/>
      <c r="BVA20" s="36"/>
      <c r="BVB20" s="42"/>
      <c r="BVC20" s="34"/>
      <c r="BVD20" s="34"/>
      <c r="BVE20" s="34"/>
      <c r="BVF20" s="43"/>
      <c r="BVG20" s="29"/>
      <c r="BVH20" s="36"/>
      <c r="BVI20" s="42"/>
      <c r="BVJ20" s="34"/>
      <c r="BVK20" s="34"/>
      <c r="BVL20" s="34"/>
      <c r="BVM20" s="43"/>
      <c r="BVN20" s="29"/>
      <c r="BVO20" s="36"/>
      <c r="BVP20" s="42"/>
      <c r="BVQ20" s="34"/>
      <c r="BVR20" s="34"/>
      <c r="BVS20" s="34"/>
      <c r="BVT20" s="43"/>
      <c r="BVU20" s="29"/>
      <c r="BVV20" s="36"/>
      <c r="BVW20" s="42"/>
      <c r="BVX20" s="34"/>
      <c r="BVY20" s="34"/>
      <c r="BVZ20" s="34"/>
      <c r="BWA20" s="43"/>
      <c r="BWB20" s="29"/>
      <c r="BWC20" s="36"/>
      <c r="BWD20" s="42"/>
      <c r="BWE20" s="34"/>
      <c r="BWF20" s="34"/>
      <c r="BWG20" s="34"/>
      <c r="BWH20" s="43"/>
      <c r="BWI20" s="29"/>
      <c r="BWJ20" s="36"/>
      <c r="BWK20" s="42"/>
      <c r="BWL20" s="34"/>
      <c r="BWM20" s="34"/>
      <c r="BWN20" s="34"/>
      <c r="BWO20" s="43"/>
      <c r="BWP20" s="29"/>
      <c r="BWQ20" s="36"/>
      <c r="BWR20" s="42"/>
      <c r="BWS20" s="34"/>
      <c r="BWT20" s="34"/>
      <c r="BWU20" s="34"/>
      <c r="BWV20" s="43"/>
      <c r="BWW20" s="29"/>
      <c r="BWX20" s="36"/>
      <c r="BWY20" s="42"/>
      <c r="BWZ20" s="34"/>
      <c r="BXA20" s="34"/>
      <c r="BXB20" s="34"/>
      <c r="BXC20" s="43"/>
      <c r="BXD20" s="29"/>
      <c r="BXE20" s="36"/>
      <c r="BXF20" s="42"/>
      <c r="BXG20" s="34"/>
      <c r="BXH20" s="34"/>
      <c r="BXI20" s="34"/>
      <c r="BXJ20" s="43"/>
      <c r="BXK20" s="29"/>
      <c r="BXL20" s="36"/>
      <c r="BXM20" s="42"/>
      <c r="BXN20" s="34"/>
      <c r="BXO20" s="34"/>
      <c r="BXP20" s="34"/>
      <c r="BXQ20" s="43"/>
      <c r="BXR20" s="29"/>
      <c r="BXS20" s="36"/>
      <c r="BXT20" s="42"/>
      <c r="BXU20" s="34"/>
      <c r="BXV20" s="34"/>
      <c r="BXW20" s="34"/>
      <c r="BXX20" s="43"/>
      <c r="BXY20" s="29"/>
      <c r="BXZ20" s="36"/>
      <c r="BYA20" s="42"/>
      <c r="BYB20" s="34"/>
      <c r="BYC20" s="34"/>
      <c r="BYD20" s="34"/>
      <c r="BYE20" s="43"/>
      <c r="BYF20" s="29"/>
      <c r="BYG20" s="36"/>
      <c r="BYH20" s="42"/>
      <c r="BYI20" s="34"/>
      <c r="BYJ20" s="34"/>
      <c r="BYK20" s="34"/>
      <c r="BYL20" s="43"/>
      <c r="BYM20" s="29"/>
      <c r="BYN20" s="36"/>
      <c r="BYO20" s="42"/>
      <c r="BYP20" s="34"/>
      <c r="BYQ20" s="34"/>
      <c r="BYR20" s="34"/>
      <c r="BYS20" s="43"/>
      <c r="BYT20" s="29"/>
      <c r="BYU20" s="36"/>
      <c r="BYV20" s="42"/>
      <c r="BYW20" s="34"/>
      <c r="BYX20" s="34"/>
      <c r="BYY20" s="34"/>
      <c r="BYZ20" s="43"/>
      <c r="BZA20" s="29"/>
      <c r="BZB20" s="36"/>
      <c r="BZC20" s="42"/>
      <c r="BZD20" s="34"/>
      <c r="BZE20" s="34"/>
      <c r="BZF20" s="34"/>
      <c r="BZG20" s="43"/>
      <c r="BZH20" s="29"/>
      <c r="BZI20" s="36"/>
      <c r="BZJ20" s="42"/>
      <c r="BZK20" s="34"/>
      <c r="BZL20" s="34"/>
      <c r="BZM20" s="34"/>
      <c r="BZN20" s="43"/>
      <c r="BZO20" s="29"/>
      <c r="BZP20" s="36"/>
      <c r="BZQ20" s="42"/>
      <c r="BZR20" s="34"/>
      <c r="BZS20" s="34"/>
      <c r="BZT20" s="34"/>
      <c r="BZU20" s="43"/>
      <c r="BZV20" s="29"/>
      <c r="BZW20" s="36"/>
      <c r="BZX20" s="42"/>
      <c r="BZY20" s="34"/>
      <c r="BZZ20" s="34"/>
      <c r="CAA20" s="34"/>
      <c r="CAB20" s="43"/>
      <c r="CAC20" s="29"/>
      <c r="CAD20" s="36"/>
      <c r="CAE20" s="42"/>
      <c r="CAF20" s="34"/>
      <c r="CAG20" s="34"/>
      <c r="CAH20" s="34"/>
      <c r="CAI20" s="43"/>
      <c r="CAJ20" s="29"/>
      <c r="CAK20" s="36"/>
      <c r="CAL20" s="42"/>
      <c r="CAM20" s="34"/>
      <c r="CAN20" s="34"/>
      <c r="CAO20" s="34"/>
      <c r="CAP20" s="43"/>
      <c r="CAQ20" s="29"/>
      <c r="CAR20" s="36"/>
      <c r="CAS20" s="42"/>
      <c r="CAT20" s="34"/>
      <c r="CAU20" s="34"/>
      <c r="CAV20" s="34"/>
      <c r="CAW20" s="43"/>
      <c r="CAX20" s="29"/>
      <c r="CAY20" s="36"/>
      <c r="CAZ20" s="42"/>
      <c r="CBA20" s="34"/>
      <c r="CBB20" s="34"/>
      <c r="CBC20" s="34"/>
      <c r="CBD20" s="43"/>
      <c r="CBE20" s="29"/>
      <c r="CBF20" s="36"/>
      <c r="CBG20" s="42"/>
      <c r="CBH20" s="34"/>
      <c r="CBI20" s="34"/>
      <c r="CBJ20" s="34"/>
      <c r="CBK20" s="43"/>
      <c r="CBL20" s="29"/>
      <c r="CBM20" s="36"/>
      <c r="CBN20" s="42"/>
      <c r="CBO20" s="34"/>
      <c r="CBP20" s="34"/>
      <c r="CBQ20" s="34"/>
      <c r="CBR20" s="43"/>
      <c r="CBS20" s="29"/>
      <c r="CBT20" s="36"/>
      <c r="CBU20" s="42"/>
      <c r="CBV20" s="34"/>
      <c r="CBW20" s="34"/>
      <c r="CBX20" s="34"/>
      <c r="CBY20" s="43"/>
      <c r="CBZ20" s="29"/>
      <c r="CCA20" s="36"/>
      <c r="CCB20" s="42"/>
      <c r="CCC20" s="34"/>
      <c r="CCD20" s="34"/>
      <c r="CCE20" s="34"/>
      <c r="CCF20" s="43"/>
      <c r="CCG20" s="29"/>
      <c r="CCH20" s="36"/>
      <c r="CCI20" s="42"/>
      <c r="CCJ20" s="34"/>
      <c r="CCK20" s="34"/>
      <c r="CCL20" s="34"/>
      <c r="CCM20" s="43"/>
      <c r="CCN20" s="29"/>
      <c r="CCO20" s="36"/>
      <c r="CCP20" s="42"/>
      <c r="CCQ20" s="34"/>
      <c r="CCR20" s="34"/>
      <c r="CCS20" s="34"/>
      <c r="CCT20" s="43"/>
      <c r="CCU20" s="29"/>
      <c r="CCV20" s="36"/>
      <c r="CCW20" s="42"/>
      <c r="CCX20" s="34"/>
      <c r="CCY20" s="34"/>
      <c r="CCZ20" s="34"/>
      <c r="CDA20" s="43"/>
      <c r="CDB20" s="29"/>
      <c r="CDC20" s="36"/>
      <c r="CDD20" s="42"/>
      <c r="CDE20" s="34"/>
      <c r="CDF20" s="34"/>
      <c r="CDG20" s="34"/>
      <c r="CDH20" s="43"/>
      <c r="CDI20" s="29"/>
      <c r="CDJ20" s="36"/>
      <c r="CDK20" s="42"/>
      <c r="CDL20" s="34"/>
      <c r="CDM20" s="34"/>
      <c r="CDN20" s="34"/>
      <c r="CDO20" s="43"/>
      <c r="CDP20" s="29"/>
      <c r="CDQ20" s="36"/>
      <c r="CDR20" s="42"/>
      <c r="CDS20" s="34"/>
      <c r="CDT20" s="34"/>
      <c r="CDU20" s="34"/>
      <c r="CDV20" s="43"/>
      <c r="CDW20" s="29"/>
      <c r="CDX20" s="36"/>
      <c r="CDY20" s="42"/>
      <c r="CDZ20" s="34"/>
      <c r="CEA20" s="34"/>
      <c r="CEB20" s="34"/>
      <c r="CEC20" s="43"/>
      <c r="CED20" s="29"/>
      <c r="CEE20" s="36"/>
      <c r="CEF20" s="42"/>
      <c r="CEG20" s="34"/>
      <c r="CEH20" s="34"/>
      <c r="CEI20" s="34"/>
      <c r="CEJ20" s="43"/>
      <c r="CEK20" s="29"/>
      <c r="CEL20" s="36"/>
      <c r="CEM20" s="42"/>
      <c r="CEN20" s="34"/>
      <c r="CEO20" s="34"/>
      <c r="CEP20" s="34"/>
      <c r="CEQ20" s="43"/>
      <c r="CER20" s="29"/>
      <c r="CES20" s="36"/>
      <c r="CET20" s="42"/>
      <c r="CEU20" s="34"/>
      <c r="CEV20" s="34"/>
      <c r="CEW20" s="34"/>
      <c r="CEX20" s="43"/>
      <c r="CEY20" s="29"/>
      <c r="CEZ20" s="36"/>
      <c r="CFA20" s="42"/>
      <c r="CFB20" s="34"/>
      <c r="CFC20" s="34"/>
      <c r="CFD20" s="34"/>
      <c r="CFE20" s="43"/>
      <c r="CFF20" s="29"/>
      <c r="CFG20" s="36"/>
      <c r="CFH20" s="42"/>
      <c r="CFI20" s="34"/>
      <c r="CFJ20" s="34"/>
      <c r="CFK20" s="34"/>
      <c r="CFL20" s="43"/>
      <c r="CFM20" s="29"/>
      <c r="CFN20" s="36"/>
      <c r="CFO20" s="42"/>
      <c r="CFP20" s="34"/>
      <c r="CFQ20" s="34"/>
      <c r="CFR20" s="34"/>
      <c r="CFS20" s="43"/>
      <c r="CFT20" s="29"/>
      <c r="CFU20" s="36"/>
      <c r="CFV20" s="42"/>
      <c r="CFW20" s="34"/>
      <c r="CFX20" s="34"/>
      <c r="CFY20" s="34"/>
      <c r="CFZ20" s="43"/>
      <c r="CGA20" s="29"/>
      <c r="CGB20" s="36"/>
      <c r="CGC20" s="42"/>
      <c r="CGD20" s="34"/>
      <c r="CGE20" s="34"/>
      <c r="CGF20" s="34"/>
      <c r="CGG20" s="43"/>
      <c r="CGH20" s="29"/>
      <c r="CGI20" s="36"/>
      <c r="CGJ20" s="42"/>
      <c r="CGK20" s="34"/>
      <c r="CGL20" s="34"/>
      <c r="CGM20" s="34"/>
      <c r="CGN20" s="43"/>
      <c r="CGO20" s="29"/>
      <c r="CGP20" s="36"/>
      <c r="CGQ20" s="42"/>
      <c r="CGR20" s="34"/>
      <c r="CGS20" s="34"/>
      <c r="CGT20" s="34"/>
      <c r="CGU20" s="43"/>
      <c r="CGV20" s="29"/>
      <c r="CGW20" s="36"/>
      <c r="CGX20" s="42"/>
      <c r="CGY20" s="34"/>
      <c r="CGZ20" s="34"/>
      <c r="CHA20" s="34"/>
      <c r="CHB20" s="43"/>
      <c r="CHC20" s="29"/>
      <c r="CHD20" s="36"/>
      <c r="CHE20" s="42"/>
      <c r="CHF20" s="34"/>
      <c r="CHG20" s="34"/>
      <c r="CHH20" s="34"/>
      <c r="CHI20" s="43"/>
      <c r="CHJ20" s="29"/>
      <c r="CHK20" s="36"/>
      <c r="CHL20" s="42"/>
      <c r="CHM20" s="34"/>
      <c r="CHN20" s="34"/>
      <c r="CHO20" s="34"/>
      <c r="CHP20" s="43"/>
      <c r="CHQ20" s="29"/>
      <c r="CHR20" s="36"/>
      <c r="CHS20" s="42"/>
      <c r="CHT20" s="34"/>
      <c r="CHU20" s="34"/>
      <c r="CHV20" s="34"/>
      <c r="CHW20" s="43"/>
      <c r="CHX20" s="29"/>
      <c r="CHY20" s="36"/>
      <c r="CHZ20" s="42"/>
      <c r="CIA20" s="34"/>
      <c r="CIB20" s="34"/>
      <c r="CIC20" s="34"/>
      <c r="CID20" s="43"/>
      <c r="CIE20" s="29"/>
      <c r="CIF20" s="36"/>
      <c r="CIG20" s="42"/>
      <c r="CIH20" s="34"/>
      <c r="CII20" s="34"/>
      <c r="CIJ20" s="34"/>
      <c r="CIK20" s="43"/>
      <c r="CIL20" s="29"/>
      <c r="CIM20" s="36"/>
      <c r="CIN20" s="42"/>
      <c r="CIO20" s="34"/>
      <c r="CIP20" s="34"/>
      <c r="CIQ20" s="34"/>
      <c r="CIR20" s="43"/>
      <c r="CIS20" s="29"/>
      <c r="CIT20" s="36"/>
      <c r="CIU20" s="42"/>
      <c r="CIV20" s="34"/>
      <c r="CIW20" s="34"/>
      <c r="CIX20" s="34"/>
      <c r="CIY20" s="43"/>
      <c r="CIZ20" s="29"/>
      <c r="CJA20" s="36"/>
      <c r="CJB20" s="42"/>
      <c r="CJC20" s="34"/>
      <c r="CJD20" s="34"/>
      <c r="CJE20" s="34"/>
      <c r="CJF20" s="43"/>
      <c r="CJG20" s="29"/>
      <c r="CJH20" s="36"/>
      <c r="CJI20" s="42"/>
      <c r="CJJ20" s="34"/>
      <c r="CJK20" s="34"/>
      <c r="CJL20" s="34"/>
      <c r="CJM20" s="43"/>
      <c r="CJN20" s="29"/>
      <c r="CJO20" s="36"/>
      <c r="CJP20" s="44"/>
      <c r="CJQ20" s="46"/>
      <c r="CJR20" s="46"/>
      <c r="CJS20" s="46"/>
      <c r="CJT20" s="43"/>
      <c r="CJU20" s="29"/>
      <c r="CJV20" s="36"/>
      <c r="CJW20" s="34"/>
      <c r="CJX20" s="34"/>
      <c r="CJY20" s="34"/>
      <c r="CJZ20" s="34"/>
      <c r="CKA20" s="43"/>
      <c r="CKB20" s="29"/>
      <c r="CKC20" s="36"/>
      <c r="CKD20" s="44"/>
      <c r="CKE20" s="46"/>
      <c r="CKF20" s="46"/>
      <c r="CKG20" s="46"/>
      <c r="CKH20" s="43"/>
      <c r="CKI20" s="29"/>
      <c r="CKJ20" s="36"/>
      <c r="CKK20" s="44"/>
      <c r="CKL20" s="46"/>
      <c r="CKM20" s="46"/>
      <c r="CKN20" s="46"/>
      <c r="CKO20" s="43"/>
      <c r="CKP20" s="29"/>
      <c r="CKQ20" s="36"/>
      <c r="CKR20" s="44"/>
      <c r="CKS20" s="46"/>
      <c r="CKT20" s="46"/>
      <c r="CKU20" s="46"/>
      <c r="CKV20" s="43"/>
      <c r="CKW20" s="29"/>
      <c r="CKX20" s="36"/>
      <c r="CKY20" s="44"/>
      <c r="CKZ20" s="46"/>
      <c r="CLA20" s="46"/>
      <c r="CLB20" s="46"/>
      <c r="CLC20" s="43"/>
      <c r="CLD20" s="29"/>
      <c r="CLE20" s="34"/>
      <c r="CLF20" s="44"/>
      <c r="CLG20" s="46"/>
      <c r="CLH20" s="46"/>
      <c r="CLI20" s="46"/>
      <c r="CLJ20" s="43"/>
      <c r="CLK20" s="29"/>
      <c r="CLL20" s="34"/>
      <c r="CLM20" s="44"/>
      <c r="CLN20" s="46"/>
      <c r="CLO20" s="46"/>
      <c r="CLP20" s="46"/>
      <c r="CLQ20" s="43"/>
      <c r="CLR20" s="29"/>
      <c r="CLS20" s="34"/>
      <c r="CLT20" s="44"/>
      <c r="CLU20" s="46"/>
      <c r="CLV20" s="46"/>
      <c r="CLW20" s="46"/>
      <c r="CLX20" s="43"/>
      <c r="CLY20" s="35"/>
      <c r="CLZ20" s="34"/>
      <c r="CMA20" s="44"/>
      <c r="CMB20" s="46"/>
      <c r="CMC20" s="46"/>
      <c r="CMD20" s="46"/>
      <c r="CME20" s="43"/>
      <c r="CMF20" s="35"/>
      <c r="CMG20" s="36"/>
      <c r="CMH20" s="44"/>
      <c r="CMI20" s="46"/>
      <c r="CMJ20" s="46"/>
      <c r="CMK20" s="46"/>
      <c r="CML20" s="43"/>
      <c r="CMM20" s="35"/>
      <c r="CMN20" s="36"/>
      <c r="CMO20" s="44"/>
      <c r="CMP20" s="46"/>
      <c r="CMQ20" s="46"/>
      <c r="CMR20" s="46"/>
      <c r="CMS20" s="43"/>
      <c r="CMT20" s="35"/>
      <c r="CMU20" s="36"/>
      <c r="CMV20" s="44"/>
      <c r="CMW20" s="46"/>
      <c r="CMX20" s="46"/>
      <c r="CMY20" s="46"/>
      <c r="CMZ20" s="43"/>
      <c r="CNA20" s="35"/>
      <c r="CNB20" s="36"/>
      <c r="CNC20" s="44"/>
      <c r="CND20" s="46"/>
      <c r="CNE20" s="46"/>
      <c r="CNF20" s="46"/>
      <c r="CNG20" s="43"/>
      <c r="CNH20" s="35"/>
      <c r="CNI20" s="36"/>
      <c r="CNJ20" s="44"/>
      <c r="CNK20" s="46"/>
      <c r="CNL20" s="46"/>
      <c r="CNM20" s="46"/>
      <c r="CNN20" s="43"/>
      <c r="CNO20" s="35"/>
      <c r="CNP20" s="36"/>
      <c r="CNQ20" s="44"/>
      <c r="CNR20" s="46"/>
      <c r="CNS20" s="46"/>
      <c r="CNT20" s="46"/>
      <c r="CNU20" s="34"/>
      <c r="CNV20" s="35"/>
      <c r="CNW20" s="36"/>
      <c r="CNX20" s="44"/>
      <c r="CNY20" s="46"/>
      <c r="CNZ20" s="46"/>
      <c r="COA20" s="46"/>
      <c r="COB20" s="43"/>
      <c r="COC20" s="35"/>
      <c r="COD20" s="34"/>
      <c r="COE20" s="42"/>
      <c r="COF20" s="34"/>
      <c r="COG20" s="34"/>
      <c r="COH20" s="34"/>
      <c r="COI20" s="34"/>
      <c r="COJ20" s="37"/>
      <c r="COK20" s="36"/>
      <c r="COL20" s="44"/>
      <c r="COM20" s="46"/>
      <c r="CON20" s="46"/>
      <c r="COO20" s="46"/>
      <c r="COP20" s="43"/>
      <c r="COQ20" s="37"/>
      <c r="COR20" s="34"/>
      <c r="COS20" s="42"/>
      <c r="COT20" s="34"/>
      <c r="COU20" s="34"/>
      <c r="COV20" s="34"/>
      <c r="COW20" s="34"/>
      <c r="COX20" s="37"/>
      <c r="COY20" s="34"/>
      <c r="COZ20" s="42"/>
      <c r="CPA20" s="34"/>
      <c r="CPB20" s="34"/>
      <c r="CPC20" s="34"/>
      <c r="CPD20" s="34"/>
      <c r="CPE20" s="38"/>
      <c r="CPF20" s="36"/>
      <c r="CPG20" s="44"/>
      <c r="CPH20" s="46"/>
      <c r="CPI20" s="46"/>
      <c r="CPJ20" s="46"/>
      <c r="CPK20" s="43"/>
      <c r="CPL20" s="37"/>
      <c r="CPM20" s="36"/>
      <c r="CPN20" s="44"/>
      <c r="CPO20" s="46"/>
      <c r="CPP20" s="46"/>
      <c r="CPQ20" s="46"/>
      <c r="CPR20" s="43"/>
      <c r="CPS20" s="37"/>
      <c r="CPT20" s="36"/>
      <c r="CPU20" s="44"/>
      <c r="CPV20" s="46"/>
      <c r="CPW20" s="46"/>
      <c r="CPX20" s="46"/>
      <c r="CPY20" s="43"/>
      <c r="CPZ20" s="37"/>
      <c r="CQA20" s="36"/>
    </row>
    <row r="21" spans="1:2471">
      <c r="A21" s="127" t="s">
        <v>27</v>
      </c>
      <c r="B21" s="128">
        <v>0</v>
      </c>
      <c r="C21" s="54"/>
      <c r="D21" s="54">
        <v>0</v>
      </c>
      <c r="E21" s="54"/>
      <c r="F21" s="54">
        <v>0</v>
      </c>
      <c r="G21" s="54"/>
      <c r="H21" s="192"/>
      <c r="I21" s="193"/>
      <c r="J21" s="193"/>
      <c r="K21" s="193"/>
      <c r="L21" s="194"/>
      <c r="M21" s="54">
        <v>0</v>
      </c>
      <c r="N21" s="195"/>
      <c r="O21" s="192"/>
      <c r="P21" s="193"/>
      <c r="Q21" s="193"/>
      <c r="R21" s="193"/>
      <c r="S21" s="194"/>
      <c r="T21" s="54">
        <v>0</v>
      </c>
      <c r="U21" s="195"/>
      <c r="V21" s="192"/>
      <c r="W21" s="193"/>
      <c r="X21" s="193"/>
      <c r="Y21" s="193"/>
      <c r="Z21" s="194"/>
      <c r="AA21" s="54">
        <v>0</v>
      </c>
      <c r="AB21" s="195"/>
      <c r="AC21" s="192"/>
      <c r="AD21" s="193"/>
      <c r="AE21" s="193"/>
      <c r="AF21" s="193"/>
      <c r="AG21" s="194"/>
      <c r="AH21" s="54">
        <v>0</v>
      </c>
      <c r="AI21" s="195"/>
      <c r="AJ21" s="192"/>
      <c r="AK21" s="193"/>
      <c r="AL21" s="193"/>
      <c r="AM21" s="193"/>
      <c r="AN21" s="194"/>
      <c r="AO21" s="54">
        <v>0</v>
      </c>
      <c r="AP21" s="195"/>
      <c r="AQ21" s="192"/>
      <c r="AR21" s="193"/>
      <c r="AS21" s="193"/>
      <c r="AT21" s="193"/>
      <c r="AU21" s="194"/>
      <c r="AV21" s="54">
        <v>0</v>
      </c>
      <c r="AW21" s="195"/>
      <c r="AX21" s="192"/>
      <c r="AY21" s="193"/>
      <c r="AZ21" s="193"/>
      <c r="BA21" s="193"/>
      <c r="BB21" s="194"/>
      <c r="BC21" s="54">
        <v>0</v>
      </c>
      <c r="BD21" s="195"/>
      <c r="BE21" s="192"/>
      <c r="BF21" s="193"/>
      <c r="BG21" s="193"/>
      <c r="BH21" s="193"/>
      <c r="BI21" s="194"/>
      <c r="BJ21" s="54">
        <v>0</v>
      </c>
      <c r="BK21" s="195"/>
      <c r="BL21" s="192"/>
      <c r="BM21" s="193"/>
      <c r="BN21" s="193"/>
      <c r="BO21" s="193"/>
      <c r="BP21" s="194"/>
      <c r="BQ21" s="54">
        <v>0</v>
      </c>
      <c r="BR21" s="195"/>
      <c r="BS21" s="55"/>
      <c r="BT21" s="56"/>
      <c r="BU21" s="56"/>
      <c r="BV21" s="56"/>
      <c r="BW21" s="57"/>
      <c r="BX21" s="54">
        <v>0</v>
      </c>
      <c r="BY21" s="58"/>
      <c r="BZ21" s="55"/>
      <c r="CA21" s="56"/>
      <c r="CB21" s="56"/>
      <c r="CC21" s="56"/>
      <c r="CD21" s="57"/>
      <c r="CE21" s="54">
        <v>0</v>
      </c>
      <c r="CF21" s="58"/>
      <c r="CG21" s="55"/>
      <c r="CH21" s="56"/>
      <c r="CI21" s="56"/>
      <c r="CJ21" s="56"/>
      <c r="CK21" s="57"/>
      <c r="CL21" s="54">
        <v>0</v>
      </c>
      <c r="CM21" s="58"/>
      <c r="CN21" s="55"/>
      <c r="CO21" s="56"/>
      <c r="CP21" s="56"/>
      <c r="CQ21" s="56"/>
      <c r="CR21" s="57"/>
      <c r="CS21" s="54">
        <v>0</v>
      </c>
      <c r="CT21" s="58"/>
      <c r="CU21" s="55"/>
      <c r="CV21" s="56"/>
      <c r="CW21" s="56"/>
      <c r="CX21" s="56"/>
      <c r="CY21" s="57"/>
      <c r="CZ21" s="54">
        <v>0</v>
      </c>
      <c r="DA21" s="58"/>
      <c r="DB21" s="55"/>
      <c r="DC21" s="56"/>
      <c r="DD21" s="56"/>
      <c r="DE21" s="56"/>
      <c r="DF21" s="57"/>
      <c r="DG21" s="54">
        <v>0</v>
      </c>
      <c r="DH21" s="58"/>
      <c r="DI21" s="55"/>
      <c r="DJ21" s="56"/>
      <c r="DK21" s="56"/>
      <c r="DL21" s="56"/>
      <c r="DM21" s="57"/>
      <c r="DN21" s="54">
        <v>0</v>
      </c>
      <c r="DO21" s="58"/>
      <c r="DP21" s="55"/>
      <c r="DQ21" s="56"/>
      <c r="DR21" s="56"/>
      <c r="DS21" s="56"/>
      <c r="DT21" s="57"/>
      <c r="DU21" s="54">
        <v>0</v>
      </c>
      <c r="DV21" s="58"/>
      <c r="DW21" s="55"/>
      <c r="DX21" s="56"/>
      <c r="DY21" s="56"/>
      <c r="DZ21" s="56"/>
      <c r="EA21" s="57"/>
      <c r="EB21" s="54">
        <v>0</v>
      </c>
      <c r="EC21" s="58"/>
      <c r="ED21" s="55"/>
      <c r="EE21" s="56"/>
      <c r="EF21" s="56"/>
      <c r="EG21" s="56"/>
      <c r="EH21" s="57"/>
      <c r="EI21" s="54">
        <v>0</v>
      </c>
      <c r="EJ21" s="58"/>
      <c r="EK21" s="55"/>
      <c r="EL21" s="56"/>
      <c r="EM21" s="56"/>
      <c r="EN21" s="56"/>
      <c r="EO21" s="57"/>
      <c r="EP21" s="54">
        <v>0</v>
      </c>
      <c r="EQ21" s="58"/>
      <c r="ER21" s="55"/>
      <c r="ES21" s="56"/>
      <c r="ET21" s="56"/>
      <c r="EU21" s="56"/>
      <c r="EV21" s="57"/>
      <c r="EW21" s="54">
        <v>0</v>
      </c>
      <c r="EX21" s="58"/>
      <c r="EY21" s="55"/>
      <c r="EZ21" s="56"/>
      <c r="FA21" s="56"/>
      <c r="FB21" s="56"/>
      <c r="FC21" s="57"/>
      <c r="FD21" s="54">
        <v>0</v>
      </c>
      <c r="FE21" s="58"/>
      <c r="FF21" s="55"/>
      <c r="FG21" s="56"/>
      <c r="FH21" s="56"/>
      <c r="FI21" s="56"/>
      <c r="FJ21" s="57"/>
      <c r="FK21" s="54">
        <v>0</v>
      </c>
      <c r="FL21" s="58"/>
      <c r="FM21" s="55"/>
      <c r="FN21" s="56"/>
      <c r="FO21" s="56"/>
      <c r="FP21" s="56"/>
      <c r="FQ21" s="57"/>
      <c r="FR21" s="54">
        <v>0</v>
      </c>
      <c r="FS21" s="58"/>
      <c r="FT21" s="55"/>
      <c r="FU21" s="56"/>
      <c r="FV21" s="56"/>
      <c r="FW21" s="56"/>
      <c r="FX21" s="57"/>
      <c r="FY21" s="54">
        <v>0</v>
      </c>
      <c r="FZ21" s="58"/>
      <c r="GA21" s="55"/>
      <c r="GB21" s="56"/>
      <c r="GC21" s="56"/>
      <c r="GD21" s="56"/>
      <c r="GE21" s="57"/>
      <c r="GF21" s="54">
        <v>0</v>
      </c>
      <c r="GG21" s="58"/>
      <c r="GH21" s="55"/>
      <c r="GI21" s="56"/>
      <c r="GJ21" s="56"/>
      <c r="GK21" s="56"/>
      <c r="GL21" s="57"/>
      <c r="GM21" s="54">
        <v>0</v>
      </c>
      <c r="GN21" s="58"/>
      <c r="GO21" s="55"/>
      <c r="GP21" s="56"/>
      <c r="GQ21" s="56"/>
      <c r="GR21" s="56"/>
      <c r="GS21" s="57"/>
      <c r="GT21" s="54">
        <v>0</v>
      </c>
      <c r="GU21" s="58"/>
      <c r="GV21" s="55"/>
      <c r="GW21" s="56"/>
      <c r="GX21" s="56"/>
      <c r="GY21" s="56"/>
      <c r="GZ21" s="57"/>
      <c r="HA21" s="167">
        <v>0</v>
      </c>
      <c r="HB21" s="58"/>
      <c r="HC21" s="55"/>
      <c r="HD21" s="56"/>
      <c r="HE21" s="56"/>
      <c r="HF21" s="56"/>
      <c r="HG21" s="57"/>
      <c r="HH21" s="167">
        <v>0</v>
      </c>
      <c r="HI21" s="58"/>
      <c r="HJ21" s="55"/>
      <c r="HK21" s="56"/>
      <c r="HL21" s="56"/>
      <c r="HM21" s="56"/>
      <c r="HN21" s="57"/>
      <c r="HO21" s="167">
        <v>0</v>
      </c>
      <c r="HP21" s="58"/>
      <c r="HQ21" s="55"/>
      <c r="HR21" s="56"/>
      <c r="HS21" s="56"/>
      <c r="HT21" s="56"/>
      <c r="HU21" s="57"/>
      <c r="HV21" s="167">
        <v>0</v>
      </c>
      <c r="HW21" s="58"/>
      <c r="HX21" s="55"/>
      <c r="HY21" s="56"/>
      <c r="HZ21" s="56"/>
      <c r="IA21" s="56"/>
      <c r="IB21" s="57"/>
      <c r="IC21" s="167">
        <v>0</v>
      </c>
      <c r="ID21" s="58"/>
      <c r="IE21" s="55"/>
      <c r="IF21" s="56"/>
      <c r="IG21" s="56"/>
      <c r="IH21" s="56"/>
      <c r="II21" s="57"/>
      <c r="IJ21" s="167">
        <v>0</v>
      </c>
      <c r="IK21" s="58"/>
      <c r="IL21" s="55"/>
      <c r="IM21" s="56"/>
      <c r="IN21" s="56"/>
      <c r="IO21" s="56"/>
      <c r="IP21" s="57"/>
      <c r="IQ21" s="167">
        <v>0</v>
      </c>
      <c r="IR21" s="58"/>
      <c r="IS21" s="55"/>
      <c r="IT21" s="56"/>
      <c r="IU21" s="56"/>
      <c r="IV21" s="56"/>
      <c r="IW21" s="57"/>
      <c r="IX21" s="167">
        <v>0</v>
      </c>
      <c r="IY21" s="58"/>
      <c r="IZ21" s="55"/>
      <c r="JA21" s="56"/>
      <c r="JB21" s="56"/>
      <c r="JC21" s="56"/>
      <c r="JD21" s="57"/>
      <c r="JE21" s="167">
        <v>0</v>
      </c>
      <c r="JF21" s="58"/>
      <c r="JG21" s="55"/>
      <c r="JH21" s="56"/>
      <c r="JI21" s="56"/>
      <c r="JJ21" s="56"/>
      <c r="JK21" s="57"/>
      <c r="JL21" s="167">
        <v>0</v>
      </c>
      <c r="JM21" s="58"/>
      <c r="JN21" s="55"/>
      <c r="JO21" s="56"/>
      <c r="JP21" s="56"/>
      <c r="JQ21" s="56"/>
      <c r="JR21" s="57"/>
      <c r="JS21" s="167">
        <v>0</v>
      </c>
      <c r="JT21" s="58"/>
      <c r="JU21" s="55"/>
      <c r="JV21" s="56"/>
      <c r="JW21" s="56"/>
      <c r="JX21" s="56"/>
      <c r="JY21" s="57"/>
      <c r="JZ21" s="167">
        <v>0</v>
      </c>
      <c r="KA21" s="58"/>
      <c r="KB21" s="55"/>
      <c r="KC21" s="56"/>
      <c r="KD21" s="56"/>
      <c r="KE21" s="56"/>
      <c r="KF21" s="57"/>
      <c r="KG21" s="167">
        <v>0</v>
      </c>
      <c r="KH21" s="58"/>
      <c r="KI21" s="55"/>
      <c r="KJ21" s="56"/>
      <c r="KK21" s="56"/>
      <c r="KL21" s="56"/>
      <c r="KM21" s="57"/>
      <c r="KN21" s="167">
        <v>0</v>
      </c>
      <c r="KO21" s="58"/>
      <c r="KP21" s="55"/>
      <c r="KQ21" s="56"/>
      <c r="KR21" s="56"/>
      <c r="KS21" s="56"/>
      <c r="KT21" s="57"/>
      <c r="KU21" s="167">
        <v>0</v>
      </c>
      <c r="KV21" s="58"/>
      <c r="KW21" s="55"/>
      <c r="KX21" s="56"/>
      <c r="KY21" s="56"/>
      <c r="KZ21" s="56"/>
      <c r="LA21" s="57"/>
      <c r="LB21" s="167">
        <v>0</v>
      </c>
      <c r="LC21" s="58"/>
      <c r="LD21" s="55"/>
      <c r="LE21" s="56"/>
      <c r="LF21" s="56"/>
      <c r="LG21" s="56"/>
      <c r="LH21" s="57"/>
      <c r="LI21" s="167">
        <v>0</v>
      </c>
      <c r="LJ21" s="58"/>
      <c r="LK21" s="55"/>
      <c r="LL21" s="56"/>
      <c r="LM21" s="56"/>
      <c r="LN21" s="56"/>
      <c r="LO21" s="57"/>
      <c r="LP21" s="167">
        <v>0</v>
      </c>
      <c r="LQ21" s="58"/>
      <c r="LR21" s="55"/>
      <c r="LS21" s="56"/>
      <c r="LT21" s="56"/>
      <c r="LU21" s="56"/>
      <c r="LV21" s="57"/>
      <c r="LW21" s="167">
        <v>0</v>
      </c>
      <c r="LX21" s="58"/>
      <c r="LY21" s="55"/>
      <c r="LZ21" s="56"/>
      <c r="MA21" s="56"/>
      <c r="MB21" s="56"/>
      <c r="MC21" s="57"/>
      <c r="MD21" s="167">
        <v>0</v>
      </c>
      <c r="ME21" s="58"/>
      <c r="MF21" s="55"/>
      <c r="MG21" s="56"/>
      <c r="MH21" s="56"/>
      <c r="MI21" s="56"/>
      <c r="MJ21" s="57"/>
      <c r="MK21" s="167">
        <v>0</v>
      </c>
      <c r="ML21" s="58"/>
      <c r="MM21" s="55"/>
      <c r="MN21" s="56"/>
      <c r="MO21" s="56"/>
      <c r="MP21" s="56"/>
      <c r="MQ21" s="57"/>
      <c r="MR21" s="54">
        <v>0</v>
      </c>
      <c r="MS21" s="58"/>
      <c r="MT21" s="55"/>
      <c r="MU21" s="56"/>
      <c r="MV21" s="56"/>
      <c r="MW21" s="56"/>
      <c r="MX21" s="57"/>
      <c r="MY21" s="54">
        <v>0</v>
      </c>
      <c r="MZ21" s="58"/>
      <c r="NA21" s="55"/>
      <c r="NB21" s="56"/>
      <c r="NC21" s="56"/>
      <c r="ND21" s="56"/>
      <c r="NE21" s="57"/>
      <c r="NF21" s="54">
        <v>0</v>
      </c>
      <c r="NG21" s="58"/>
      <c r="NH21" s="55"/>
      <c r="NI21" s="56"/>
      <c r="NJ21" s="56"/>
      <c r="NK21" s="56"/>
      <c r="NL21" s="57"/>
      <c r="NM21" s="54">
        <v>0</v>
      </c>
      <c r="NN21" s="58"/>
      <c r="NO21" s="55"/>
      <c r="NP21" s="56"/>
      <c r="NQ21" s="56"/>
      <c r="NR21" s="56"/>
      <c r="NS21" s="57"/>
      <c r="NT21" s="54">
        <v>0</v>
      </c>
      <c r="NU21" s="58"/>
      <c r="NV21" s="55"/>
      <c r="NW21" s="56"/>
      <c r="NX21" s="56"/>
      <c r="NY21" s="56"/>
      <c r="NZ21" s="57"/>
      <c r="OA21" s="54">
        <v>0</v>
      </c>
      <c r="OB21" s="58"/>
      <c r="OC21" s="55"/>
      <c r="OD21" s="56"/>
      <c r="OE21" s="56"/>
      <c r="OF21" s="56"/>
      <c r="OG21" s="57"/>
      <c r="OH21" s="54">
        <v>0</v>
      </c>
      <c r="OI21" s="58"/>
      <c r="OJ21" s="55"/>
      <c r="OK21" s="56"/>
      <c r="OL21" s="56"/>
      <c r="OM21" s="56"/>
      <c r="ON21" s="57"/>
      <c r="OO21" s="54">
        <v>0</v>
      </c>
      <c r="OP21" s="58"/>
      <c r="OQ21" s="55"/>
      <c r="OR21" s="56"/>
      <c r="OS21" s="56"/>
      <c r="OT21" s="56"/>
      <c r="OU21" s="57"/>
      <c r="OV21" s="54">
        <v>0</v>
      </c>
      <c r="OW21" s="58"/>
      <c r="OX21" s="55"/>
      <c r="OY21" s="56"/>
      <c r="OZ21" s="56"/>
      <c r="PA21" s="56"/>
      <c r="PB21" s="57"/>
      <c r="PC21" s="54">
        <v>0</v>
      </c>
      <c r="PD21" s="58"/>
      <c r="PE21" s="55"/>
      <c r="PF21" s="56"/>
      <c r="PG21" s="56"/>
      <c r="PH21" s="56"/>
      <c r="PI21" s="57"/>
      <c r="PJ21" s="54">
        <v>0</v>
      </c>
      <c r="PK21" s="58"/>
      <c r="PL21" s="55"/>
      <c r="PM21" s="56"/>
      <c r="PN21" s="56"/>
      <c r="PO21" s="56"/>
      <c r="PP21" s="57"/>
      <c r="PQ21" s="54">
        <v>0</v>
      </c>
      <c r="PR21" s="58"/>
      <c r="PS21" s="55"/>
      <c r="PT21" s="56"/>
      <c r="PU21" s="56"/>
      <c r="PV21" s="56"/>
      <c r="PW21" s="57"/>
      <c r="PX21" s="54">
        <v>0</v>
      </c>
      <c r="PY21" s="58"/>
      <c r="PZ21" s="55"/>
      <c r="QA21" s="56"/>
      <c r="QB21" s="56"/>
      <c r="QC21" s="56"/>
      <c r="QD21" s="57"/>
      <c r="QE21" s="54">
        <v>0</v>
      </c>
      <c r="QF21" s="58"/>
      <c r="QG21" s="55"/>
      <c r="QH21" s="56"/>
      <c r="QI21" s="56"/>
      <c r="QJ21" s="56"/>
      <c r="QK21" s="57"/>
      <c r="QL21" s="54">
        <v>0</v>
      </c>
      <c r="QM21" s="58"/>
      <c r="QN21" s="55"/>
      <c r="QO21" s="56"/>
      <c r="QP21" s="56"/>
      <c r="QQ21" s="56"/>
      <c r="QR21" s="57"/>
      <c r="QS21" s="54">
        <v>0</v>
      </c>
      <c r="QT21" s="58"/>
      <c r="QU21" s="55"/>
      <c r="QV21" s="56"/>
      <c r="QW21" s="56"/>
      <c r="QX21" s="56"/>
      <c r="QY21" s="57"/>
      <c r="QZ21" s="54">
        <v>0</v>
      </c>
      <c r="RA21" s="58"/>
      <c r="RB21" s="55"/>
      <c r="RC21" s="56"/>
      <c r="RD21" s="56"/>
      <c r="RE21" s="56"/>
      <c r="RF21" s="57"/>
      <c r="RG21" s="54">
        <v>0</v>
      </c>
      <c r="RH21" s="58"/>
      <c r="RI21" s="55"/>
      <c r="RJ21" s="56"/>
      <c r="RK21" s="56"/>
      <c r="RL21" s="56"/>
      <c r="RM21" s="57"/>
      <c r="RN21" s="54">
        <v>0</v>
      </c>
      <c r="RO21" s="58"/>
      <c r="RP21" s="55"/>
      <c r="RQ21" s="56"/>
      <c r="RR21" s="56"/>
      <c r="RS21" s="56"/>
      <c r="RT21" s="57"/>
      <c r="RU21" s="54">
        <v>0</v>
      </c>
      <c r="RV21" s="58"/>
      <c r="RW21" s="55"/>
      <c r="RX21" s="56"/>
      <c r="RY21" s="56"/>
      <c r="RZ21" s="56"/>
      <c r="SA21" s="57"/>
      <c r="SB21" s="54">
        <v>0</v>
      </c>
      <c r="SC21" s="58"/>
      <c r="SD21" s="55"/>
      <c r="SE21" s="56"/>
      <c r="SF21" s="56"/>
      <c r="SG21" s="56"/>
      <c r="SH21" s="57"/>
      <c r="SI21" s="54">
        <v>0</v>
      </c>
      <c r="SJ21" s="58"/>
      <c r="SK21" s="55"/>
      <c r="SL21" s="56"/>
      <c r="SM21" s="56"/>
      <c r="SN21" s="56"/>
      <c r="SO21" s="57"/>
      <c r="SP21" s="54">
        <v>0</v>
      </c>
      <c r="SQ21" s="58"/>
      <c r="SR21" s="55"/>
      <c r="SS21" s="56"/>
      <c r="ST21" s="56"/>
      <c r="SU21" s="56"/>
      <c r="SV21" s="57"/>
      <c r="SW21" s="54">
        <v>0</v>
      </c>
      <c r="SX21" s="58"/>
      <c r="SY21" s="55"/>
      <c r="SZ21" s="56"/>
      <c r="TA21" s="56"/>
      <c r="TB21" s="56"/>
      <c r="TC21" s="57"/>
      <c r="TD21" s="54">
        <v>0</v>
      </c>
      <c r="TE21" s="58"/>
      <c r="TF21" s="55"/>
      <c r="TG21" s="56"/>
      <c r="TH21" s="56"/>
      <c r="TI21" s="56"/>
      <c r="TJ21" s="57"/>
      <c r="TK21" s="54">
        <v>0</v>
      </c>
      <c r="TL21" s="58"/>
      <c r="TM21" s="55"/>
      <c r="TN21" s="56"/>
      <c r="TO21" s="56"/>
      <c r="TP21" s="56"/>
      <c r="TQ21" s="57"/>
      <c r="TR21" s="54">
        <v>0</v>
      </c>
      <c r="TS21" s="58"/>
      <c r="TT21" s="55"/>
      <c r="TU21" s="56"/>
      <c r="TV21" s="56"/>
      <c r="TW21" s="56"/>
      <c r="TX21" s="57"/>
      <c r="TY21" s="54">
        <v>0</v>
      </c>
      <c r="TZ21" s="58"/>
      <c r="UA21" s="55"/>
      <c r="UB21" s="56"/>
      <c r="UC21" s="56"/>
      <c r="UD21" s="56"/>
      <c r="UE21" s="57"/>
      <c r="UF21" s="54">
        <v>0</v>
      </c>
      <c r="UG21" s="58"/>
      <c r="UH21" s="55"/>
      <c r="UI21" s="56"/>
      <c r="UJ21" s="56"/>
      <c r="UK21" s="56"/>
      <c r="UL21" s="57"/>
      <c r="UM21" s="54">
        <v>0</v>
      </c>
      <c r="UN21" s="58"/>
      <c r="UO21" s="55"/>
      <c r="UP21" s="56"/>
      <c r="UQ21" s="56"/>
      <c r="UR21" s="56"/>
      <c r="US21" s="57"/>
      <c r="UT21" s="54">
        <v>0</v>
      </c>
      <c r="UU21" s="58"/>
      <c r="UV21" s="55"/>
      <c r="UW21" s="56"/>
      <c r="UX21" s="56"/>
      <c r="UY21" s="56"/>
      <c r="UZ21" s="57"/>
      <c r="VA21" s="54">
        <v>0</v>
      </c>
      <c r="VB21" s="58"/>
      <c r="VC21" s="55"/>
      <c r="VD21" s="56"/>
      <c r="VE21" s="56"/>
      <c r="VF21" s="56"/>
      <c r="VG21" s="57"/>
      <c r="VH21" s="54">
        <v>0</v>
      </c>
      <c r="VI21" s="58"/>
      <c r="VJ21" s="55"/>
      <c r="VK21" s="56"/>
      <c r="VL21" s="56"/>
      <c r="VM21" s="56"/>
      <c r="VN21" s="57"/>
      <c r="VO21" s="54">
        <v>0</v>
      </c>
      <c r="VP21" s="58"/>
      <c r="VQ21" s="55"/>
      <c r="VR21" s="56"/>
      <c r="VS21" s="56"/>
      <c r="VT21" s="56"/>
      <c r="VU21" s="57"/>
      <c r="VV21" s="54">
        <v>0</v>
      </c>
      <c r="VW21" s="58"/>
      <c r="VX21" s="55"/>
      <c r="VY21" s="56"/>
      <c r="VZ21" s="56"/>
      <c r="WA21" s="56"/>
      <c r="WB21" s="57"/>
      <c r="WC21" s="54">
        <v>0</v>
      </c>
      <c r="WD21" s="58"/>
      <c r="WE21" s="55"/>
      <c r="WF21" s="56"/>
      <c r="WG21" s="56"/>
      <c r="WH21" s="56"/>
      <c r="WI21" s="57"/>
      <c r="WJ21" s="54">
        <v>0</v>
      </c>
      <c r="WK21" s="58"/>
      <c r="WL21" s="55"/>
      <c r="WM21" s="56"/>
      <c r="WN21" s="56"/>
      <c r="WO21" s="56"/>
      <c r="WP21" s="57"/>
      <c r="WQ21" s="54">
        <v>0</v>
      </c>
      <c r="WR21" s="58"/>
      <c r="WS21" s="55"/>
      <c r="WT21" s="56"/>
      <c r="WU21" s="56"/>
      <c r="WV21" s="56"/>
      <c r="WW21" s="57"/>
      <c r="WX21" s="54">
        <v>0</v>
      </c>
      <c r="WY21" s="58"/>
      <c r="WZ21" s="55"/>
      <c r="XA21" s="56"/>
      <c r="XB21" s="56"/>
      <c r="XC21" s="56"/>
      <c r="XD21" s="57"/>
      <c r="XE21" s="54">
        <v>0</v>
      </c>
      <c r="XF21" s="58"/>
      <c r="XG21" s="55"/>
      <c r="XH21" s="56"/>
      <c r="XI21" s="56"/>
      <c r="XJ21" s="56"/>
      <c r="XK21" s="57"/>
      <c r="XL21" s="54">
        <v>0</v>
      </c>
      <c r="XM21" s="58"/>
      <c r="XN21" s="55"/>
      <c r="XO21" s="56"/>
      <c r="XP21" s="56"/>
      <c r="XQ21" s="56"/>
      <c r="XR21" s="57"/>
      <c r="XS21" s="54">
        <v>0</v>
      </c>
      <c r="XT21" s="58"/>
      <c r="XU21" s="55"/>
      <c r="XV21" s="56"/>
      <c r="XW21" s="56"/>
      <c r="XX21" s="56"/>
      <c r="XY21" s="57"/>
      <c r="XZ21" s="54">
        <v>0</v>
      </c>
      <c r="YA21" s="58"/>
      <c r="YB21" s="55"/>
      <c r="YC21" s="56"/>
      <c r="YD21" s="56"/>
      <c r="YE21" s="56"/>
      <c r="YF21" s="57"/>
      <c r="YG21" s="54">
        <v>0</v>
      </c>
      <c r="YH21" s="58"/>
      <c r="YI21" s="55"/>
      <c r="YJ21" s="56"/>
      <c r="YK21" s="56"/>
      <c r="YL21" s="56"/>
      <c r="YM21" s="57"/>
      <c r="YN21" s="54">
        <v>0</v>
      </c>
      <c r="YO21" s="58"/>
      <c r="YP21" s="55"/>
      <c r="YQ21" s="56"/>
      <c r="YR21" s="56"/>
      <c r="YS21" s="56"/>
      <c r="YT21" s="57"/>
      <c r="YU21" s="54">
        <v>0</v>
      </c>
      <c r="YV21" s="58"/>
      <c r="YW21" s="55"/>
      <c r="YX21" s="56"/>
      <c r="YY21" s="56"/>
      <c r="YZ21" s="56"/>
      <c r="ZA21" s="57"/>
      <c r="ZB21" s="54">
        <v>0</v>
      </c>
      <c r="ZC21" s="58"/>
      <c r="ZD21" s="55"/>
      <c r="ZE21" s="56"/>
      <c r="ZF21" s="56"/>
      <c r="ZG21" s="56"/>
      <c r="ZH21" s="57"/>
      <c r="ZI21" s="54">
        <v>0</v>
      </c>
      <c r="ZJ21" s="58"/>
      <c r="ZK21" s="55"/>
      <c r="ZL21" s="56"/>
      <c r="ZM21" s="56"/>
      <c r="ZN21" s="56"/>
      <c r="ZO21" s="57"/>
      <c r="ZP21" s="54">
        <v>0</v>
      </c>
      <c r="ZQ21" s="58"/>
      <c r="ZR21" s="55"/>
      <c r="ZS21" s="56"/>
      <c r="ZT21" s="56"/>
      <c r="ZU21" s="56"/>
      <c r="ZV21" s="57"/>
      <c r="ZW21" s="54">
        <v>0</v>
      </c>
      <c r="ZX21" s="58"/>
      <c r="ZY21" s="55"/>
      <c r="ZZ21" s="56"/>
      <c r="AAA21" s="56"/>
      <c r="AAB21" s="56"/>
      <c r="AAC21" s="57"/>
      <c r="AAD21" s="54">
        <v>0</v>
      </c>
      <c r="AAE21" s="58"/>
      <c r="AAF21" s="55"/>
      <c r="AAG21" s="56"/>
      <c r="AAH21" s="56"/>
      <c r="AAI21" s="56"/>
      <c r="AAJ21" s="57"/>
      <c r="AAK21" s="54">
        <v>0</v>
      </c>
      <c r="AAL21" s="58"/>
      <c r="AAM21" s="55"/>
      <c r="AAN21" s="56"/>
      <c r="AAO21" s="56"/>
      <c r="AAP21" s="56"/>
      <c r="AAQ21" s="57"/>
      <c r="AAR21" s="54">
        <v>0</v>
      </c>
      <c r="AAS21" s="58"/>
      <c r="AAT21" s="55"/>
      <c r="AAU21" s="56"/>
      <c r="AAV21" s="56"/>
      <c r="AAW21" s="56"/>
      <c r="AAX21" s="57"/>
      <c r="AAY21" s="54">
        <v>0</v>
      </c>
      <c r="AAZ21" s="58"/>
      <c r="ABA21" s="55"/>
      <c r="ABB21" s="56"/>
      <c r="ABC21" s="56"/>
      <c r="ABD21" s="56"/>
      <c r="ABE21" s="57"/>
      <c r="ABF21" s="54">
        <v>0</v>
      </c>
      <c r="ABG21" s="58"/>
      <c r="ABH21" s="55"/>
      <c r="ABI21" s="56"/>
      <c r="ABJ21" s="56"/>
      <c r="ABK21" s="56"/>
      <c r="ABL21" s="57"/>
      <c r="ABM21" s="54">
        <v>0</v>
      </c>
      <c r="ABN21" s="58"/>
      <c r="ABO21" s="55"/>
      <c r="ABP21" s="56"/>
      <c r="ABQ21" s="56"/>
      <c r="ABR21" s="56"/>
      <c r="ABS21" s="57"/>
      <c r="ABT21" s="54">
        <v>0</v>
      </c>
      <c r="ABU21" s="58"/>
      <c r="ABV21" s="55"/>
      <c r="ABW21" s="56"/>
      <c r="ABX21" s="56"/>
      <c r="ABY21" s="56"/>
      <c r="ABZ21" s="57"/>
      <c r="ACA21" s="54">
        <v>0</v>
      </c>
      <c r="ACB21" s="58"/>
      <c r="ACC21" s="55"/>
      <c r="ACD21" s="56"/>
      <c r="ACE21" s="56"/>
      <c r="ACF21" s="56"/>
      <c r="ACG21" s="57"/>
      <c r="ACH21" s="54">
        <v>0</v>
      </c>
      <c r="ACI21" s="58"/>
      <c r="ACJ21" s="55"/>
      <c r="ACK21" s="56"/>
      <c r="ACL21" s="56"/>
      <c r="ACM21" s="56"/>
      <c r="ACN21" s="57"/>
      <c r="ACO21" s="54">
        <v>0</v>
      </c>
      <c r="ACP21" s="58"/>
      <c r="ACQ21" s="55"/>
      <c r="ACR21" s="56"/>
      <c r="ACS21" s="56"/>
      <c r="ACT21" s="56"/>
      <c r="ACU21" s="57"/>
      <c r="ACV21" s="54">
        <v>0</v>
      </c>
      <c r="ACW21" s="58"/>
      <c r="ACX21" s="55"/>
      <c r="ACY21" s="56"/>
      <c r="ACZ21" s="56"/>
      <c r="ADA21" s="56"/>
      <c r="ADB21" s="57"/>
      <c r="ADC21" s="54">
        <v>0</v>
      </c>
      <c r="ADD21" s="58"/>
      <c r="ADE21" s="55"/>
      <c r="ADF21" s="56"/>
      <c r="ADG21" s="56"/>
      <c r="ADH21" s="56"/>
      <c r="ADI21" s="57"/>
      <c r="ADJ21" s="54">
        <v>0</v>
      </c>
      <c r="ADK21" s="58"/>
      <c r="ADL21" s="55"/>
      <c r="ADM21" s="56"/>
      <c r="ADN21" s="56"/>
      <c r="ADO21" s="56"/>
      <c r="ADP21" s="57"/>
      <c r="ADQ21" s="54">
        <v>0</v>
      </c>
      <c r="ADR21" s="58"/>
      <c r="ADS21" s="55"/>
      <c r="ADT21" s="56"/>
      <c r="ADU21" s="56"/>
      <c r="ADV21" s="56"/>
      <c r="ADW21" s="57"/>
      <c r="ADX21" s="54">
        <v>0</v>
      </c>
      <c r="ADY21" s="58"/>
      <c r="ADZ21" s="55"/>
      <c r="AEA21" s="56"/>
      <c r="AEB21" s="56"/>
      <c r="AEC21" s="56"/>
      <c r="AED21" s="57"/>
      <c r="AEE21" s="54">
        <v>0</v>
      </c>
      <c r="AEF21" s="58"/>
      <c r="AEG21" s="55"/>
      <c r="AEH21" s="56"/>
      <c r="AEI21" s="56"/>
      <c r="AEJ21" s="56"/>
      <c r="AEK21" s="57"/>
      <c r="AEL21" s="54">
        <v>0</v>
      </c>
      <c r="AEM21" s="58"/>
      <c r="AEN21" s="55"/>
      <c r="AEO21" s="56"/>
      <c r="AEP21" s="56"/>
      <c r="AEQ21" s="56"/>
      <c r="AER21" s="57"/>
      <c r="AES21" s="54">
        <v>0</v>
      </c>
      <c r="AET21" s="58"/>
      <c r="AEU21" s="55"/>
      <c r="AEV21" s="56"/>
      <c r="AEW21" s="56"/>
      <c r="AEX21" s="56"/>
      <c r="AEY21" s="57"/>
      <c r="AEZ21" s="54">
        <v>0</v>
      </c>
      <c r="AFA21" s="58"/>
      <c r="AFB21" s="55"/>
      <c r="AFC21" s="56"/>
      <c r="AFD21" s="56"/>
      <c r="AFE21" s="56"/>
      <c r="AFF21" s="57"/>
      <c r="AFG21" s="54">
        <v>0</v>
      </c>
      <c r="AFH21" s="58"/>
      <c r="AFI21" s="55"/>
      <c r="AFJ21" s="56"/>
      <c r="AFK21" s="56"/>
      <c r="AFL21" s="56"/>
      <c r="AFM21" s="57"/>
      <c r="AFN21" s="54">
        <v>0</v>
      </c>
      <c r="AFO21" s="58"/>
      <c r="AFP21" s="55"/>
      <c r="AFQ21" s="56"/>
      <c r="AFR21" s="56"/>
      <c r="AFS21" s="56"/>
      <c r="AFT21" s="57"/>
      <c r="AFU21" s="54">
        <v>0</v>
      </c>
      <c r="AFV21" s="58"/>
      <c r="AFW21" s="55"/>
      <c r="AFX21" s="56"/>
      <c r="AFY21" s="56"/>
      <c r="AFZ21" s="56"/>
      <c r="AGA21" s="57"/>
      <c r="AGB21" s="54">
        <v>0</v>
      </c>
      <c r="AGC21" s="58"/>
      <c r="AGD21" s="55"/>
      <c r="AGE21" s="56"/>
      <c r="AGF21" s="56"/>
      <c r="AGG21" s="56"/>
      <c r="AGH21" s="57"/>
      <c r="AGI21" s="54">
        <v>0</v>
      </c>
      <c r="AGJ21" s="58"/>
      <c r="AGK21" s="55"/>
      <c r="AGL21" s="56"/>
      <c r="AGM21" s="56"/>
      <c r="AGN21" s="56"/>
      <c r="AGO21" s="57"/>
      <c r="AGP21" s="54">
        <v>0</v>
      </c>
      <c r="AGQ21" s="58"/>
      <c r="AGR21" s="55"/>
      <c r="AGS21" s="56"/>
      <c r="AGT21" s="56"/>
      <c r="AGU21" s="56"/>
      <c r="AGV21" s="57"/>
      <c r="AGW21" s="54">
        <v>0</v>
      </c>
      <c r="AGX21" s="58"/>
      <c r="AGY21" s="55"/>
      <c r="AGZ21" s="56"/>
      <c r="AHA21" s="56"/>
      <c r="AHB21" s="56"/>
      <c r="AHC21" s="57"/>
      <c r="AHD21" s="54">
        <v>0</v>
      </c>
      <c r="AHE21" s="58"/>
      <c r="AHF21" s="55"/>
      <c r="AHG21" s="56"/>
      <c r="AHH21" s="56"/>
      <c r="AHI21" s="56"/>
      <c r="AHJ21" s="57"/>
      <c r="AHK21" s="54">
        <v>0</v>
      </c>
      <c r="AHL21" s="58"/>
      <c r="AHM21" s="55"/>
      <c r="AHN21" s="56"/>
      <c r="AHO21" s="56"/>
      <c r="AHP21" s="56"/>
      <c r="AHQ21" s="57"/>
      <c r="AHR21" s="54">
        <v>0</v>
      </c>
      <c r="AHS21" s="58"/>
      <c r="AHT21" s="55"/>
      <c r="AHU21" s="56"/>
      <c r="AHV21" s="56"/>
      <c r="AHW21" s="56"/>
      <c r="AHX21" s="57"/>
      <c r="AHY21" s="54">
        <v>0</v>
      </c>
      <c r="AHZ21" s="58"/>
      <c r="AIA21" s="55"/>
      <c r="AIB21" s="56"/>
      <c r="AIC21" s="56"/>
      <c r="AID21" s="56"/>
      <c r="AIE21" s="57"/>
      <c r="AIF21" s="54">
        <v>0</v>
      </c>
      <c r="AIG21" s="58"/>
      <c r="AIH21" s="55"/>
      <c r="AII21" s="56"/>
      <c r="AIJ21" s="56"/>
      <c r="AIK21" s="56"/>
      <c r="AIL21" s="57"/>
      <c r="AIM21" s="54">
        <v>0</v>
      </c>
      <c r="AIN21" s="58"/>
      <c r="AIO21" s="55"/>
      <c r="AIP21" s="56"/>
      <c r="AIQ21" s="56"/>
      <c r="AIR21" s="56"/>
      <c r="AIS21" s="57"/>
      <c r="AIT21" s="54">
        <v>0</v>
      </c>
      <c r="AIU21" s="58"/>
      <c r="AIV21" s="55"/>
      <c r="AIW21" s="56"/>
      <c r="AIX21" s="56"/>
      <c r="AIY21" s="56"/>
      <c r="AIZ21" s="57"/>
      <c r="AJA21" s="54">
        <v>0</v>
      </c>
      <c r="AJB21" s="58"/>
      <c r="AJC21" s="55"/>
      <c r="AJD21" s="56"/>
      <c r="AJE21" s="56"/>
      <c r="AJF21" s="56"/>
      <c r="AJG21" s="57"/>
      <c r="AJH21" s="54">
        <v>0</v>
      </c>
      <c r="AJI21" s="58"/>
      <c r="AJJ21" s="55"/>
      <c r="AJK21" s="56"/>
      <c r="AJL21" s="56"/>
      <c r="AJM21" s="56"/>
      <c r="AJN21" s="57"/>
      <c r="AJO21" s="54">
        <v>0</v>
      </c>
      <c r="AJP21" s="58"/>
      <c r="AJQ21" s="55"/>
      <c r="AJR21" s="56"/>
      <c r="AJS21" s="56"/>
      <c r="AJT21" s="56"/>
      <c r="AJU21" s="57"/>
      <c r="AJV21" s="54">
        <v>0</v>
      </c>
      <c r="AJW21" s="58"/>
      <c r="AJX21" s="55"/>
      <c r="AJY21" s="56"/>
      <c r="AJZ21" s="56"/>
      <c r="AKA21" s="56"/>
      <c r="AKB21" s="57"/>
      <c r="AKC21" s="54">
        <v>0</v>
      </c>
      <c r="AKD21" s="58"/>
      <c r="AKE21" s="55"/>
      <c r="AKF21" s="56"/>
      <c r="AKG21" s="56"/>
      <c r="AKH21" s="56"/>
      <c r="AKI21" s="57"/>
      <c r="AKJ21" s="54">
        <v>0</v>
      </c>
      <c r="AKK21" s="58"/>
      <c r="AKL21" s="55"/>
      <c r="AKM21" s="56"/>
      <c r="AKN21" s="56"/>
      <c r="AKO21" s="56"/>
      <c r="AKP21" s="57"/>
      <c r="AKQ21" s="54">
        <v>0</v>
      </c>
      <c r="AKR21" s="58"/>
      <c r="AKS21" s="55"/>
      <c r="AKT21" s="56"/>
      <c r="AKU21" s="56"/>
      <c r="AKV21" s="56"/>
      <c r="AKW21" s="57"/>
      <c r="AKX21" s="54">
        <v>0</v>
      </c>
      <c r="AKY21" s="58"/>
      <c r="AKZ21" s="55"/>
      <c r="ALA21" s="56"/>
      <c r="ALB21" s="56"/>
      <c r="ALC21" s="56"/>
      <c r="ALD21" s="57"/>
      <c r="ALE21" s="54">
        <v>0</v>
      </c>
      <c r="ALF21" s="58"/>
      <c r="ALG21" s="55"/>
      <c r="ALH21" s="56"/>
      <c r="ALI21" s="56"/>
      <c r="ALJ21" s="56"/>
      <c r="ALK21" s="57"/>
      <c r="ALL21" s="54">
        <v>0</v>
      </c>
      <c r="ALM21" s="58"/>
      <c r="ALN21" s="55"/>
      <c r="ALO21" s="56"/>
      <c r="ALP21" s="56"/>
      <c r="ALQ21" s="56"/>
      <c r="ALR21" s="57"/>
      <c r="ALS21" s="54">
        <v>0</v>
      </c>
      <c r="ALT21" s="58"/>
      <c r="ALU21" s="55"/>
      <c r="ALV21" s="56"/>
      <c r="ALW21" s="56"/>
      <c r="ALX21" s="56"/>
      <c r="ALY21" s="57"/>
      <c r="ALZ21" s="54">
        <v>0</v>
      </c>
      <c r="AMA21" s="58"/>
      <c r="AMB21" s="55"/>
      <c r="AMC21" s="56"/>
      <c r="AMD21" s="56"/>
      <c r="AME21" s="56"/>
      <c r="AMF21" s="57"/>
      <c r="AMG21" s="54">
        <v>0</v>
      </c>
      <c r="AMH21" s="58"/>
      <c r="AMI21" s="55"/>
      <c r="AMJ21" s="56"/>
      <c r="AMK21" s="56"/>
      <c r="AML21" s="56"/>
      <c r="AMM21" s="57"/>
      <c r="AMN21" s="54">
        <v>0</v>
      </c>
      <c r="AMO21" s="58"/>
      <c r="AMP21" s="55"/>
      <c r="AMQ21" s="56"/>
      <c r="AMR21" s="56"/>
      <c r="AMS21" s="56"/>
      <c r="AMT21" s="57"/>
      <c r="AMU21" s="54">
        <v>0</v>
      </c>
      <c r="AMV21" s="58"/>
      <c r="AMW21" s="55"/>
      <c r="AMX21" s="56"/>
      <c r="AMY21" s="56"/>
      <c r="AMZ21" s="56"/>
      <c r="ANA21" s="57"/>
      <c r="ANB21" s="54">
        <v>0</v>
      </c>
      <c r="ANC21" s="58"/>
      <c r="AND21" s="55"/>
      <c r="ANE21" s="56"/>
      <c r="ANF21" s="56"/>
      <c r="ANG21" s="56"/>
      <c r="ANH21" s="57"/>
      <c r="ANI21" s="54">
        <v>0</v>
      </c>
      <c r="ANJ21" s="58"/>
      <c r="ANK21" s="55"/>
      <c r="ANL21" s="56"/>
      <c r="ANM21" s="56"/>
      <c r="ANN21" s="56"/>
      <c r="ANO21" s="57"/>
      <c r="ANP21" s="54">
        <v>0</v>
      </c>
      <c r="ANQ21" s="58"/>
      <c r="ANR21" s="55"/>
      <c r="ANS21" s="56"/>
      <c r="ANT21" s="56"/>
      <c r="ANU21" s="56"/>
      <c r="ANV21" s="57"/>
      <c r="ANW21" s="54">
        <v>0</v>
      </c>
      <c r="ANX21" s="58"/>
      <c r="ANY21" s="55"/>
      <c r="ANZ21" s="56"/>
      <c r="AOA21" s="56"/>
      <c r="AOB21" s="56"/>
      <c r="AOC21" s="57"/>
      <c r="AOD21" s="54">
        <v>0</v>
      </c>
      <c r="AOE21" s="58"/>
      <c r="AOF21" s="55"/>
      <c r="AOG21" s="56"/>
      <c r="AOH21" s="56"/>
      <c r="AOI21" s="56"/>
      <c r="AOJ21" s="57"/>
      <c r="AOK21" s="54">
        <v>0</v>
      </c>
      <c r="AOL21" s="58"/>
      <c r="AOM21" s="55"/>
      <c r="AON21" s="56"/>
      <c r="AOO21" s="56"/>
      <c r="AOP21" s="56"/>
      <c r="AOQ21" s="57"/>
      <c r="AOR21" s="54">
        <v>0</v>
      </c>
      <c r="AOS21" s="58"/>
      <c r="AOT21" s="55"/>
      <c r="AOU21" s="56"/>
      <c r="AOV21" s="56"/>
      <c r="AOW21" s="56"/>
      <c r="AOX21" s="57"/>
      <c r="AOY21" s="54">
        <v>0</v>
      </c>
      <c r="AOZ21" s="58"/>
      <c r="APA21" s="55"/>
      <c r="APB21" s="56"/>
      <c r="APC21" s="56"/>
      <c r="APD21" s="56"/>
      <c r="APE21" s="57"/>
      <c r="APF21" s="54">
        <v>0</v>
      </c>
      <c r="APG21" s="58"/>
      <c r="APH21" s="55"/>
      <c r="API21" s="56"/>
      <c r="APJ21" s="56"/>
      <c r="APK21" s="56"/>
      <c r="APL21" s="57"/>
      <c r="APM21" s="54">
        <v>0</v>
      </c>
      <c r="APN21" s="58"/>
      <c r="APO21" s="55"/>
      <c r="APP21" s="56"/>
      <c r="APQ21" s="56"/>
      <c r="APR21" s="56"/>
      <c r="APS21" s="57"/>
      <c r="APT21" s="54">
        <v>0</v>
      </c>
      <c r="APU21" s="58"/>
      <c r="APV21" s="55"/>
      <c r="APW21" s="56"/>
      <c r="APX21" s="56"/>
      <c r="APY21" s="56"/>
      <c r="APZ21" s="57"/>
      <c r="AQA21" s="54">
        <v>0</v>
      </c>
      <c r="AQB21" s="58"/>
      <c r="AQC21" s="55"/>
      <c r="AQD21" s="56"/>
      <c r="AQE21" s="56"/>
      <c r="AQF21" s="56"/>
      <c r="AQG21" s="57"/>
      <c r="AQH21" s="54">
        <v>0</v>
      </c>
      <c r="AQI21" s="58"/>
      <c r="AQJ21" s="55"/>
      <c r="AQK21" s="56"/>
      <c r="AQL21" s="56"/>
      <c r="AQM21" s="56"/>
      <c r="AQN21" s="57"/>
      <c r="AQO21" s="54">
        <v>0</v>
      </c>
      <c r="AQP21" s="58"/>
      <c r="AQQ21" s="55"/>
      <c r="AQR21" s="56"/>
      <c r="AQS21" s="56"/>
      <c r="AQT21" s="56"/>
      <c r="AQU21" s="57"/>
      <c r="AQV21" s="54">
        <v>0</v>
      </c>
      <c r="AQW21" s="58"/>
      <c r="AQX21" s="55"/>
      <c r="AQY21" s="56"/>
      <c r="AQZ21" s="56"/>
      <c r="ARA21" s="56"/>
      <c r="ARB21" s="57"/>
      <c r="ARC21" s="54">
        <v>0</v>
      </c>
      <c r="ARD21" s="58"/>
      <c r="ARE21" s="55"/>
      <c r="ARF21" s="56"/>
      <c r="ARG21" s="56"/>
      <c r="ARH21" s="56"/>
      <c r="ARI21" s="57"/>
      <c r="ARJ21" s="54">
        <v>0</v>
      </c>
      <c r="ARK21" s="58"/>
      <c r="ARL21" s="55"/>
      <c r="ARM21" s="56"/>
      <c r="ARN21" s="56"/>
      <c r="ARO21" s="56"/>
      <c r="ARP21" s="57"/>
      <c r="ARQ21" s="54">
        <v>0</v>
      </c>
      <c r="ARR21" s="58"/>
      <c r="ARS21" s="55"/>
      <c r="ART21" s="56"/>
      <c r="ARU21" s="56"/>
      <c r="ARV21" s="56"/>
      <c r="ARW21" s="57"/>
      <c r="ARX21" s="54">
        <v>0</v>
      </c>
      <c r="ARY21" s="58"/>
      <c r="ARZ21" s="55"/>
      <c r="ASA21" s="56"/>
      <c r="ASB21" s="56"/>
      <c r="ASC21" s="56"/>
      <c r="ASD21" s="57"/>
      <c r="ASE21" s="54">
        <v>0</v>
      </c>
      <c r="ASF21" s="58"/>
      <c r="ASG21" s="55"/>
      <c r="ASH21" s="56"/>
      <c r="ASI21" s="56"/>
      <c r="ASJ21" s="56"/>
      <c r="ASK21" s="57"/>
      <c r="ASL21" s="54">
        <v>0</v>
      </c>
      <c r="ASM21" s="58"/>
      <c r="ASN21" s="55"/>
      <c r="ASO21" s="56"/>
      <c r="ASP21" s="56"/>
      <c r="ASQ21" s="56"/>
      <c r="ASR21" s="57"/>
      <c r="ASS21" s="54">
        <v>0</v>
      </c>
      <c r="AST21" s="58"/>
      <c r="ASU21" s="55"/>
      <c r="ASV21" s="56"/>
      <c r="ASW21" s="56"/>
      <c r="ASX21" s="56"/>
      <c r="ASY21" s="57"/>
      <c r="ASZ21" s="54">
        <v>0</v>
      </c>
      <c r="ATA21" s="58"/>
      <c r="ATB21" s="55"/>
      <c r="ATC21" s="56"/>
      <c r="ATD21" s="56"/>
      <c r="ATE21" s="56"/>
      <c r="ATF21" s="57"/>
      <c r="ATG21" s="54">
        <v>0</v>
      </c>
      <c r="ATH21" s="58"/>
      <c r="ATI21" s="55"/>
      <c r="ATJ21" s="56"/>
      <c r="ATK21" s="56"/>
      <c r="ATL21" s="56"/>
      <c r="ATM21" s="57"/>
      <c r="ATN21" s="54">
        <v>0</v>
      </c>
      <c r="ATO21" s="58"/>
      <c r="ATP21" s="55"/>
      <c r="ATQ21" s="56"/>
      <c r="ATR21" s="56"/>
      <c r="ATS21" s="56"/>
      <c r="ATT21" s="57"/>
      <c r="ATU21" s="54">
        <v>0</v>
      </c>
      <c r="ATV21" s="58"/>
      <c r="ATW21" s="55"/>
      <c r="ATX21" s="56"/>
      <c r="ATY21" s="56"/>
      <c r="ATZ21" s="56"/>
      <c r="AUA21" s="57"/>
      <c r="AUB21" s="54">
        <v>0</v>
      </c>
      <c r="AUC21" s="58"/>
      <c r="AUD21" s="55"/>
      <c r="AUE21" s="56"/>
      <c r="AUF21" s="56"/>
      <c r="AUG21" s="56"/>
      <c r="AUH21" s="57"/>
      <c r="AUI21" s="54">
        <v>0</v>
      </c>
      <c r="AUJ21" s="58"/>
      <c r="AUK21" s="55"/>
      <c r="AUL21" s="56"/>
      <c r="AUM21" s="56"/>
      <c r="AUN21" s="56"/>
      <c r="AUO21" s="57"/>
      <c r="AUP21" s="54">
        <v>0</v>
      </c>
      <c r="AUQ21" s="58"/>
      <c r="AUR21" s="55"/>
      <c r="AUS21" s="56"/>
      <c r="AUT21" s="56"/>
      <c r="AUU21" s="56"/>
      <c r="AUV21" s="57"/>
      <c r="AUW21" s="54">
        <v>0</v>
      </c>
      <c r="AUX21" s="58"/>
      <c r="AUY21" s="55"/>
      <c r="AUZ21" s="56"/>
      <c r="AVA21" s="56"/>
      <c r="AVB21" s="56"/>
      <c r="AVC21" s="57"/>
      <c r="AVD21" s="54">
        <v>0</v>
      </c>
      <c r="AVE21" s="58"/>
      <c r="AVF21" s="55"/>
      <c r="AVG21" s="56"/>
      <c r="AVH21" s="56"/>
      <c r="AVI21" s="56"/>
      <c r="AVJ21" s="57"/>
      <c r="AVK21" s="54">
        <v>0</v>
      </c>
      <c r="AVL21" s="58"/>
      <c r="AVM21" s="55"/>
      <c r="AVN21" s="56"/>
      <c r="AVO21" s="56"/>
      <c r="AVP21" s="56"/>
      <c r="AVQ21" s="57"/>
      <c r="AVR21" s="54">
        <v>0</v>
      </c>
      <c r="AVS21" s="58"/>
      <c r="AVT21" s="55"/>
      <c r="AVU21" s="56"/>
      <c r="AVV21" s="56"/>
      <c r="AVW21" s="56"/>
      <c r="AVX21" s="57"/>
      <c r="AVY21" s="54">
        <v>0</v>
      </c>
      <c r="AVZ21" s="58"/>
      <c r="AWA21" s="55"/>
      <c r="AWB21" s="56"/>
      <c r="AWC21" s="56"/>
      <c r="AWD21" s="56"/>
      <c r="AWE21" s="57"/>
      <c r="AWF21" s="54">
        <v>0</v>
      </c>
      <c r="AWG21" s="58"/>
      <c r="AWH21" s="55"/>
      <c r="AWI21" s="56"/>
      <c r="AWJ21" s="56"/>
      <c r="AWK21" s="56"/>
      <c r="AWL21" s="57"/>
      <c r="AWM21" s="54">
        <v>0</v>
      </c>
      <c r="AWN21" s="58"/>
      <c r="AWO21" s="55"/>
      <c r="AWP21" s="56"/>
      <c r="AWQ21" s="56"/>
      <c r="AWR21" s="56"/>
      <c r="AWS21" s="57"/>
      <c r="AWT21" s="54">
        <v>0</v>
      </c>
      <c r="AWU21" s="58"/>
      <c r="AWV21" s="55"/>
      <c r="AWW21" s="56"/>
      <c r="AWX21" s="56"/>
      <c r="AWY21" s="56"/>
      <c r="AWZ21" s="57"/>
      <c r="AXA21" s="54">
        <v>0</v>
      </c>
      <c r="AXB21" s="58"/>
      <c r="AXC21" s="55"/>
      <c r="AXD21" s="56"/>
      <c r="AXE21" s="56"/>
      <c r="AXF21" s="56"/>
      <c r="AXG21" s="57"/>
      <c r="AXH21" s="54">
        <v>0</v>
      </c>
      <c r="AXI21" s="58"/>
      <c r="AXJ21" s="55"/>
      <c r="AXK21" s="56"/>
      <c r="AXL21" s="56"/>
      <c r="AXM21" s="56"/>
      <c r="AXN21" s="57"/>
      <c r="AXO21" s="54">
        <v>0</v>
      </c>
      <c r="AXP21" s="58"/>
      <c r="AXQ21" s="55"/>
      <c r="AXR21" s="56"/>
      <c r="AXS21" s="56"/>
      <c r="AXT21" s="56"/>
      <c r="AXU21" s="57"/>
      <c r="AXV21" s="54">
        <v>0</v>
      </c>
      <c r="AXW21" s="58"/>
      <c r="AXX21" s="55"/>
      <c r="AXY21" s="56"/>
      <c r="AXZ21" s="56"/>
      <c r="AYA21" s="56"/>
      <c r="AYB21" s="57"/>
      <c r="AYC21" s="54">
        <v>0</v>
      </c>
      <c r="AYD21" s="58"/>
      <c r="AYE21" s="55"/>
      <c r="AYF21" s="56"/>
      <c r="AYG21" s="56"/>
      <c r="AYH21" s="56"/>
      <c r="AYI21" s="57"/>
      <c r="AYJ21" s="54">
        <v>0</v>
      </c>
      <c r="AYK21" s="58"/>
      <c r="AYL21" s="55"/>
      <c r="AYM21" s="56"/>
      <c r="AYN21" s="56"/>
      <c r="AYO21" s="56"/>
      <c r="AYP21" s="57"/>
      <c r="AYQ21" s="54">
        <v>0</v>
      </c>
      <c r="AYR21" s="58"/>
      <c r="AYS21" s="55"/>
      <c r="AYT21" s="56"/>
      <c r="AYU21" s="56"/>
      <c r="AYV21" s="56"/>
      <c r="AYW21" s="57"/>
      <c r="AYX21" s="54">
        <v>0</v>
      </c>
      <c r="AYY21" s="58"/>
      <c r="AYZ21" s="55"/>
      <c r="AZA21" s="56"/>
      <c r="AZB21" s="56"/>
      <c r="AZC21" s="56"/>
      <c r="AZD21" s="57"/>
      <c r="AZE21" s="54">
        <v>0</v>
      </c>
      <c r="AZF21" s="58"/>
      <c r="AZG21" s="55"/>
      <c r="AZH21" s="56"/>
      <c r="AZI21" s="56"/>
      <c r="AZJ21" s="56"/>
      <c r="AZK21" s="57"/>
      <c r="AZL21" s="54">
        <v>0</v>
      </c>
      <c r="AZM21" s="58"/>
      <c r="AZN21" s="55"/>
      <c r="AZO21" s="56"/>
      <c r="AZP21" s="56"/>
      <c r="AZQ21" s="56"/>
      <c r="AZR21" s="57"/>
      <c r="AZS21" s="54">
        <v>0</v>
      </c>
      <c r="AZT21" s="58"/>
      <c r="AZU21" s="55"/>
      <c r="AZV21" s="56"/>
      <c r="AZW21" s="56"/>
      <c r="AZX21" s="56"/>
      <c r="AZY21" s="57"/>
      <c r="AZZ21" s="54">
        <v>0</v>
      </c>
      <c r="BAA21" s="58"/>
      <c r="BAB21" s="55"/>
      <c r="BAC21" s="56"/>
      <c r="BAD21" s="56"/>
      <c r="BAE21" s="56"/>
      <c r="BAF21" s="57"/>
      <c r="BAG21" s="54">
        <v>0</v>
      </c>
      <c r="BAH21" s="58"/>
      <c r="BAI21" s="55"/>
      <c r="BAJ21" s="56"/>
      <c r="BAK21" s="56"/>
      <c r="BAL21" s="56"/>
      <c r="BAM21" s="57"/>
      <c r="BAN21" s="54">
        <v>0</v>
      </c>
      <c r="BAO21" s="58"/>
      <c r="BAP21" s="55"/>
      <c r="BAQ21" s="56"/>
      <c r="BAR21" s="56"/>
      <c r="BAS21" s="56"/>
      <c r="BAT21" s="57"/>
      <c r="BAU21" s="54">
        <v>0</v>
      </c>
      <c r="BAV21" s="58"/>
      <c r="BAW21" s="55"/>
      <c r="BAX21" s="56"/>
      <c r="BAY21" s="56"/>
      <c r="BAZ21" s="56"/>
      <c r="BBA21" s="57"/>
      <c r="BBB21" s="54">
        <v>0</v>
      </c>
      <c r="BBC21" s="58"/>
      <c r="BBD21" s="55"/>
      <c r="BBE21" s="56"/>
      <c r="BBF21" s="56"/>
      <c r="BBG21" s="56"/>
      <c r="BBH21" s="57"/>
      <c r="BBI21" s="54">
        <v>0</v>
      </c>
      <c r="BBJ21" s="58"/>
      <c r="BBK21" s="55"/>
      <c r="BBL21" s="56"/>
      <c r="BBM21" s="56"/>
      <c r="BBN21" s="56"/>
      <c r="BBO21" s="57"/>
      <c r="BBP21" s="54">
        <v>0</v>
      </c>
      <c r="BBQ21" s="58"/>
      <c r="BBR21" s="55"/>
      <c r="BBS21" s="56"/>
      <c r="BBT21" s="56"/>
      <c r="BBU21" s="56"/>
      <c r="BBV21" s="57"/>
      <c r="BBW21" s="54">
        <v>0</v>
      </c>
      <c r="BBX21" s="58"/>
      <c r="BBY21" s="55"/>
      <c r="BBZ21" s="56"/>
      <c r="BCA21" s="56"/>
      <c r="BCB21" s="56"/>
      <c r="BCC21" s="57"/>
      <c r="BCD21" s="54">
        <v>0</v>
      </c>
      <c r="BCE21" s="58"/>
      <c r="BCF21" s="55"/>
      <c r="BCG21" s="56"/>
      <c r="BCH21" s="56"/>
      <c r="BCI21" s="56"/>
      <c r="BCJ21" s="57"/>
      <c r="BCK21" s="54">
        <v>0</v>
      </c>
      <c r="BCL21" s="58"/>
      <c r="BCM21" s="55"/>
      <c r="BCN21" s="56"/>
      <c r="BCO21" s="56"/>
      <c r="BCP21" s="56"/>
      <c r="BCQ21" s="57"/>
      <c r="BCR21" s="54">
        <v>0</v>
      </c>
      <c r="BCS21" s="58"/>
      <c r="BCT21" s="55"/>
      <c r="BCU21" s="56"/>
      <c r="BCV21" s="56"/>
      <c r="BCW21" s="56"/>
      <c r="BCX21" s="57"/>
      <c r="BCY21" s="54">
        <v>0</v>
      </c>
      <c r="BCZ21" s="58"/>
      <c r="BDA21" s="55"/>
      <c r="BDB21" s="56"/>
      <c r="BDC21" s="56"/>
      <c r="BDD21" s="56"/>
      <c r="BDE21" s="57"/>
      <c r="BDF21" s="54">
        <v>0</v>
      </c>
      <c r="BDG21" s="58"/>
      <c r="BDH21" s="55"/>
      <c r="BDI21" s="56"/>
      <c r="BDJ21" s="56"/>
      <c r="BDK21" s="56"/>
      <c r="BDL21" s="57"/>
      <c r="BDM21" s="54">
        <v>0</v>
      </c>
      <c r="BDN21" s="58"/>
      <c r="BDO21" s="55"/>
      <c r="BDP21" s="56"/>
      <c r="BDQ21" s="56"/>
      <c r="BDR21" s="56"/>
      <c r="BDS21" s="57"/>
      <c r="BDT21" s="54">
        <v>0</v>
      </c>
      <c r="BDU21" s="58"/>
      <c r="BDV21" s="55"/>
      <c r="BDW21" s="56"/>
      <c r="BDX21" s="56"/>
      <c r="BDY21" s="56"/>
      <c r="BDZ21" s="57"/>
      <c r="BEA21" s="54">
        <v>0</v>
      </c>
      <c r="BEB21" s="58"/>
      <c r="BEC21" s="55"/>
      <c r="BED21" s="56"/>
      <c r="BEE21" s="56"/>
      <c r="BEF21" s="56"/>
      <c r="BEG21" s="57"/>
      <c r="BEH21" s="54">
        <v>0</v>
      </c>
      <c r="BEI21" s="58"/>
      <c r="BEJ21" s="55"/>
      <c r="BEK21" s="56"/>
      <c r="BEL21" s="56"/>
      <c r="BEM21" s="56"/>
      <c r="BEN21" s="57"/>
      <c r="BEO21" s="54">
        <v>0</v>
      </c>
      <c r="BEP21" s="58"/>
      <c r="BEQ21" s="55"/>
      <c r="BER21" s="56"/>
      <c r="BES21" s="56"/>
      <c r="BET21" s="56"/>
      <c r="BEU21" s="57"/>
      <c r="BEV21" s="54">
        <v>0</v>
      </c>
      <c r="BEW21" s="58"/>
      <c r="BEX21" s="55"/>
      <c r="BEY21" s="56"/>
      <c r="BEZ21" s="56"/>
      <c r="BFA21" s="56"/>
      <c r="BFB21" s="57"/>
      <c r="BFC21" s="54">
        <v>0</v>
      </c>
      <c r="BFD21" s="58"/>
      <c r="BFE21" s="55"/>
      <c r="BFF21" s="56"/>
      <c r="BFG21" s="56"/>
      <c r="BFH21" s="56"/>
      <c r="BFI21" s="57"/>
      <c r="BFJ21" s="54">
        <v>0</v>
      </c>
      <c r="BFK21" s="58"/>
      <c r="BFL21" s="55"/>
      <c r="BFM21" s="56"/>
      <c r="BFN21" s="56"/>
      <c r="BFO21" s="56"/>
      <c r="BFP21" s="57"/>
      <c r="BFQ21" s="54">
        <v>0</v>
      </c>
      <c r="BFR21" s="58"/>
      <c r="BFS21" s="55"/>
      <c r="BFT21" s="56"/>
      <c r="BFU21" s="56"/>
      <c r="BFV21" s="56"/>
      <c r="BFW21" s="57"/>
      <c r="BFX21" s="54">
        <v>0</v>
      </c>
      <c r="BFY21" s="58"/>
      <c r="BFZ21" s="55"/>
      <c r="BGA21" s="56"/>
      <c r="BGB21" s="56"/>
      <c r="BGC21" s="56"/>
      <c r="BGD21" s="57"/>
      <c r="BGE21" s="54">
        <v>0</v>
      </c>
      <c r="BGF21" s="58"/>
      <c r="BGG21" s="55"/>
      <c r="BGH21" s="56"/>
      <c r="BGI21" s="56"/>
      <c r="BGJ21" s="56"/>
      <c r="BGK21" s="57"/>
      <c r="BGL21" s="54">
        <v>0</v>
      </c>
      <c r="BGM21" s="58"/>
      <c r="BGN21" s="55"/>
      <c r="BGO21" s="56"/>
      <c r="BGP21" s="56"/>
      <c r="BGQ21" s="56"/>
      <c r="BGR21" s="57"/>
      <c r="BGS21" s="54">
        <v>0</v>
      </c>
      <c r="BGT21" s="58"/>
      <c r="BGU21" s="55"/>
      <c r="BGV21" s="56"/>
      <c r="BGW21" s="56"/>
      <c r="BGX21" s="56"/>
      <c r="BGY21" s="57"/>
      <c r="BGZ21" s="54">
        <v>0</v>
      </c>
      <c r="BHA21" s="58"/>
      <c r="BHB21" s="55"/>
      <c r="BHC21" s="56"/>
      <c r="BHD21" s="56"/>
      <c r="BHE21" s="56"/>
      <c r="BHF21" s="57"/>
      <c r="BHG21" s="54">
        <v>0</v>
      </c>
      <c r="BHH21" s="58"/>
      <c r="BHI21" s="55"/>
      <c r="BHJ21" s="56"/>
      <c r="BHK21" s="56"/>
      <c r="BHL21" s="56"/>
      <c r="BHM21" s="57"/>
      <c r="BHN21" s="54">
        <v>0</v>
      </c>
      <c r="BHO21" s="58"/>
      <c r="BHP21" s="55"/>
      <c r="BHQ21" s="56"/>
      <c r="BHR21" s="56"/>
      <c r="BHS21" s="56"/>
      <c r="BHT21" s="57"/>
      <c r="BHU21" s="54">
        <v>0</v>
      </c>
      <c r="BHV21" s="58"/>
      <c r="BHW21" s="55"/>
      <c r="BHX21" s="56"/>
      <c r="BHY21" s="56"/>
      <c r="BHZ21" s="56"/>
      <c r="BIA21" s="57"/>
      <c r="BIB21" s="54">
        <v>0</v>
      </c>
      <c r="BIC21" s="58"/>
      <c r="BID21" s="55"/>
      <c r="BIE21" s="56"/>
      <c r="BIF21" s="56"/>
      <c r="BIG21" s="56"/>
      <c r="BIH21" s="57"/>
      <c r="BII21" s="54">
        <v>0</v>
      </c>
      <c r="BIJ21" s="58"/>
      <c r="BIK21" s="55"/>
      <c r="BIL21" s="56"/>
      <c r="BIM21" s="56"/>
      <c r="BIN21" s="56"/>
      <c r="BIO21" s="57"/>
      <c r="BIP21" s="54">
        <v>0</v>
      </c>
      <c r="BIQ21" s="58"/>
      <c r="BIR21" s="55"/>
      <c r="BIS21" s="56"/>
      <c r="BIT21" s="56"/>
      <c r="BIU21" s="56"/>
      <c r="BIV21" s="57"/>
      <c r="BIW21" s="54">
        <v>0</v>
      </c>
      <c r="BIX21" s="58"/>
      <c r="BIY21" s="55"/>
      <c r="BIZ21" s="56"/>
      <c r="BJA21" s="56"/>
      <c r="BJB21" s="56"/>
      <c r="BJC21" s="57"/>
      <c r="BJD21" s="54">
        <v>0</v>
      </c>
      <c r="BJE21" s="58"/>
      <c r="BJF21" s="55"/>
      <c r="BJG21" s="56"/>
      <c r="BJH21" s="56"/>
      <c r="BJI21" s="56"/>
      <c r="BJJ21" s="57"/>
      <c r="BJK21" s="54">
        <v>0</v>
      </c>
      <c r="BJL21" s="58"/>
      <c r="BJM21" s="55"/>
      <c r="BJN21" s="56"/>
      <c r="BJO21" s="56"/>
      <c r="BJP21" s="56"/>
      <c r="BJQ21" s="57"/>
      <c r="BJR21" s="54">
        <v>0</v>
      </c>
      <c r="BJS21" s="58"/>
      <c r="BJT21" s="55"/>
      <c r="BJU21" s="56"/>
      <c r="BJV21" s="56"/>
      <c r="BJW21" s="56"/>
      <c r="BJX21" s="57"/>
      <c r="BJY21" s="54">
        <v>0</v>
      </c>
      <c r="BJZ21" s="58"/>
      <c r="BKA21" s="55"/>
      <c r="BKB21" s="56"/>
      <c r="BKC21" s="56"/>
      <c r="BKD21" s="56"/>
      <c r="BKE21" s="57"/>
      <c r="BKF21" s="54">
        <v>0</v>
      </c>
      <c r="BKG21" s="58"/>
      <c r="BKH21" s="55"/>
      <c r="BKI21" s="56"/>
      <c r="BKJ21" s="56"/>
      <c r="BKK21" s="56"/>
      <c r="BKL21" s="57"/>
      <c r="BKM21" s="54">
        <v>0</v>
      </c>
      <c r="BKN21" s="58"/>
      <c r="BKO21" s="55"/>
      <c r="BKP21" s="56"/>
      <c r="BKQ21" s="56"/>
      <c r="BKR21" s="56"/>
      <c r="BKS21" s="57"/>
      <c r="BKT21" s="54">
        <v>0</v>
      </c>
      <c r="BKU21" s="58"/>
      <c r="BKV21" s="55"/>
      <c r="BKW21" s="56"/>
      <c r="BKX21" s="56"/>
      <c r="BKY21" s="56"/>
      <c r="BKZ21" s="57"/>
      <c r="BLA21" s="54">
        <v>0</v>
      </c>
      <c r="BLB21" s="58"/>
      <c r="BLC21" s="55"/>
      <c r="BLD21" s="56"/>
      <c r="BLE21" s="56"/>
      <c r="BLF21" s="56"/>
      <c r="BLG21" s="57"/>
      <c r="BLH21" s="54">
        <v>0</v>
      </c>
      <c r="BLI21" s="58"/>
      <c r="BLJ21" s="55"/>
      <c r="BLK21" s="56"/>
      <c r="BLL21" s="56"/>
      <c r="BLM21" s="56"/>
      <c r="BLN21" s="57"/>
      <c r="BLO21" s="54">
        <v>0</v>
      </c>
      <c r="BLP21" s="58"/>
      <c r="BLQ21" s="55"/>
      <c r="BLR21" s="56"/>
      <c r="BLS21" s="56"/>
      <c r="BLT21" s="56"/>
      <c r="BLU21" s="57"/>
      <c r="BLV21" s="54">
        <v>0</v>
      </c>
      <c r="BLW21" s="58"/>
      <c r="BLX21" s="55"/>
      <c r="BLY21" s="56"/>
      <c r="BLZ21" s="56"/>
      <c r="BMA21" s="56"/>
      <c r="BMB21" s="57"/>
      <c r="BMC21" s="54">
        <v>0</v>
      </c>
      <c r="BMD21" s="58"/>
      <c r="BME21" s="55"/>
      <c r="BMF21" s="56"/>
      <c r="BMG21" s="56"/>
      <c r="BMH21" s="56"/>
      <c r="BMI21" s="57"/>
      <c r="BMJ21" s="54">
        <v>0</v>
      </c>
      <c r="BMK21" s="58"/>
      <c r="BML21" s="55"/>
      <c r="BMM21" s="56"/>
      <c r="BMN21" s="56"/>
      <c r="BMO21" s="56"/>
      <c r="BMP21" s="57"/>
      <c r="BMQ21" s="54">
        <v>0</v>
      </c>
      <c r="BMR21" s="58"/>
      <c r="BMS21" s="55"/>
      <c r="BMT21" s="56"/>
      <c r="BMU21" s="56"/>
      <c r="BMV21" s="56"/>
      <c r="BMW21" s="57"/>
      <c r="BMX21" s="54">
        <v>0</v>
      </c>
      <c r="BMY21" s="58"/>
      <c r="BMZ21" s="55"/>
      <c r="BNA21" s="56"/>
      <c r="BNB21" s="56"/>
      <c r="BNC21" s="56"/>
      <c r="BND21" s="57"/>
      <c r="BNE21" s="54">
        <v>0</v>
      </c>
      <c r="BNF21" s="58"/>
      <c r="BNG21" s="55"/>
      <c r="BNH21" s="56"/>
      <c r="BNI21" s="56"/>
      <c r="BNJ21" s="56"/>
      <c r="BNK21" s="57"/>
      <c r="BNL21" s="54">
        <v>0</v>
      </c>
      <c r="BNM21" s="58"/>
      <c r="BNN21" s="55"/>
      <c r="BNO21" s="56"/>
      <c r="BNP21" s="56"/>
      <c r="BNQ21" s="56"/>
      <c r="BNR21" s="57"/>
      <c r="BNS21" s="54">
        <v>0</v>
      </c>
      <c r="BNT21" s="58"/>
      <c r="BNU21" s="55"/>
      <c r="BNV21" s="56"/>
      <c r="BNW21" s="56"/>
      <c r="BNX21" s="56"/>
      <c r="BNY21" s="57"/>
      <c r="BNZ21" s="54">
        <v>0</v>
      </c>
      <c r="BOA21" s="58"/>
      <c r="BOB21" s="55"/>
      <c r="BOC21" s="56"/>
      <c r="BOD21" s="56"/>
      <c r="BOE21" s="56"/>
      <c r="BOF21" s="57"/>
      <c r="BOG21" s="54">
        <v>0</v>
      </c>
      <c r="BOH21" s="58"/>
      <c r="BOI21" s="55"/>
      <c r="BOJ21" s="56"/>
      <c r="BOK21" s="56"/>
      <c r="BOL21" s="56"/>
      <c r="BOM21" s="57"/>
      <c r="BON21" s="54">
        <v>0</v>
      </c>
      <c r="BOO21" s="58"/>
      <c r="BOP21" s="55"/>
      <c r="BOQ21" s="56"/>
      <c r="BOR21" s="56"/>
      <c r="BOS21" s="56"/>
      <c r="BOT21" s="57"/>
      <c r="BOU21" s="54">
        <v>0</v>
      </c>
      <c r="BOV21" s="58"/>
      <c r="BOW21" s="55"/>
      <c r="BOX21" s="56"/>
      <c r="BOY21" s="56"/>
      <c r="BOZ21" s="56"/>
      <c r="BPA21" s="57"/>
      <c r="BPB21" s="54">
        <v>0</v>
      </c>
      <c r="BPC21" s="58"/>
      <c r="BPD21" s="55"/>
      <c r="BPE21" s="56"/>
      <c r="BPF21" s="56"/>
      <c r="BPG21" s="56"/>
      <c r="BPH21" s="57"/>
      <c r="BPI21" s="54">
        <v>0</v>
      </c>
      <c r="BPJ21" s="58"/>
      <c r="BPK21" s="55"/>
      <c r="BPL21" s="56"/>
      <c r="BPM21" s="56"/>
      <c r="BPN21" s="56"/>
      <c r="BPO21" s="57"/>
      <c r="BPP21" s="54">
        <v>0</v>
      </c>
      <c r="BPQ21" s="58"/>
      <c r="BPR21" s="55"/>
      <c r="BPS21" s="56"/>
      <c r="BPT21" s="56"/>
      <c r="BPU21" s="56"/>
      <c r="BPV21" s="57"/>
      <c r="BPW21" s="54">
        <v>0</v>
      </c>
      <c r="BPX21" s="58"/>
      <c r="BPY21" s="55"/>
      <c r="BPZ21" s="56"/>
      <c r="BQA21" s="56"/>
      <c r="BQB21" s="56"/>
      <c r="BQC21" s="57"/>
      <c r="BQD21" s="54">
        <v>0</v>
      </c>
      <c r="BQE21" s="58"/>
      <c r="BQF21" s="55"/>
      <c r="BQG21" s="56"/>
      <c r="BQH21" s="56"/>
      <c r="BQI21" s="56"/>
      <c r="BQJ21" s="57"/>
      <c r="BQK21" s="54">
        <v>0</v>
      </c>
      <c r="BQL21" s="58"/>
      <c r="BQM21" s="55"/>
      <c r="BQN21" s="56"/>
      <c r="BQO21" s="56"/>
      <c r="BQP21" s="56"/>
      <c r="BQQ21" s="57"/>
      <c r="BQR21" s="54">
        <v>0</v>
      </c>
      <c r="BQS21" s="58"/>
      <c r="BQT21" s="55"/>
      <c r="BQU21" s="56"/>
      <c r="BQV21" s="56"/>
      <c r="BQW21" s="56"/>
      <c r="BQX21" s="57"/>
      <c r="BQY21" s="54">
        <v>0</v>
      </c>
      <c r="BQZ21" s="58"/>
      <c r="BRA21" s="55"/>
      <c r="BRB21" s="56"/>
      <c r="BRC21" s="56"/>
      <c r="BRD21" s="56"/>
      <c r="BRE21" s="57"/>
      <c r="BRF21" s="54">
        <v>0</v>
      </c>
      <c r="BRG21" s="58"/>
      <c r="BRH21" s="55"/>
      <c r="BRI21" s="56"/>
      <c r="BRJ21" s="56"/>
      <c r="BRK21" s="56"/>
      <c r="BRL21" s="57"/>
      <c r="BRM21" s="54">
        <v>0</v>
      </c>
      <c r="BRN21" s="58"/>
      <c r="BRO21" s="55"/>
      <c r="BRP21" s="56"/>
      <c r="BRQ21" s="56"/>
      <c r="BRR21" s="56"/>
      <c r="BRS21" s="57"/>
      <c r="BRT21" s="54">
        <v>0</v>
      </c>
      <c r="BRU21" s="58"/>
      <c r="BRV21" s="55"/>
      <c r="BRW21" s="56"/>
      <c r="BRX21" s="56"/>
      <c r="BRY21" s="56"/>
      <c r="BRZ21" s="57"/>
      <c r="BSA21" s="54">
        <v>0</v>
      </c>
      <c r="BSB21" s="58"/>
      <c r="BSC21" s="55"/>
      <c r="BSD21" s="56"/>
      <c r="BSE21" s="56"/>
      <c r="BSF21" s="56"/>
      <c r="BSG21" s="57"/>
      <c r="BSH21" s="54">
        <v>0</v>
      </c>
      <c r="BSI21" s="58"/>
      <c r="BSJ21" s="55"/>
      <c r="BSK21" s="56"/>
      <c r="BSL21" s="56"/>
      <c r="BSM21" s="56"/>
      <c r="BSN21" s="57"/>
      <c r="BSO21" s="54">
        <v>0</v>
      </c>
      <c r="BSP21" s="58"/>
      <c r="BSQ21" s="55"/>
      <c r="BSR21" s="56"/>
      <c r="BSS21" s="56"/>
      <c r="BST21" s="56"/>
      <c r="BSU21" s="57"/>
      <c r="BSV21" s="54">
        <v>0</v>
      </c>
      <c r="BSW21" s="58"/>
      <c r="BSX21" s="55"/>
      <c r="BSY21" s="56"/>
      <c r="BSZ21" s="56"/>
      <c r="BTA21" s="56"/>
      <c r="BTB21" s="57"/>
      <c r="BTC21" s="54">
        <v>0</v>
      </c>
      <c r="BTD21" s="58"/>
      <c r="BTE21" s="55"/>
      <c r="BTF21" s="56"/>
      <c r="BTG21" s="56"/>
      <c r="BTH21" s="56"/>
      <c r="BTI21" s="57"/>
      <c r="BTJ21" s="54">
        <v>0</v>
      </c>
      <c r="BTK21" s="58"/>
      <c r="BTL21" s="55"/>
      <c r="BTM21" s="56"/>
      <c r="BTN21" s="56"/>
      <c r="BTO21" s="56"/>
      <c r="BTP21" s="57"/>
      <c r="BTQ21" s="54">
        <v>0</v>
      </c>
      <c r="BTR21" s="58"/>
      <c r="BTS21" s="55"/>
      <c r="BTT21" s="56"/>
      <c r="BTU21" s="56"/>
      <c r="BTV21" s="56"/>
      <c r="BTW21" s="57"/>
      <c r="BTX21" s="54">
        <v>0</v>
      </c>
      <c r="BTY21" s="58"/>
      <c r="BTZ21" s="55"/>
      <c r="BUA21" s="56"/>
      <c r="BUB21" s="56"/>
      <c r="BUC21" s="56"/>
      <c r="BUD21" s="57"/>
      <c r="BUE21" s="54">
        <v>0</v>
      </c>
      <c r="BUF21" s="58"/>
      <c r="BUG21" s="55"/>
      <c r="BUH21" s="56"/>
      <c r="BUI21" s="56"/>
      <c r="BUJ21" s="56"/>
      <c r="BUK21" s="57"/>
      <c r="BUL21" s="54">
        <v>0</v>
      </c>
      <c r="BUM21" s="58"/>
      <c r="BUN21" s="55"/>
      <c r="BUO21" s="56"/>
      <c r="BUP21" s="56"/>
      <c r="BUQ21" s="56"/>
      <c r="BUR21" s="57"/>
      <c r="BUS21" s="54">
        <v>0</v>
      </c>
      <c r="BUT21" s="58"/>
      <c r="BUU21" s="55"/>
      <c r="BUV21" s="56"/>
      <c r="BUW21" s="56"/>
      <c r="BUX21" s="56"/>
      <c r="BUY21" s="57"/>
      <c r="BUZ21" s="54">
        <v>0</v>
      </c>
      <c r="BVA21" s="58"/>
      <c r="BVB21" s="55"/>
      <c r="BVC21" s="56"/>
      <c r="BVD21" s="56"/>
      <c r="BVE21" s="56"/>
      <c r="BVF21" s="57"/>
      <c r="BVG21" s="54">
        <v>0</v>
      </c>
      <c r="BVH21" s="58"/>
      <c r="BVI21" s="55"/>
      <c r="BVJ21" s="56"/>
      <c r="BVK21" s="56"/>
      <c r="BVL21" s="56"/>
      <c r="BVM21" s="57"/>
      <c r="BVN21" s="54">
        <v>0</v>
      </c>
      <c r="BVO21" s="58"/>
      <c r="BVP21" s="55"/>
      <c r="BVQ21" s="56"/>
      <c r="BVR21" s="56"/>
      <c r="BVS21" s="56"/>
      <c r="BVT21" s="57"/>
      <c r="BVU21" s="54">
        <v>0</v>
      </c>
      <c r="BVV21" s="58"/>
      <c r="BVW21" s="55"/>
      <c r="BVX21" s="56"/>
      <c r="BVY21" s="56"/>
      <c r="BVZ21" s="56"/>
      <c r="BWA21" s="57"/>
      <c r="BWB21" s="54">
        <v>0</v>
      </c>
      <c r="BWC21" s="58"/>
      <c r="BWD21" s="55"/>
      <c r="BWE21" s="56"/>
      <c r="BWF21" s="56"/>
      <c r="BWG21" s="56"/>
      <c r="BWH21" s="57"/>
      <c r="BWI21" s="54">
        <v>0</v>
      </c>
      <c r="BWJ21" s="58"/>
      <c r="BWK21" s="55"/>
      <c r="BWL21" s="56"/>
      <c r="BWM21" s="56"/>
      <c r="BWN21" s="56"/>
      <c r="BWO21" s="57"/>
      <c r="BWP21" s="54">
        <v>0</v>
      </c>
      <c r="BWQ21" s="58"/>
      <c r="BWR21" s="55"/>
      <c r="BWS21" s="56"/>
      <c r="BWT21" s="56"/>
      <c r="BWU21" s="56"/>
      <c r="BWV21" s="57"/>
      <c r="BWW21" s="54">
        <v>0</v>
      </c>
      <c r="BWX21" s="58"/>
      <c r="BWY21" s="55"/>
      <c r="BWZ21" s="56"/>
      <c r="BXA21" s="56"/>
      <c r="BXB21" s="56"/>
      <c r="BXC21" s="57"/>
      <c r="BXD21" s="54">
        <v>0</v>
      </c>
      <c r="BXE21" s="58"/>
      <c r="BXF21" s="55"/>
      <c r="BXG21" s="56"/>
      <c r="BXH21" s="56"/>
      <c r="BXI21" s="56"/>
      <c r="BXJ21" s="57"/>
      <c r="BXK21" s="54">
        <v>0</v>
      </c>
      <c r="BXL21" s="58"/>
      <c r="BXM21" s="55"/>
      <c r="BXN21" s="56"/>
      <c r="BXO21" s="56"/>
      <c r="BXP21" s="56"/>
      <c r="BXQ21" s="57"/>
      <c r="BXR21" s="54">
        <v>0</v>
      </c>
      <c r="BXS21" s="58"/>
      <c r="BXT21" s="55"/>
      <c r="BXU21" s="56"/>
      <c r="BXV21" s="56"/>
      <c r="BXW21" s="56"/>
      <c r="BXX21" s="57"/>
      <c r="BXY21" s="54">
        <v>0</v>
      </c>
      <c r="BXZ21" s="58"/>
      <c r="BYA21" s="55"/>
      <c r="BYB21" s="56"/>
      <c r="BYC21" s="56"/>
      <c r="BYD21" s="56"/>
      <c r="BYE21" s="57"/>
      <c r="BYF21" s="54">
        <v>0</v>
      </c>
      <c r="BYG21" s="58"/>
      <c r="BYH21" s="55"/>
      <c r="BYI21" s="56"/>
      <c r="BYJ21" s="56"/>
      <c r="BYK21" s="56"/>
      <c r="BYL21" s="57"/>
      <c r="BYM21" s="54">
        <v>0</v>
      </c>
      <c r="BYN21" s="58"/>
      <c r="BYO21" s="55"/>
      <c r="BYP21" s="56"/>
      <c r="BYQ21" s="56"/>
      <c r="BYR21" s="56"/>
      <c r="BYS21" s="57"/>
      <c r="BYT21" s="54">
        <v>0</v>
      </c>
      <c r="BYU21" s="58"/>
      <c r="BYV21" s="55"/>
      <c r="BYW21" s="56"/>
      <c r="BYX21" s="56"/>
      <c r="BYY21" s="56"/>
      <c r="BYZ21" s="57"/>
      <c r="BZA21" s="54">
        <v>0</v>
      </c>
      <c r="BZB21" s="58"/>
      <c r="BZC21" s="55"/>
      <c r="BZD21" s="56"/>
      <c r="BZE21" s="56"/>
      <c r="BZF21" s="56"/>
      <c r="BZG21" s="57"/>
      <c r="BZH21" s="54">
        <v>0</v>
      </c>
      <c r="BZI21" s="58"/>
      <c r="BZJ21" s="55"/>
      <c r="BZK21" s="56"/>
      <c r="BZL21" s="56"/>
      <c r="BZM21" s="56"/>
      <c r="BZN21" s="57"/>
      <c r="BZO21" s="54">
        <v>0</v>
      </c>
      <c r="BZP21" s="58"/>
      <c r="BZQ21" s="55"/>
      <c r="BZR21" s="56"/>
      <c r="BZS21" s="56"/>
      <c r="BZT21" s="56"/>
      <c r="BZU21" s="57"/>
      <c r="BZV21" s="54">
        <v>0</v>
      </c>
      <c r="BZW21" s="58"/>
      <c r="BZX21" s="55"/>
      <c r="BZY21" s="56"/>
      <c r="BZZ21" s="56"/>
      <c r="CAA21" s="56"/>
      <c r="CAB21" s="57"/>
      <c r="CAC21" s="54">
        <v>0</v>
      </c>
      <c r="CAD21" s="58"/>
      <c r="CAE21" s="55"/>
      <c r="CAF21" s="56"/>
      <c r="CAG21" s="56"/>
      <c r="CAH21" s="56"/>
      <c r="CAI21" s="57"/>
      <c r="CAJ21" s="54">
        <v>0</v>
      </c>
      <c r="CAK21" s="58"/>
      <c r="CAL21" s="55"/>
      <c r="CAM21" s="56"/>
      <c r="CAN21" s="56"/>
      <c r="CAO21" s="56"/>
      <c r="CAP21" s="57"/>
      <c r="CAQ21" s="54">
        <v>0</v>
      </c>
      <c r="CAR21" s="58"/>
      <c r="CAS21" s="55"/>
      <c r="CAT21" s="56"/>
      <c r="CAU21" s="56"/>
      <c r="CAV21" s="56"/>
      <c r="CAW21" s="57"/>
      <c r="CAX21" s="54">
        <v>0</v>
      </c>
      <c r="CAY21" s="58"/>
      <c r="CAZ21" s="55"/>
      <c r="CBA21" s="56"/>
      <c r="CBB21" s="56"/>
      <c r="CBC21" s="56"/>
      <c r="CBD21" s="57"/>
      <c r="CBE21" s="54">
        <v>0</v>
      </c>
      <c r="CBF21" s="58"/>
      <c r="CBG21" s="55"/>
      <c r="CBH21" s="56"/>
      <c r="CBI21" s="56"/>
      <c r="CBJ21" s="56"/>
      <c r="CBK21" s="57"/>
      <c r="CBL21" s="54">
        <v>0</v>
      </c>
      <c r="CBM21" s="58"/>
      <c r="CBN21" s="55"/>
      <c r="CBO21" s="56"/>
      <c r="CBP21" s="56"/>
      <c r="CBQ21" s="56"/>
      <c r="CBR21" s="57"/>
      <c r="CBS21" s="54">
        <v>0</v>
      </c>
      <c r="CBT21" s="58"/>
      <c r="CBU21" s="55"/>
      <c r="CBV21" s="56"/>
      <c r="CBW21" s="56"/>
      <c r="CBX21" s="56"/>
      <c r="CBY21" s="57"/>
      <c r="CBZ21" s="54">
        <v>0</v>
      </c>
      <c r="CCA21" s="58"/>
      <c r="CCB21" s="55"/>
      <c r="CCC21" s="56"/>
      <c r="CCD21" s="56"/>
      <c r="CCE21" s="56"/>
      <c r="CCF21" s="57"/>
      <c r="CCG21" s="54">
        <v>0</v>
      </c>
      <c r="CCH21" s="58"/>
      <c r="CCI21" s="55"/>
      <c r="CCJ21" s="56"/>
      <c r="CCK21" s="56"/>
      <c r="CCL21" s="56"/>
      <c r="CCM21" s="57"/>
      <c r="CCN21" s="54">
        <v>0</v>
      </c>
      <c r="CCO21" s="58"/>
      <c r="CCP21" s="55"/>
      <c r="CCQ21" s="56"/>
      <c r="CCR21" s="56"/>
      <c r="CCS21" s="56"/>
      <c r="CCT21" s="57"/>
      <c r="CCU21" s="54">
        <v>0</v>
      </c>
      <c r="CCV21" s="58"/>
      <c r="CCW21" s="55"/>
      <c r="CCX21" s="56"/>
      <c r="CCY21" s="56"/>
      <c r="CCZ21" s="56"/>
      <c r="CDA21" s="57"/>
      <c r="CDB21" s="54">
        <v>0</v>
      </c>
      <c r="CDC21" s="58"/>
      <c r="CDD21" s="55"/>
      <c r="CDE21" s="56"/>
      <c r="CDF21" s="56"/>
      <c r="CDG21" s="56"/>
      <c r="CDH21" s="57"/>
      <c r="CDI21" s="54">
        <v>0</v>
      </c>
      <c r="CDJ21" s="58"/>
      <c r="CDK21" s="55"/>
      <c r="CDL21" s="56"/>
      <c r="CDM21" s="56"/>
      <c r="CDN21" s="56"/>
      <c r="CDO21" s="57"/>
      <c r="CDP21" s="54">
        <v>0</v>
      </c>
      <c r="CDQ21" s="58"/>
      <c r="CDR21" s="55"/>
      <c r="CDS21" s="56"/>
      <c r="CDT21" s="56"/>
      <c r="CDU21" s="56"/>
      <c r="CDV21" s="57"/>
      <c r="CDW21" s="54">
        <v>0</v>
      </c>
      <c r="CDX21" s="58"/>
      <c r="CDY21" s="55"/>
      <c r="CDZ21" s="56"/>
      <c r="CEA21" s="56"/>
      <c r="CEB21" s="56"/>
      <c r="CEC21" s="57"/>
      <c r="CED21" s="54">
        <v>0</v>
      </c>
      <c r="CEE21" s="58"/>
      <c r="CEF21" s="55"/>
      <c r="CEG21" s="56"/>
      <c r="CEH21" s="56"/>
      <c r="CEI21" s="56"/>
      <c r="CEJ21" s="57"/>
      <c r="CEK21" s="54">
        <v>0</v>
      </c>
      <c r="CEL21" s="58"/>
      <c r="CEM21" s="55"/>
      <c r="CEN21" s="56"/>
      <c r="CEO21" s="56"/>
      <c r="CEP21" s="56"/>
      <c r="CEQ21" s="57"/>
      <c r="CER21" s="54">
        <v>0</v>
      </c>
      <c r="CES21" s="58"/>
      <c r="CET21" s="55"/>
      <c r="CEU21" s="56"/>
      <c r="CEV21" s="56"/>
      <c r="CEW21" s="56"/>
      <c r="CEX21" s="57"/>
      <c r="CEY21" s="54">
        <v>0</v>
      </c>
      <c r="CEZ21" s="58"/>
      <c r="CFA21" s="55"/>
      <c r="CFB21" s="56"/>
      <c r="CFC21" s="56"/>
      <c r="CFD21" s="56"/>
      <c r="CFE21" s="57"/>
      <c r="CFF21" s="54">
        <v>0</v>
      </c>
      <c r="CFG21" s="58"/>
      <c r="CFH21" s="55"/>
      <c r="CFI21" s="56"/>
      <c r="CFJ21" s="56"/>
      <c r="CFK21" s="56"/>
      <c r="CFL21" s="57"/>
      <c r="CFM21" s="54">
        <v>0</v>
      </c>
      <c r="CFN21" s="58"/>
      <c r="CFO21" s="55"/>
      <c r="CFP21" s="56"/>
      <c r="CFQ21" s="56"/>
      <c r="CFR21" s="56"/>
      <c r="CFS21" s="57"/>
      <c r="CFT21" s="54">
        <v>0</v>
      </c>
      <c r="CFU21" s="58"/>
      <c r="CFV21" s="55"/>
      <c r="CFW21" s="56"/>
      <c r="CFX21" s="56"/>
      <c r="CFY21" s="56"/>
      <c r="CFZ21" s="57"/>
      <c r="CGA21" s="54">
        <v>0</v>
      </c>
      <c r="CGB21" s="58"/>
      <c r="CGC21" s="55"/>
      <c r="CGD21" s="56"/>
      <c r="CGE21" s="56"/>
      <c r="CGF21" s="56"/>
      <c r="CGG21" s="57"/>
      <c r="CGH21" s="54">
        <v>0</v>
      </c>
      <c r="CGI21" s="58"/>
      <c r="CGJ21" s="55"/>
      <c r="CGK21" s="56"/>
      <c r="CGL21" s="56"/>
      <c r="CGM21" s="56"/>
      <c r="CGN21" s="57"/>
      <c r="CGO21" s="54">
        <v>0</v>
      </c>
      <c r="CGP21" s="58"/>
      <c r="CGQ21" s="55"/>
      <c r="CGR21" s="56"/>
      <c r="CGS21" s="56"/>
      <c r="CGT21" s="56"/>
      <c r="CGU21" s="57"/>
      <c r="CGV21" s="54">
        <v>0</v>
      </c>
      <c r="CGW21" s="58"/>
      <c r="CGX21" s="55"/>
      <c r="CGY21" s="56"/>
      <c r="CGZ21" s="56"/>
      <c r="CHA21" s="56"/>
      <c r="CHB21" s="57"/>
      <c r="CHC21" s="54">
        <v>0</v>
      </c>
      <c r="CHD21" s="58"/>
      <c r="CHE21" s="55"/>
      <c r="CHF21" s="56"/>
      <c r="CHG21" s="56"/>
      <c r="CHH21" s="56"/>
      <c r="CHI21" s="57"/>
      <c r="CHJ21" s="54">
        <v>0</v>
      </c>
      <c r="CHK21" s="58"/>
      <c r="CHL21" s="55"/>
      <c r="CHM21" s="56"/>
      <c r="CHN21" s="56"/>
      <c r="CHO21" s="56"/>
      <c r="CHP21" s="57"/>
      <c r="CHQ21" s="54">
        <v>0</v>
      </c>
      <c r="CHR21" s="58"/>
      <c r="CHS21" s="55"/>
      <c r="CHT21" s="56"/>
      <c r="CHU21" s="56"/>
      <c r="CHV21" s="56"/>
      <c r="CHW21" s="57"/>
      <c r="CHX21" s="54">
        <v>0</v>
      </c>
      <c r="CHY21" s="58"/>
      <c r="CHZ21" s="55"/>
      <c r="CIA21" s="56"/>
      <c r="CIB21" s="56"/>
      <c r="CIC21" s="56"/>
      <c r="CID21" s="57"/>
      <c r="CIE21" s="54">
        <v>0</v>
      </c>
      <c r="CIF21" s="58"/>
      <c r="CIG21" s="55"/>
      <c r="CIH21" s="56"/>
      <c r="CII21" s="56"/>
      <c r="CIJ21" s="56"/>
      <c r="CIK21" s="57"/>
      <c r="CIL21" s="54">
        <v>0</v>
      </c>
      <c r="CIM21" s="58"/>
      <c r="CIN21" s="55"/>
      <c r="CIO21" s="56"/>
      <c r="CIP21" s="56"/>
      <c r="CIQ21" s="56"/>
      <c r="CIR21" s="57"/>
      <c r="CIS21" s="54">
        <v>0</v>
      </c>
      <c r="CIT21" s="58"/>
      <c r="CIU21" s="55"/>
      <c r="CIV21" s="56"/>
      <c r="CIW21" s="56"/>
      <c r="CIX21" s="56"/>
      <c r="CIY21" s="57"/>
      <c r="CIZ21" s="54">
        <v>0</v>
      </c>
      <c r="CJA21" s="58"/>
      <c r="CJB21" s="55"/>
      <c r="CJC21" s="56"/>
      <c r="CJD21" s="56"/>
      <c r="CJE21" s="56"/>
      <c r="CJF21" s="57"/>
      <c r="CJG21" s="54">
        <v>0</v>
      </c>
      <c r="CJH21" s="58"/>
      <c r="CJI21" s="93">
        <v>0</v>
      </c>
      <c r="CJJ21" s="56"/>
      <c r="CJK21" s="93">
        <v>0</v>
      </c>
      <c r="CJL21" s="56"/>
      <c r="CJM21" s="93">
        <v>0</v>
      </c>
      <c r="CJN21" s="54">
        <v>0</v>
      </c>
      <c r="CJO21" s="58"/>
      <c r="CJP21" s="59"/>
      <c r="CJQ21" s="60"/>
      <c r="CJR21" s="60"/>
      <c r="CJS21" s="60"/>
      <c r="CJT21" s="57"/>
      <c r="CJU21" s="54">
        <v>0</v>
      </c>
      <c r="CJV21" s="58"/>
      <c r="CJW21" s="93">
        <v>0</v>
      </c>
      <c r="CJX21" s="93"/>
      <c r="CJY21" s="93">
        <v>0</v>
      </c>
      <c r="CJZ21" s="56"/>
      <c r="CKA21" s="93">
        <v>0</v>
      </c>
      <c r="CKB21" s="54">
        <v>0</v>
      </c>
      <c r="CKC21" s="58"/>
      <c r="CKD21" s="59">
        <v>0</v>
      </c>
      <c r="CKE21" s="60"/>
      <c r="CKF21" s="60">
        <v>0</v>
      </c>
      <c r="CKG21" s="60"/>
      <c r="CKH21" s="93">
        <v>0</v>
      </c>
      <c r="CKI21" s="54">
        <v>0</v>
      </c>
      <c r="CKJ21" s="58"/>
      <c r="CKK21" s="59">
        <v>0</v>
      </c>
      <c r="CKL21" s="60"/>
      <c r="CKM21" s="60">
        <v>0</v>
      </c>
      <c r="CKN21" s="60"/>
      <c r="CKO21" s="93">
        <v>0</v>
      </c>
      <c r="CKP21" s="54">
        <v>0</v>
      </c>
      <c r="CKQ21" s="58"/>
      <c r="CKR21" s="59">
        <v>0</v>
      </c>
      <c r="CKS21" s="60"/>
      <c r="CKT21" s="60">
        <v>0</v>
      </c>
      <c r="CKU21" s="60"/>
      <c r="CKV21" s="93">
        <v>0</v>
      </c>
      <c r="CKW21" s="54">
        <v>0</v>
      </c>
      <c r="CKX21" s="58"/>
      <c r="CKY21" s="59">
        <v>0</v>
      </c>
      <c r="CKZ21" s="60"/>
      <c r="CLA21" s="60">
        <v>0</v>
      </c>
      <c r="CLB21" s="60"/>
      <c r="CLC21" s="93">
        <v>0</v>
      </c>
      <c r="CLD21" s="54">
        <v>0</v>
      </c>
      <c r="CLE21" s="58"/>
      <c r="CLF21" s="59">
        <v>0</v>
      </c>
      <c r="CLG21" s="60"/>
      <c r="CLH21" s="60">
        <v>0</v>
      </c>
      <c r="CLI21" s="60"/>
      <c r="CLJ21" s="93">
        <v>0</v>
      </c>
      <c r="CLK21" s="54">
        <v>0</v>
      </c>
      <c r="CLL21" s="58"/>
      <c r="CLM21" s="59">
        <v>0</v>
      </c>
      <c r="CLN21" s="60"/>
      <c r="CLO21" s="60">
        <v>0</v>
      </c>
      <c r="CLP21" s="60"/>
      <c r="CLQ21" s="93">
        <v>0</v>
      </c>
      <c r="CLR21" s="54">
        <v>0</v>
      </c>
      <c r="CLS21" s="58"/>
      <c r="CLT21" s="59">
        <v>0</v>
      </c>
      <c r="CLU21" s="60"/>
      <c r="CLV21" s="60">
        <v>0</v>
      </c>
      <c r="CLW21" s="60"/>
      <c r="CLX21" s="57">
        <v>0</v>
      </c>
      <c r="CLY21" s="57">
        <v>0</v>
      </c>
      <c r="CLZ21" s="57"/>
      <c r="CMA21" s="59">
        <v>0</v>
      </c>
      <c r="CMB21" s="60"/>
      <c r="CMC21" s="60">
        <v>0</v>
      </c>
      <c r="CMD21" s="60"/>
      <c r="CME21" s="57">
        <v>0</v>
      </c>
      <c r="CMF21" s="125">
        <f>CMA21+CMC21+CME21</f>
        <v>0</v>
      </c>
      <c r="CMG21" s="61"/>
      <c r="CMH21" s="59"/>
      <c r="CMI21" s="60"/>
      <c r="CMJ21" s="60"/>
      <c r="CMK21" s="60"/>
      <c r="CML21" s="57"/>
      <c r="CMM21" s="62">
        <v>0</v>
      </c>
      <c r="CMN21" s="58"/>
      <c r="CMO21" s="59"/>
      <c r="CMP21" s="60"/>
      <c r="CMQ21" s="60"/>
      <c r="CMR21" s="60"/>
      <c r="CMS21" s="57"/>
      <c r="CMT21" s="62">
        <v>0</v>
      </c>
      <c r="CMU21" s="58"/>
      <c r="CMV21" s="59"/>
      <c r="CMW21" s="60"/>
      <c r="CMX21" s="60"/>
      <c r="CMY21" s="60"/>
      <c r="CMZ21" s="57"/>
      <c r="CNA21" s="62">
        <v>0</v>
      </c>
      <c r="CNB21" s="58"/>
      <c r="CNC21" s="59"/>
      <c r="CND21" s="60"/>
      <c r="CNE21" s="60"/>
      <c r="CNF21" s="60"/>
      <c r="CNG21" s="57"/>
      <c r="CNH21" s="62">
        <v>0</v>
      </c>
      <c r="CNI21" s="58"/>
      <c r="CNJ21" s="59"/>
      <c r="CNK21" s="60"/>
      <c r="CNL21" s="60"/>
      <c r="CNM21" s="60"/>
      <c r="CNN21" s="57"/>
      <c r="CNO21" s="62">
        <v>0</v>
      </c>
      <c r="CNP21" s="58"/>
      <c r="CNQ21" s="59">
        <v>0</v>
      </c>
      <c r="CNR21" s="60"/>
      <c r="CNS21" s="60">
        <v>0</v>
      </c>
      <c r="CNT21" s="60"/>
      <c r="CNU21" s="129">
        <v>0</v>
      </c>
      <c r="CNV21" s="129">
        <v>0</v>
      </c>
      <c r="CNW21" s="56"/>
      <c r="CNX21" s="59"/>
      <c r="CNY21" s="60"/>
      <c r="CNZ21" s="60"/>
      <c r="COA21" s="60"/>
      <c r="COB21" s="57"/>
      <c r="COC21" s="62">
        <v>0</v>
      </c>
      <c r="COD21" s="56"/>
      <c r="COE21" s="98">
        <v>0</v>
      </c>
      <c r="COF21" s="56"/>
      <c r="COG21" s="63">
        <v>0</v>
      </c>
      <c r="COH21" s="56"/>
      <c r="COI21" s="63">
        <v>0</v>
      </c>
      <c r="COJ21" s="63">
        <v>0</v>
      </c>
      <c r="COK21" s="58"/>
      <c r="COL21" s="59"/>
      <c r="COM21" s="60"/>
      <c r="CON21" s="60"/>
      <c r="COO21" s="60"/>
      <c r="COP21" s="57"/>
      <c r="COQ21" s="63">
        <v>0</v>
      </c>
      <c r="COR21" s="56"/>
      <c r="COS21" s="98">
        <v>0</v>
      </c>
      <c r="COT21" s="56"/>
      <c r="COU21" s="63">
        <v>0</v>
      </c>
      <c r="COV21" s="56"/>
      <c r="COW21" s="63">
        <v>0</v>
      </c>
      <c r="COX21" s="63">
        <v>0</v>
      </c>
      <c r="COY21" s="56"/>
      <c r="COZ21" s="98">
        <v>0</v>
      </c>
      <c r="CPA21" s="56"/>
      <c r="CPB21" s="63">
        <v>0</v>
      </c>
      <c r="CPC21" s="56"/>
      <c r="CPD21" s="63">
        <v>0</v>
      </c>
      <c r="CPE21" s="63">
        <v>0</v>
      </c>
      <c r="CPF21" s="56"/>
      <c r="CPG21" s="59"/>
      <c r="CPH21" s="60"/>
      <c r="CPI21" s="60"/>
      <c r="CPJ21" s="60"/>
      <c r="CPK21" s="57"/>
      <c r="CPL21" s="63">
        <v>0</v>
      </c>
      <c r="CPM21" s="58"/>
      <c r="CPN21" s="59"/>
      <c r="CPO21" s="60"/>
      <c r="CPP21" s="60"/>
      <c r="CPQ21" s="60"/>
      <c r="CPR21" s="57"/>
      <c r="CPS21" s="63">
        <v>0</v>
      </c>
      <c r="CPT21" s="58"/>
      <c r="CPU21" s="59"/>
      <c r="CPV21" s="60"/>
      <c r="CPW21" s="60"/>
      <c r="CPX21" s="60"/>
      <c r="CPY21" s="57"/>
      <c r="CPZ21" s="63">
        <v>0</v>
      </c>
      <c r="CQA21" s="58"/>
    </row>
    <row r="22" spans="1:2471" s="74" customFormat="1">
      <c r="A22" s="64" t="s">
        <v>28</v>
      </c>
      <c r="B22" s="94">
        <f>B19+B21</f>
        <v>25862863</v>
      </c>
      <c r="C22" s="65"/>
      <c r="D22" s="95">
        <f>D19+D21</f>
        <v>25984646</v>
      </c>
      <c r="E22" s="65"/>
      <c r="F22" s="95">
        <f>F19+F21</f>
        <v>51847509</v>
      </c>
      <c r="G22" s="65"/>
      <c r="H22" s="196">
        <v>10606</v>
      </c>
      <c r="I22" s="123"/>
      <c r="J22" s="196">
        <v>11267</v>
      </c>
      <c r="K22" s="122"/>
      <c r="L22" s="95">
        <f>L19+L21</f>
        <v>0</v>
      </c>
      <c r="M22" s="65">
        <f>H22+J22</f>
        <v>21873</v>
      </c>
      <c r="N22" s="68"/>
      <c r="O22" s="196">
        <v>9987</v>
      </c>
      <c r="P22" s="123"/>
      <c r="Q22" s="196">
        <v>10629</v>
      </c>
      <c r="R22" s="122"/>
      <c r="S22" s="95">
        <f>S19+S21</f>
        <v>0</v>
      </c>
      <c r="T22" s="65">
        <f>O22+Q22</f>
        <v>20616</v>
      </c>
      <c r="U22" s="68"/>
      <c r="V22" s="196">
        <v>9865</v>
      </c>
      <c r="W22" s="123"/>
      <c r="X22" s="196">
        <v>10487</v>
      </c>
      <c r="Y22" s="122"/>
      <c r="Z22" s="95">
        <f>Z19+Z21</f>
        <v>0</v>
      </c>
      <c r="AA22" s="65">
        <f>V22+X22</f>
        <v>20352</v>
      </c>
      <c r="AB22" s="68"/>
      <c r="AC22" s="197">
        <v>9089</v>
      </c>
      <c r="AD22" s="123"/>
      <c r="AE22" s="197">
        <v>9665</v>
      </c>
      <c r="AF22" s="122"/>
      <c r="AG22" s="95">
        <f>AG19+AG21</f>
        <v>0</v>
      </c>
      <c r="AH22" s="65">
        <f>AC22+AE22</f>
        <v>18754</v>
      </c>
      <c r="AI22" s="68"/>
      <c r="AJ22" s="197">
        <v>8921</v>
      </c>
      <c r="AK22" s="123"/>
      <c r="AL22" s="197">
        <v>9460</v>
      </c>
      <c r="AM22" s="122"/>
      <c r="AN22" s="95">
        <f>AN19+AN21</f>
        <v>0</v>
      </c>
      <c r="AO22" s="65">
        <f>AJ22+AL22</f>
        <v>18381</v>
      </c>
      <c r="AP22" s="68"/>
      <c r="AQ22" s="196">
        <v>8086</v>
      </c>
      <c r="AR22" s="123"/>
      <c r="AS22" s="196">
        <v>8504</v>
      </c>
      <c r="AT22" s="122"/>
      <c r="AU22" s="95">
        <f>AU19+AU21</f>
        <v>0</v>
      </c>
      <c r="AV22" s="65">
        <f>AQ22+AS22</f>
        <v>16590</v>
      </c>
      <c r="AW22" s="68"/>
      <c r="AX22" s="198">
        <v>6830</v>
      </c>
      <c r="AY22" s="123"/>
      <c r="AZ22" s="198">
        <v>7072</v>
      </c>
      <c r="BA22" s="122"/>
      <c r="BB22" s="95">
        <f>BB19+BB21</f>
        <v>0</v>
      </c>
      <c r="BC22" s="65">
        <f>AX22+AZ22</f>
        <v>13902</v>
      </c>
      <c r="BD22" s="68"/>
      <c r="BE22" s="131">
        <v>5824</v>
      </c>
      <c r="BF22" s="123"/>
      <c r="BG22" s="65">
        <v>5958</v>
      </c>
      <c r="BH22" s="122"/>
      <c r="BI22" s="95">
        <f>BI19+BI21</f>
        <v>0</v>
      </c>
      <c r="BJ22" s="65">
        <f>BE22+BG22</f>
        <v>11782</v>
      </c>
      <c r="BK22" s="68"/>
      <c r="BL22" s="131">
        <v>5699</v>
      </c>
      <c r="BM22" s="123"/>
      <c r="BN22" s="65">
        <v>5782</v>
      </c>
      <c r="BO22" s="122"/>
      <c r="BP22" s="95">
        <f>BP19+BP21</f>
        <v>0</v>
      </c>
      <c r="BQ22" s="65">
        <f>BL22+BN22</f>
        <v>11481</v>
      </c>
      <c r="BR22" s="68"/>
      <c r="BS22" s="131">
        <v>4934</v>
      </c>
      <c r="BT22" s="123"/>
      <c r="BU22" s="65">
        <v>4941</v>
      </c>
      <c r="BV22" s="122"/>
      <c r="BW22" s="95">
        <f>BW19+BW21</f>
        <v>0</v>
      </c>
      <c r="BX22" s="65">
        <f>BS22+BU22</f>
        <v>9875</v>
      </c>
      <c r="BY22" s="68"/>
      <c r="BZ22" s="131">
        <v>4329</v>
      </c>
      <c r="CA22" s="123"/>
      <c r="CB22" s="65">
        <v>4251</v>
      </c>
      <c r="CC22" s="122"/>
      <c r="CD22" s="95">
        <f>CD19+CD21</f>
        <v>0</v>
      </c>
      <c r="CE22" s="65">
        <f>BZ22+CB22</f>
        <v>8580</v>
      </c>
      <c r="CF22" s="68"/>
      <c r="CG22" s="131">
        <v>3939</v>
      </c>
      <c r="CH22" s="123"/>
      <c r="CI22" s="65">
        <v>3844</v>
      </c>
      <c r="CJ22" s="122"/>
      <c r="CK22" s="95">
        <f>CK19+CK21</f>
        <v>0</v>
      </c>
      <c r="CL22" s="65">
        <f>CG22+CI22</f>
        <v>7783</v>
      </c>
      <c r="CM22" s="68"/>
      <c r="CN22" s="131">
        <v>3716</v>
      </c>
      <c r="CO22" s="123"/>
      <c r="CP22" s="65">
        <v>3567</v>
      </c>
      <c r="CQ22" s="122"/>
      <c r="CR22" s="95">
        <f>CR19+CR21</f>
        <v>0</v>
      </c>
      <c r="CS22" s="65">
        <f>CN22+CP22</f>
        <v>7283</v>
      </c>
      <c r="CT22" s="68"/>
      <c r="CU22" s="131">
        <v>3585</v>
      </c>
      <c r="CV22" s="123"/>
      <c r="CW22" s="65">
        <v>3427</v>
      </c>
      <c r="CX22" s="122"/>
      <c r="CY22" s="95">
        <f>CY19+CY21</f>
        <v>0</v>
      </c>
      <c r="CZ22" s="65">
        <f>CU22+CW22</f>
        <v>7012</v>
      </c>
      <c r="DA22" s="68"/>
      <c r="DB22" s="131">
        <v>3504</v>
      </c>
      <c r="DC22" s="123"/>
      <c r="DD22" s="65">
        <v>3332</v>
      </c>
      <c r="DE22" s="122"/>
      <c r="DF22" s="95">
        <f>DF19+DF21</f>
        <v>0</v>
      </c>
      <c r="DG22" s="65">
        <f>DB22+DD22</f>
        <v>6836</v>
      </c>
      <c r="DH22" s="68"/>
      <c r="DI22" s="131">
        <v>3431</v>
      </c>
      <c r="DJ22" s="123"/>
      <c r="DK22" s="65">
        <v>3247</v>
      </c>
      <c r="DL22" s="122"/>
      <c r="DM22" s="95">
        <f>DM19+DM21</f>
        <v>0</v>
      </c>
      <c r="DN22" s="65">
        <f>DI22+DK22</f>
        <v>6678</v>
      </c>
      <c r="DO22" s="68"/>
      <c r="DP22" s="131">
        <v>3341</v>
      </c>
      <c r="DQ22" s="123"/>
      <c r="DR22" s="65">
        <v>3160</v>
      </c>
      <c r="DS22" s="122"/>
      <c r="DT22" s="95">
        <f>DT19+DT21</f>
        <v>0</v>
      </c>
      <c r="DU22" s="65">
        <f>DP22+DR22</f>
        <v>6501</v>
      </c>
      <c r="DV22" s="68"/>
      <c r="DW22" s="131">
        <v>3219</v>
      </c>
      <c r="DX22" s="123"/>
      <c r="DY22" s="65">
        <v>3040</v>
      </c>
      <c r="DZ22" s="122"/>
      <c r="EA22" s="95">
        <f>EA19+EA21</f>
        <v>0</v>
      </c>
      <c r="EB22" s="65">
        <f>DW22+DY22</f>
        <v>6259</v>
      </c>
      <c r="EC22" s="68"/>
      <c r="ED22" s="131">
        <v>3058</v>
      </c>
      <c r="EE22" s="123"/>
      <c r="EF22" s="65">
        <v>2874</v>
      </c>
      <c r="EG22" s="122"/>
      <c r="EH22" s="95">
        <f>EH19+EH21</f>
        <v>0</v>
      </c>
      <c r="EI22" s="65">
        <f>ED22+EF22</f>
        <v>5932</v>
      </c>
      <c r="EJ22" s="68"/>
      <c r="EK22" s="131">
        <v>2868</v>
      </c>
      <c r="EL22" s="123"/>
      <c r="EM22" s="65">
        <v>2695</v>
      </c>
      <c r="EN22" s="122"/>
      <c r="EO22" s="95">
        <f>EO19+EO21</f>
        <v>0</v>
      </c>
      <c r="EP22" s="65">
        <f>EK22+EM22</f>
        <v>5563</v>
      </c>
      <c r="EQ22" s="68"/>
      <c r="ER22" s="131">
        <v>2591</v>
      </c>
      <c r="ES22" s="123"/>
      <c r="ET22" s="65">
        <v>2480</v>
      </c>
      <c r="EU22" s="122"/>
      <c r="EV22" s="95">
        <f>EV19+EV21</f>
        <v>0</v>
      </c>
      <c r="EW22" s="65">
        <f>ER22+ET22</f>
        <v>5071</v>
      </c>
      <c r="EX22" s="68"/>
      <c r="EY22" s="131">
        <v>2357</v>
      </c>
      <c r="EZ22" s="123"/>
      <c r="FA22" s="65">
        <v>2234</v>
      </c>
      <c r="FB22" s="122"/>
      <c r="FC22" s="95">
        <f>FC19+FC21</f>
        <v>0</v>
      </c>
      <c r="FD22" s="65">
        <f>EY22+FA22</f>
        <v>4591</v>
      </c>
      <c r="FE22" s="68"/>
      <c r="FF22" s="131">
        <v>2123</v>
      </c>
      <c r="FG22" s="123"/>
      <c r="FH22" s="65">
        <v>2007</v>
      </c>
      <c r="FI22" s="122"/>
      <c r="FJ22" s="95">
        <f>FJ19+FJ21</f>
        <v>0</v>
      </c>
      <c r="FK22" s="65">
        <f>FF22+FH22</f>
        <v>4130</v>
      </c>
      <c r="FL22" s="68"/>
      <c r="FM22" s="131">
        <v>1918</v>
      </c>
      <c r="FN22" s="123"/>
      <c r="FO22" s="65">
        <v>1821</v>
      </c>
      <c r="FP22" s="122"/>
      <c r="FQ22" s="95">
        <f>FQ19+FQ21</f>
        <v>0</v>
      </c>
      <c r="FR22" s="65">
        <f>FM22+FO22</f>
        <v>3739</v>
      </c>
      <c r="FS22" s="68"/>
      <c r="FT22" s="131">
        <v>1751</v>
      </c>
      <c r="FU22" s="123"/>
      <c r="FV22" s="65">
        <v>1689</v>
      </c>
      <c r="FW22" s="122"/>
      <c r="FX22" s="95">
        <f>FX19+FX21</f>
        <v>0</v>
      </c>
      <c r="FY22" s="65">
        <f>FT22+FV22</f>
        <v>3440</v>
      </c>
      <c r="FZ22" s="68"/>
      <c r="GA22" s="131">
        <v>1631</v>
      </c>
      <c r="GB22" s="123"/>
      <c r="GC22" s="65">
        <v>1584</v>
      </c>
      <c r="GD22" s="122"/>
      <c r="GE22" s="95">
        <f>GE19+GE21</f>
        <v>0</v>
      </c>
      <c r="GF22" s="65">
        <f>GA22+GC22</f>
        <v>3215</v>
      </c>
      <c r="GG22" s="68"/>
      <c r="GH22" s="131">
        <v>1546</v>
      </c>
      <c r="GI22" s="123"/>
      <c r="GJ22" s="65">
        <v>1505</v>
      </c>
      <c r="GK22" s="122"/>
      <c r="GL22" s="95">
        <f>GL19+GL21</f>
        <v>0</v>
      </c>
      <c r="GM22" s="65">
        <f>GH22+GJ22</f>
        <v>3051</v>
      </c>
      <c r="GN22" s="68"/>
      <c r="GO22" s="131">
        <v>1492</v>
      </c>
      <c r="GP22" s="123"/>
      <c r="GQ22" s="65">
        <v>1444</v>
      </c>
      <c r="GR22" s="122"/>
      <c r="GS22" s="95">
        <f>GS19+GS21</f>
        <v>0</v>
      </c>
      <c r="GT22" s="65">
        <f>GO22+GQ22</f>
        <v>2936</v>
      </c>
      <c r="GU22" s="68"/>
      <c r="GV22" s="168">
        <v>1441</v>
      </c>
      <c r="GW22" s="123"/>
      <c r="GX22" s="169">
        <v>1376</v>
      </c>
      <c r="GY22" s="170"/>
      <c r="GZ22" s="171">
        <f>GZ19+GZ21</f>
        <v>0</v>
      </c>
      <c r="HA22" s="169">
        <f>GV22+GX22</f>
        <v>2817</v>
      </c>
      <c r="HB22" s="172"/>
      <c r="HC22" s="168">
        <v>1393</v>
      </c>
      <c r="HD22" s="123"/>
      <c r="HE22" s="169">
        <v>1332</v>
      </c>
      <c r="HF22" s="170"/>
      <c r="HG22" s="171">
        <f>HG19+HG21</f>
        <v>0</v>
      </c>
      <c r="HH22" s="169">
        <f>HC22+HE22</f>
        <v>2725</v>
      </c>
      <c r="HI22" s="172"/>
      <c r="HJ22" s="168">
        <v>1334</v>
      </c>
      <c r="HK22" s="123"/>
      <c r="HL22" s="169">
        <v>1292</v>
      </c>
      <c r="HM22" s="170"/>
      <c r="HN22" s="171">
        <f>HN19+HN21</f>
        <v>0</v>
      </c>
      <c r="HO22" s="169">
        <f>HJ22+HL22</f>
        <v>2626</v>
      </c>
      <c r="HP22" s="172"/>
      <c r="HQ22" s="168">
        <v>1290</v>
      </c>
      <c r="HR22" s="123"/>
      <c r="HS22" s="169">
        <v>1264</v>
      </c>
      <c r="HT22" s="170"/>
      <c r="HU22" s="171">
        <f>HU19+HU21</f>
        <v>0</v>
      </c>
      <c r="HV22" s="169">
        <f>HQ22+HS22</f>
        <v>2554</v>
      </c>
      <c r="HW22" s="172"/>
      <c r="HX22" s="168">
        <v>1264</v>
      </c>
      <c r="HY22" s="123"/>
      <c r="HZ22" s="169">
        <v>1233</v>
      </c>
      <c r="IA22" s="170"/>
      <c r="IB22" s="171">
        <f>IB19+IB21</f>
        <v>0</v>
      </c>
      <c r="IC22" s="169">
        <f>HX22+HZ22</f>
        <v>2497</v>
      </c>
      <c r="ID22" s="172"/>
      <c r="IE22" s="168">
        <v>1224</v>
      </c>
      <c r="IF22" s="123"/>
      <c r="IG22" s="169">
        <v>1210</v>
      </c>
      <c r="IH22" s="170"/>
      <c r="II22" s="171">
        <f>II19+II21</f>
        <v>0</v>
      </c>
      <c r="IJ22" s="169">
        <f>IE22+IG22</f>
        <v>2434</v>
      </c>
      <c r="IK22" s="172"/>
      <c r="IL22" s="168">
        <v>1200</v>
      </c>
      <c r="IM22" s="123"/>
      <c r="IN22" s="169">
        <v>1189</v>
      </c>
      <c r="IO22" s="170"/>
      <c r="IP22" s="171">
        <f>IP19+IP21</f>
        <v>0</v>
      </c>
      <c r="IQ22" s="169">
        <f>IL22+IN22</f>
        <v>2389</v>
      </c>
      <c r="IR22" s="172"/>
      <c r="IS22" s="168">
        <v>1180</v>
      </c>
      <c r="IT22" s="123"/>
      <c r="IU22" s="169">
        <v>1168</v>
      </c>
      <c r="IV22" s="170"/>
      <c r="IW22" s="171">
        <f>IW19+IW21</f>
        <v>0</v>
      </c>
      <c r="IX22" s="169">
        <f>IS22+IU22</f>
        <v>2348</v>
      </c>
      <c r="IY22" s="172"/>
      <c r="IZ22" s="168">
        <v>1157</v>
      </c>
      <c r="JA22" s="123"/>
      <c r="JB22" s="169">
        <v>1151</v>
      </c>
      <c r="JC22" s="170"/>
      <c r="JD22" s="171">
        <f>JD19+JD21</f>
        <v>0</v>
      </c>
      <c r="JE22" s="169">
        <f>IZ22+JB22</f>
        <v>2308</v>
      </c>
      <c r="JF22" s="172"/>
      <c r="JG22" s="168">
        <v>1134</v>
      </c>
      <c r="JH22" s="123"/>
      <c r="JI22" s="169">
        <v>1131</v>
      </c>
      <c r="JJ22" s="170"/>
      <c r="JK22" s="171">
        <f>JK19+JK21</f>
        <v>0</v>
      </c>
      <c r="JL22" s="169">
        <f>JG22+JI22</f>
        <v>2265</v>
      </c>
      <c r="JM22" s="172"/>
      <c r="JN22" s="168">
        <v>1097</v>
      </c>
      <c r="JO22" s="123"/>
      <c r="JP22" s="169">
        <v>1100</v>
      </c>
      <c r="JQ22" s="170"/>
      <c r="JR22" s="171">
        <f>JR19+JR21</f>
        <v>0</v>
      </c>
      <c r="JS22" s="169">
        <f>JN22+JP22</f>
        <v>2197</v>
      </c>
      <c r="JT22" s="172"/>
      <c r="JU22" s="168">
        <v>1068</v>
      </c>
      <c r="JV22" s="123"/>
      <c r="JW22" s="169">
        <v>1076</v>
      </c>
      <c r="JX22" s="170"/>
      <c r="JY22" s="171">
        <f>JY19+JY21</f>
        <v>0</v>
      </c>
      <c r="JZ22" s="169">
        <f>JU22+JW22</f>
        <v>2144</v>
      </c>
      <c r="KA22" s="172"/>
      <c r="KB22" s="168">
        <v>1055</v>
      </c>
      <c r="KC22" s="123"/>
      <c r="KD22" s="169">
        <v>1058</v>
      </c>
      <c r="KE22" s="170"/>
      <c r="KF22" s="171">
        <f>KF19+KF21</f>
        <v>0</v>
      </c>
      <c r="KG22" s="169">
        <f>KB22+KD22</f>
        <v>2113</v>
      </c>
      <c r="KH22" s="172"/>
      <c r="KI22" s="168">
        <v>1039</v>
      </c>
      <c r="KJ22" s="123"/>
      <c r="KK22" s="169">
        <v>1050</v>
      </c>
      <c r="KL22" s="170"/>
      <c r="KM22" s="171">
        <f>KM19+KM21</f>
        <v>0</v>
      </c>
      <c r="KN22" s="169">
        <f>KI22+KK22</f>
        <v>2089</v>
      </c>
      <c r="KO22" s="172"/>
      <c r="KP22" s="168">
        <v>1026</v>
      </c>
      <c r="KQ22" s="123"/>
      <c r="KR22" s="169">
        <v>1040</v>
      </c>
      <c r="KS22" s="170"/>
      <c r="KT22" s="171">
        <f>KT19+KT21</f>
        <v>0</v>
      </c>
      <c r="KU22" s="169">
        <f>KP22+KR22</f>
        <v>2066</v>
      </c>
      <c r="KV22" s="172"/>
      <c r="KW22" s="168">
        <v>1016</v>
      </c>
      <c r="KX22" s="123"/>
      <c r="KY22" s="169">
        <v>1035</v>
      </c>
      <c r="KZ22" s="170"/>
      <c r="LA22" s="171">
        <f>LA19+LA21</f>
        <v>0</v>
      </c>
      <c r="LB22" s="169">
        <f>KW22+KY22</f>
        <v>2051</v>
      </c>
      <c r="LC22" s="172"/>
      <c r="LD22" s="168">
        <v>1007</v>
      </c>
      <c r="LE22" s="123"/>
      <c r="LF22" s="169">
        <v>1029</v>
      </c>
      <c r="LG22" s="170"/>
      <c r="LH22" s="171">
        <f>LH19+LH21</f>
        <v>0</v>
      </c>
      <c r="LI22" s="169">
        <f>LD22+LF22</f>
        <v>2036</v>
      </c>
      <c r="LJ22" s="172"/>
      <c r="LK22" s="168">
        <v>1004</v>
      </c>
      <c r="LL22" s="123"/>
      <c r="LM22" s="169">
        <v>1020</v>
      </c>
      <c r="LN22" s="170"/>
      <c r="LO22" s="171">
        <f>LO19+LO21</f>
        <v>0</v>
      </c>
      <c r="LP22" s="169">
        <f>LK22+LM22</f>
        <v>2024</v>
      </c>
      <c r="LQ22" s="172"/>
      <c r="LR22" s="168">
        <v>994</v>
      </c>
      <c r="LS22" s="123"/>
      <c r="LT22" s="169">
        <v>1015</v>
      </c>
      <c r="LU22" s="170"/>
      <c r="LV22" s="171">
        <f>LV19+LV21</f>
        <v>0</v>
      </c>
      <c r="LW22" s="169">
        <f>LR22+LT22</f>
        <v>2009</v>
      </c>
      <c r="LX22" s="172"/>
      <c r="LY22" s="168">
        <v>988</v>
      </c>
      <c r="LZ22" s="123"/>
      <c r="MA22" s="169">
        <v>1008</v>
      </c>
      <c r="MB22" s="170"/>
      <c r="MC22" s="171">
        <f>MC19+MC21</f>
        <v>0</v>
      </c>
      <c r="MD22" s="169">
        <f>LY22+MA22</f>
        <v>1996</v>
      </c>
      <c r="ME22" s="172"/>
      <c r="MF22" s="168">
        <v>981</v>
      </c>
      <c r="MG22" s="123"/>
      <c r="MH22" s="169">
        <v>1000</v>
      </c>
      <c r="MI22" s="170"/>
      <c r="MJ22" s="171">
        <f>MJ19+MJ21</f>
        <v>0</v>
      </c>
      <c r="MK22" s="169">
        <f>MF22+MH22</f>
        <v>1981</v>
      </c>
      <c r="ML22" s="172"/>
      <c r="MM22" s="131">
        <v>974</v>
      </c>
      <c r="MN22" s="123"/>
      <c r="MO22" s="65">
        <v>995</v>
      </c>
      <c r="MP22" s="122"/>
      <c r="MQ22" s="95">
        <f>MQ19+MQ21</f>
        <v>0</v>
      </c>
      <c r="MR22" s="65">
        <f>MM22+MO22</f>
        <v>1969</v>
      </c>
      <c r="MS22" s="68"/>
      <c r="MT22" s="131">
        <v>974</v>
      </c>
      <c r="MU22" s="123"/>
      <c r="MV22" s="65">
        <v>994</v>
      </c>
      <c r="MW22" s="122"/>
      <c r="MX22" s="95">
        <f>MX19+MX21</f>
        <v>0</v>
      </c>
      <c r="MY22" s="65">
        <f>MT22+MV22</f>
        <v>1968</v>
      </c>
      <c r="MZ22" s="68"/>
      <c r="NA22" s="131">
        <v>974</v>
      </c>
      <c r="NB22" s="123"/>
      <c r="NC22" s="65">
        <v>991</v>
      </c>
      <c r="ND22" s="122"/>
      <c r="NE22" s="95">
        <f>NE19+NE21</f>
        <v>0</v>
      </c>
      <c r="NF22" s="65">
        <f>NA22+NC22</f>
        <v>1965</v>
      </c>
      <c r="NG22" s="68"/>
      <c r="NH22" s="131">
        <v>972</v>
      </c>
      <c r="NI22" s="123"/>
      <c r="NJ22" s="65">
        <v>991</v>
      </c>
      <c r="NK22" s="122"/>
      <c r="NL22" s="95">
        <f>NL19+NL21</f>
        <v>0</v>
      </c>
      <c r="NM22" s="65">
        <f>NH22+NJ22</f>
        <v>1963</v>
      </c>
      <c r="NN22" s="68"/>
      <c r="NO22" s="131">
        <v>970</v>
      </c>
      <c r="NP22" s="123"/>
      <c r="NQ22" s="65">
        <v>989</v>
      </c>
      <c r="NR22" s="122"/>
      <c r="NS22" s="95">
        <f>NS19+NS21</f>
        <v>0</v>
      </c>
      <c r="NT22" s="65">
        <f>NO22+NQ22</f>
        <v>1959</v>
      </c>
      <c r="NU22" s="68"/>
      <c r="NV22" s="131">
        <v>970</v>
      </c>
      <c r="NW22" s="123"/>
      <c r="NX22" s="65">
        <v>987</v>
      </c>
      <c r="NY22" s="122"/>
      <c r="NZ22" s="95">
        <f>NZ19+NZ21</f>
        <v>0</v>
      </c>
      <c r="OA22" s="65">
        <f>NV22+NX22</f>
        <v>1957</v>
      </c>
      <c r="OB22" s="68"/>
      <c r="OC22" s="131">
        <v>968</v>
      </c>
      <c r="OD22" s="123"/>
      <c r="OE22" s="65">
        <v>983</v>
      </c>
      <c r="OF22" s="122"/>
      <c r="OG22" s="95">
        <f>OG19+OG21</f>
        <v>0</v>
      </c>
      <c r="OH22" s="65">
        <f>OC22+OE22</f>
        <v>1951</v>
      </c>
      <c r="OI22" s="68"/>
      <c r="OJ22" s="131">
        <v>966</v>
      </c>
      <c r="OK22" s="123"/>
      <c r="OL22" s="65">
        <v>980</v>
      </c>
      <c r="OM22" s="122"/>
      <c r="ON22" s="95">
        <f>ON19+ON21</f>
        <v>0</v>
      </c>
      <c r="OO22" s="65">
        <f>OJ22+OL22</f>
        <v>1946</v>
      </c>
      <c r="OP22" s="68"/>
      <c r="OQ22" s="131">
        <v>965</v>
      </c>
      <c r="OR22" s="123"/>
      <c r="OS22" s="65">
        <v>978</v>
      </c>
      <c r="OT22" s="122"/>
      <c r="OU22" s="95">
        <f>OU19+OU21</f>
        <v>0</v>
      </c>
      <c r="OV22" s="65">
        <f>OQ22+OS22</f>
        <v>1943</v>
      </c>
      <c r="OW22" s="68"/>
      <c r="OX22" s="131">
        <v>965</v>
      </c>
      <c r="OY22" s="123"/>
      <c r="OZ22" s="65">
        <v>975</v>
      </c>
      <c r="PA22" s="122"/>
      <c r="PB22" s="95">
        <f>PB19+PB21</f>
        <v>0</v>
      </c>
      <c r="PC22" s="65">
        <f>OX22+OZ22</f>
        <v>1940</v>
      </c>
      <c r="PD22" s="68"/>
      <c r="PE22" s="131">
        <v>965</v>
      </c>
      <c r="PF22" s="123"/>
      <c r="PG22" s="65">
        <v>973</v>
      </c>
      <c r="PH22" s="122"/>
      <c r="PI22" s="95">
        <f>PI19+PI21</f>
        <v>0</v>
      </c>
      <c r="PJ22" s="65">
        <f>PE22+PG22</f>
        <v>1938</v>
      </c>
      <c r="PK22" s="68"/>
      <c r="PL22" s="131">
        <v>965</v>
      </c>
      <c r="PM22" s="123"/>
      <c r="PN22" s="65">
        <v>969</v>
      </c>
      <c r="PO22" s="122"/>
      <c r="PP22" s="95">
        <f>PP19+PP21</f>
        <v>0</v>
      </c>
      <c r="PQ22" s="65">
        <f>PL22+PN22</f>
        <v>1934</v>
      </c>
      <c r="PR22" s="68"/>
      <c r="PS22" s="131">
        <v>963</v>
      </c>
      <c r="PT22" s="123"/>
      <c r="PU22" s="65">
        <v>968</v>
      </c>
      <c r="PV22" s="122"/>
      <c r="PW22" s="95">
        <f>PW19+PW21</f>
        <v>0</v>
      </c>
      <c r="PX22" s="65">
        <f>PS22+PU22</f>
        <v>1931</v>
      </c>
      <c r="PY22" s="68"/>
      <c r="PZ22" s="131">
        <v>960</v>
      </c>
      <c r="QA22" s="123"/>
      <c r="QB22" s="65">
        <v>966</v>
      </c>
      <c r="QC22" s="122"/>
      <c r="QD22" s="95">
        <f>QD19+QD21</f>
        <v>0</v>
      </c>
      <c r="QE22" s="65">
        <f>PZ22+QB22</f>
        <v>1926</v>
      </c>
      <c r="QF22" s="68"/>
      <c r="QG22" s="131">
        <v>959</v>
      </c>
      <c r="QH22" s="123"/>
      <c r="QI22" s="65">
        <v>963</v>
      </c>
      <c r="QJ22" s="122"/>
      <c r="QK22" s="95">
        <f>QK19+QK21</f>
        <v>0</v>
      </c>
      <c r="QL22" s="65">
        <f>QG22+QI22</f>
        <v>1922</v>
      </c>
      <c r="QM22" s="68"/>
      <c r="QN22" s="131">
        <v>954</v>
      </c>
      <c r="QO22" s="123"/>
      <c r="QP22" s="65">
        <v>962</v>
      </c>
      <c r="QQ22" s="122"/>
      <c r="QR22" s="95">
        <f>QR19+QR21</f>
        <v>0</v>
      </c>
      <c r="QS22" s="65">
        <f>QN22+QP22</f>
        <v>1916</v>
      </c>
      <c r="QT22" s="68"/>
      <c r="QU22" s="131">
        <v>952</v>
      </c>
      <c r="QV22" s="123"/>
      <c r="QW22" s="65">
        <v>960</v>
      </c>
      <c r="QX22" s="122"/>
      <c r="QY22" s="95">
        <f>QY19+QY21</f>
        <v>0</v>
      </c>
      <c r="QZ22" s="65">
        <f>QU22+QW22</f>
        <v>1912</v>
      </c>
      <c r="RA22" s="68"/>
      <c r="RB22" s="131">
        <v>946</v>
      </c>
      <c r="RC22" s="123"/>
      <c r="RD22" s="65">
        <v>958</v>
      </c>
      <c r="RE22" s="122"/>
      <c r="RF22" s="95">
        <f>RF19+RF21</f>
        <v>0</v>
      </c>
      <c r="RG22" s="65">
        <f>RB22+RD22</f>
        <v>1904</v>
      </c>
      <c r="RH22" s="68"/>
      <c r="RI22" s="131">
        <v>945</v>
      </c>
      <c r="RJ22" s="123"/>
      <c r="RK22" s="65">
        <v>958</v>
      </c>
      <c r="RL22" s="122"/>
      <c r="RM22" s="95">
        <f>RM19+RM21</f>
        <v>0</v>
      </c>
      <c r="RN22" s="65">
        <f>RI22+RK22</f>
        <v>1903</v>
      </c>
      <c r="RO22" s="68"/>
      <c r="RP22" s="131">
        <v>944</v>
      </c>
      <c r="RQ22" s="123"/>
      <c r="RR22" s="65">
        <v>956</v>
      </c>
      <c r="RS22" s="122"/>
      <c r="RT22" s="95">
        <f>RT19+RT21</f>
        <v>0</v>
      </c>
      <c r="RU22" s="65">
        <f>RP22+RR22</f>
        <v>1900</v>
      </c>
      <c r="RV22" s="68"/>
      <c r="RW22" s="131">
        <v>944</v>
      </c>
      <c r="RX22" s="123"/>
      <c r="RY22" s="65">
        <v>952</v>
      </c>
      <c r="RZ22" s="122"/>
      <c r="SA22" s="95">
        <f>SA19+SA21</f>
        <v>0</v>
      </c>
      <c r="SB22" s="65">
        <f>RW22+RY22</f>
        <v>1896</v>
      </c>
      <c r="SC22" s="68"/>
      <c r="SD22" s="131">
        <v>941</v>
      </c>
      <c r="SE22" s="123"/>
      <c r="SF22" s="65">
        <v>952</v>
      </c>
      <c r="SG22" s="122"/>
      <c r="SH22" s="95">
        <f>SH19+SH21</f>
        <v>0</v>
      </c>
      <c r="SI22" s="65">
        <f>SD22+SF22</f>
        <v>1893</v>
      </c>
      <c r="SJ22" s="68"/>
      <c r="SK22" s="131">
        <v>939</v>
      </c>
      <c r="SL22" s="123"/>
      <c r="SM22" s="65">
        <v>952</v>
      </c>
      <c r="SN22" s="122"/>
      <c r="SO22" s="95">
        <f>SO19+SO21</f>
        <v>0</v>
      </c>
      <c r="SP22" s="65">
        <f>SK22+SM22</f>
        <v>1891</v>
      </c>
      <c r="SQ22" s="68"/>
      <c r="SR22" s="131">
        <v>938</v>
      </c>
      <c r="SS22" s="123"/>
      <c r="ST22" s="65">
        <v>946</v>
      </c>
      <c r="SU22" s="122"/>
      <c r="SV22" s="95">
        <f>SV19+SV21</f>
        <v>0</v>
      </c>
      <c r="SW22" s="65">
        <f>SR22+ST22</f>
        <v>1884</v>
      </c>
      <c r="SX22" s="68"/>
      <c r="SY22" s="131">
        <v>935</v>
      </c>
      <c r="SZ22" s="123"/>
      <c r="TA22" s="65">
        <v>944</v>
      </c>
      <c r="TB22" s="122"/>
      <c r="TC22" s="95">
        <f>TC19+TC21</f>
        <v>0</v>
      </c>
      <c r="TD22" s="65">
        <f>SY22+TA22</f>
        <v>1879</v>
      </c>
      <c r="TE22" s="68"/>
      <c r="TF22" s="131">
        <v>933</v>
      </c>
      <c r="TG22" s="123"/>
      <c r="TH22" s="65">
        <v>942</v>
      </c>
      <c r="TI22" s="122"/>
      <c r="TJ22" s="95">
        <f>TJ19+TJ21</f>
        <v>0</v>
      </c>
      <c r="TK22" s="65">
        <f>TF22+TH22</f>
        <v>1875</v>
      </c>
      <c r="TL22" s="68"/>
      <c r="TM22" s="131">
        <v>933</v>
      </c>
      <c r="TN22" s="123"/>
      <c r="TO22" s="65">
        <v>941</v>
      </c>
      <c r="TP22" s="122"/>
      <c r="TQ22" s="95">
        <f>TQ19+TQ21</f>
        <v>0</v>
      </c>
      <c r="TR22" s="65">
        <f>TM22+TO22</f>
        <v>1874</v>
      </c>
      <c r="TS22" s="68"/>
      <c r="TT22" s="131">
        <v>928</v>
      </c>
      <c r="TU22" s="123"/>
      <c r="TV22" s="65">
        <v>937</v>
      </c>
      <c r="TW22" s="122"/>
      <c r="TX22" s="95">
        <f>TX19+TX21</f>
        <v>0</v>
      </c>
      <c r="TY22" s="65">
        <f>TT22+TV22</f>
        <v>1865</v>
      </c>
      <c r="TZ22" s="68"/>
      <c r="UA22" s="131">
        <v>925</v>
      </c>
      <c r="UB22" s="123"/>
      <c r="UC22" s="65">
        <v>935</v>
      </c>
      <c r="UD22" s="122"/>
      <c r="UE22" s="95">
        <f>UE19+UE21</f>
        <v>0</v>
      </c>
      <c r="UF22" s="65">
        <f>UA22+UC22</f>
        <v>1860</v>
      </c>
      <c r="UG22" s="68"/>
      <c r="UH22" s="131">
        <v>920</v>
      </c>
      <c r="UI22" s="123"/>
      <c r="UJ22" s="65">
        <v>931</v>
      </c>
      <c r="UK22" s="122"/>
      <c r="UL22" s="95">
        <f>UL19+UL21</f>
        <v>0</v>
      </c>
      <c r="UM22" s="65">
        <f>UH22+UJ22</f>
        <v>1851</v>
      </c>
      <c r="UN22" s="68"/>
      <c r="UO22" s="131">
        <v>917</v>
      </c>
      <c r="UP22" s="123"/>
      <c r="UQ22" s="65">
        <v>930</v>
      </c>
      <c r="UR22" s="122"/>
      <c r="US22" s="95">
        <f>US19+US21</f>
        <v>0</v>
      </c>
      <c r="UT22" s="65">
        <f>UO22+UQ22</f>
        <v>1847</v>
      </c>
      <c r="UU22" s="68"/>
      <c r="UV22" s="131">
        <v>914</v>
      </c>
      <c r="UW22" s="123"/>
      <c r="UX22" s="65">
        <v>926</v>
      </c>
      <c r="UY22" s="122"/>
      <c r="UZ22" s="95">
        <f>UZ19+UZ21</f>
        <v>0</v>
      </c>
      <c r="VA22" s="65">
        <f>UV22+UX22</f>
        <v>1840</v>
      </c>
      <c r="VB22" s="68"/>
      <c r="VC22" s="131">
        <v>911</v>
      </c>
      <c r="VD22" s="123"/>
      <c r="VE22" s="65">
        <v>923</v>
      </c>
      <c r="VF22" s="122"/>
      <c r="VG22" s="95">
        <f>VG19+VG21</f>
        <v>0</v>
      </c>
      <c r="VH22" s="65">
        <f>VC22+VE22</f>
        <v>1834</v>
      </c>
      <c r="VI22" s="68"/>
      <c r="VJ22" s="131">
        <v>910</v>
      </c>
      <c r="VK22" s="123"/>
      <c r="VL22" s="65">
        <v>923</v>
      </c>
      <c r="VM22" s="122"/>
      <c r="VN22" s="95">
        <f>VN19+VN21</f>
        <v>0</v>
      </c>
      <c r="VO22" s="65">
        <f>VJ22+VL22</f>
        <v>1833</v>
      </c>
      <c r="VP22" s="68"/>
      <c r="VQ22" s="131">
        <v>910</v>
      </c>
      <c r="VR22" s="123"/>
      <c r="VS22" s="65">
        <v>921</v>
      </c>
      <c r="VT22" s="122"/>
      <c r="VU22" s="95">
        <f>VU19+VU21</f>
        <v>0</v>
      </c>
      <c r="VV22" s="65">
        <f>VQ22+VS22</f>
        <v>1831</v>
      </c>
      <c r="VW22" s="68"/>
      <c r="VX22" s="131">
        <v>908</v>
      </c>
      <c r="VY22" s="123"/>
      <c r="VZ22" s="65">
        <v>920</v>
      </c>
      <c r="WA22" s="122"/>
      <c r="WB22" s="95">
        <f>WB19+WB21</f>
        <v>0</v>
      </c>
      <c r="WC22" s="65">
        <f>VX22+VZ22</f>
        <v>1828</v>
      </c>
      <c r="WD22" s="68"/>
      <c r="WE22" s="131">
        <v>906</v>
      </c>
      <c r="WF22" s="123"/>
      <c r="WG22" s="65">
        <v>919</v>
      </c>
      <c r="WH22" s="122"/>
      <c r="WI22" s="95">
        <f>WI19+WI21</f>
        <v>0</v>
      </c>
      <c r="WJ22" s="65">
        <f>WE22+WG22</f>
        <v>1825</v>
      </c>
      <c r="WK22" s="68"/>
      <c r="WL22" s="131">
        <v>906</v>
      </c>
      <c r="WM22" s="123"/>
      <c r="WN22" s="65">
        <v>915</v>
      </c>
      <c r="WO22" s="122"/>
      <c r="WP22" s="95">
        <f>WP19+WP21</f>
        <v>0</v>
      </c>
      <c r="WQ22" s="65">
        <f>WL22+WN22</f>
        <v>1821</v>
      </c>
      <c r="WR22" s="68"/>
      <c r="WS22" s="131">
        <v>906</v>
      </c>
      <c r="WT22" s="123"/>
      <c r="WU22" s="65">
        <v>914</v>
      </c>
      <c r="WV22" s="122"/>
      <c r="WW22" s="95">
        <f>WW19+WW21</f>
        <v>0</v>
      </c>
      <c r="WX22" s="65">
        <f>WS22+WU22</f>
        <v>1820</v>
      </c>
      <c r="WY22" s="68"/>
      <c r="WZ22" s="131">
        <v>905</v>
      </c>
      <c r="XA22" s="123"/>
      <c r="XB22" s="65">
        <v>912</v>
      </c>
      <c r="XC22" s="122"/>
      <c r="XD22" s="95">
        <f>XD19+XD21</f>
        <v>0</v>
      </c>
      <c r="XE22" s="65">
        <f>WZ22+XB22</f>
        <v>1817</v>
      </c>
      <c r="XF22" s="68"/>
      <c r="XG22" s="131">
        <v>903</v>
      </c>
      <c r="XH22" s="123"/>
      <c r="XI22" s="65">
        <v>910</v>
      </c>
      <c r="XJ22" s="122"/>
      <c r="XK22" s="95">
        <f>XK19+XK21</f>
        <v>0</v>
      </c>
      <c r="XL22" s="65">
        <f>XG22+XI22</f>
        <v>1813</v>
      </c>
      <c r="XM22" s="68"/>
      <c r="XN22" s="131">
        <v>903</v>
      </c>
      <c r="XO22" s="123"/>
      <c r="XP22" s="65">
        <v>909</v>
      </c>
      <c r="XQ22" s="122"/>
      <c r="XR22" s="95">
        <f>XR19+XR21</f>
        <v>0</v>
      </c>
      <c r="XS22" s="65">
        <f>XN22+XP22</f>
        <v>1812</v>
      </c>
      <c r="XT22" s="68"/>
      <c r="XU22" s="131">
        <v>902</v>
      </c>
      <c r="XV22" s="123"/>
      <c r="XW22" s="65">
        <v>909</v>
      </c>
      <c r="XX22" s="122"/>
      <c r="XY22" s="95">
        <f>XY19+XY21</f>
        <v>0</v>
      </c>
      <c r="XZ22" s="65">
        <f>XU22+XW22</f>
        <v>1811</v>
      </c>
      <c r="YA22" s="68"/>
      <c r="YB22" s="131">
        <v>900</v>
      </c>
      <c r="YC22" s="123"/>
      <c r="YD22" s="65">
        <v>908</v>
      </c>
      <c r="YE22" s="122"/>
      <c r="YF22" s="95">
        <f>YF19+YF21</f>
        <v>0</v>
      </c>
      <c r="YG22" s="65">
        <f>YB22+YD22</f>
        <v>1808</v>
      </c>
      <c r="YH22" s="68"/>
      <c r="YI22" s="131">
        <v>898</v>
      </c>
      <c r="YJ22" s="123"/>
      <c r="YK22" s="65">
        <v>908</v>
      </c>
      <c r="YL22" s="122"/>
      <c r="YM22" s="95">
        <f>YM19+YM21</f>
        <v>0</v>
      </c>
      <c r="YN22" s="65">
        <f>YI22+YK22</f>
        <v>1806</v>
      </c>
      <c r="YO22" s="68"/>
      <c r="YP22" s="131">
        <v>896</v>
      </c>
      <c r="YQ22" s="123"/>
      <c r="YR22" s="65">
        <v>906</v>
      </c>
      <c r="YS22" s="122"/>
      <c r="YT22" s="95">
        <f>YT19+YT21</f>
        <v>0</v>
      </c>
      <c r="YU22" s="65">
        <f>YP22+YR22</f>
        <v>1802</v>
      </c>
      <c r="YV22" s="68"/>
      <c r="YW22" s="131">
        <v>896</v>
      </c>
      <c r="YX22" s="123"/>
      <c r="YY22" s="65">
        <v>905</v>
      </c>
      <c r="YZ22" s="122"/>
      <c r="ZA22" s="95">
        <f>ZA19+ZA21</f>
        <v>0</v>
      </c>
      <c r="ZB22" s="65">
        <f>YW22+YY22</f>
        <v>1801</v>
      </c>
      <c r="ZC22" s="68"/>
      <c r="ZD22" s="131">
        <v>894</v>
      </c>
      <c r="ZE22" s="123"/>
      <c r="ZF22" s="65">
        <v>903</v>
      </c>
      <c r="ZG22" s="122"/>
      <c r="ZH22" s="95">
        <f>ZH19+ZH21</f>
        <v>0</v>
      </c>
      <c r="ZI22" s="65">
        <f>ZD22+ZF22</f>
        <v>1797</v>
      </c>
      <c r="ZJ22" s="68"/>
      <c r="ZK22" s="131">
        <v>892</v>
      </c>
      <c r="ZL22" s="123"/>
      <c r="ZM22" s="65">
        <v>902</v>
      </c>
      <c r="ZN22" s="122"/>
      <c r="ZO22" s="95">
        <f>ZO19+ZO21</f>
        <v>0</v>
      </c>
      <c r="ZP22" s="65">
        <f>ZK22+ZM22</f>
        <v>1794</v>
      </c>
      <c r="ZQ22" s="68"/>
      <c r="ZR22" s="131">
        <v>891</v>
      </c>
      <c r="ZS22" s="123"/>
      <c r="ZT22" s="65">
        <v>899</v>
      </c>
      <c r="ZU22" s="122"/>
      <c r="ZV22" s="95">
        <f>ZV19+ZV21</f>
        <v>0</v>
      </c>
      <c r="ZW22" s="65">
        <f>ZR22+ZT22</f>
        <v>1790</v>
      </c>
      <c r="ZX22" s="68"/>
      <c r="ZY22" s="131">
        <v>890</v>
      </c>
      <c r="ZZ22" s="123"/>
      <c r="AAA22" s="65">
        <v>898</v>
      </c>
      <c r="AAB22" s="122"/>
      <c r="AAC22" s="95">
        <f>AAC19+AAC21</f>
        <v>0</v>
      </c>
      <c r="AAD22" s="65">
        <f>ZY22+AAA22</f>
        <v>1788</v>
      </c>
      <c r="AAE22" s="68"/>
      <c r="AAF22" s="131">
        <v>887</v>
      </c>
      <c r="AAG22" s="123"/>
      <c r="AAH22" s="65">
        <v>895</v>
      </c>
      <c r="AAI22" s="122"/>
      <c r="AAJ22" s="95">
        <f>AAJ19+AAJ21</f>
        <v>0</v>
      </c>
      <c r="AAK22" s="65">
        <f>AAF22+AAH22</f>
        <v>1782</v>
      </c>
      <c r="AAL22" s="68"/>
      <c r="AAM22" s="131">
        <v>885</v>
      </c>
      <c r="AAN22" s="123"/>
      <c r="AAO22" s="65">
        <v>890</v>
      </c>
      <c r="AAP22" s="122"/>
      <c r="AAQ22" s="95">
        <f>AAQ19+AAQ21</f>
        <v>0</v>
      </c>
      <c r="AAR22" s="65">
        <f>AAM22+AAO22</f>
        <v>1775</v>
      </c>
      <c r="AAS22" s="68"/>
      <c r="AAT22" s="131">
        <v>882</v>
      </c>
      <c r="AAU22" s="123"/>
      <c r="AAV22" s="65">
        <v>888</v>
      </c>
      <c r="AAW22" s="122"/>
      <c r="AAX22" s="95">
        <f>AAX19+AAX21</f>
        <v>0</v>
      </c>
      <c r="AAY22" s="65">
        <f>AAT22+AAV22</f>
        <v>1770</v>
      </c>
      <c r="AAZ22" s="68"/>
      <c r="ABA22" s="131">
        <v>881</v>
      </c>
      <c r="ABB22" s="123"/>
      <c r="ABC22" s="65">
        <v>887</v>
      </c>
      <c r="ABD22" s="122"/>
      <c r="ABE22" s="95">
        <f>ABE19+ABE21</f>
        <v>0</v>
      </c>
      <c r="ABF22" s="65">
        <f>ABA22+ABC22</f>
        <v>1768</v>
      </c>
      <c r="ABG22" s="68"/>
      <c r="ABH22" s="131">
        <v>878</v>
      </c>
      <c r="ABI22" s="123"/>
      <c r="ABJ22" s="65">
        <v>887</v>
      </c>
      <c r="ABK22" s="122"/>
      <c r="ABL22" s="95">
        <f>ABL19+ABL21</f>
        <v>0</v>
      </c>
      <c r="ABM22" s="65">
        <f>ABH22+ABJ22</f>
        <v>1765</v>
      </c>
      <c r="ABN22" s="68"/>
      <c r="ABO22" s="131">
        <v>877</v>
      </c>
      <c r="ABP22" s="123"/>
      <c r="ABQ22" s="65">
        <v>887</v>
      </c>
      <c r="ABR22" s="122"/>
      <c r="ABS22" s="95">
        <f>ABS19+ABS21</f>
        <v>0</v>
      </c>
      <c r="ABT22" s="65">
        <f>ABO22+ABQ22</f>
        <v>1764</v>
      </c>
      <c r="ABU22" s="68"/>
      <c r="ABV22" s="131">
        <v>874</v>
      </c>
      <c r="ABW22" s="123"/>
      <c r="ABX22" s="65">
        <v>884</v>
      </c>
      <c r="ABY22" s="122"/>
      <c r="ABZ22" s="95">
        <f>ABZ19+ABZ21</f>
        <v>0</v>
      </c>
      <c r="ACA22" s="65">
        <f>ABV22+ABX22</f>
        <v>1758</v>
      </c>
      <c r="ACB22" s="68"/>
      <c r="ACC22" s="131">
        <v>873</v>
      </c>
      <c r="ACD22" s="123"/>
      <c r="ACE22" s="65">
        <v>883</v>
      </c>
      <c r="ACF22" s="122"/>
      <c r="ACG22" s="95">
        <f>ACG19+ACG21</f>
        <v>0</v>
      </c>
      <c r="ACH22" s="65">
        <f>ACC22+ACE22</f>
        <v>1756</v>
      </c>
      <c r="ACI22" s="68"/>
      <c r="ACJ22" s="131">
        <v>871</v>
      </c>
      <c r="ACK22" s="123"/>
      <c r="ACL22" s="65">
        <v>881</v>
      </c>
      <c r="ACM22" s="122"/>
      <c r="ACN22" s="95">
        <f>ACN19+ACN21</f>
        <v>0</v>
      </c>
      <c r="ACO22" s="65">
        <f>ACJ22+ACL22</f>
        <v>1752</v>
      </c>
      <c r="ACP22" s="68"/>
      <c r="ACQ22" s="131">
        <v>870</v>
      </c>
      <c r="ACR22" s="123"/>
      <c r="ACS22" s="65">
        <v>878</v>
      </c>
      <c r="ACT22" s="122"/>
      <c r="ACU22" s="95">
        <f>ACU19+ACU21</f>
        <v>0</v>
      </c>
      <c r="ACV22" s="65">
        <f>ACQ22+ACS22</f>
        <v>1748</v>
      </c>
      <c r="ACW22" s="68"/>
      <c r="ACX22" s="131">
        <v>870</v>
      </c>
      <c r="ACY22" s="123"/>
      <c r="ACZ22" s="65">
        <v>874</v>
      </c>
      <c r="ADA22" s="122"/>
      <c r="ADB22" s="95">
        <f>ADB19+ADB21</f>
        <v>0</v>
      </c>
      <c r="ADC22" s="65">
        <f>ACX22+ACZ22</f>
        <v>1744</v>
      </c>
      <c r="ADD22" s="68"/>
      <c r="ADE22" s="131">
        <v>868</v>
      </c>
      <c r="ADF22" s="123"/>
      <c r="ADG22" s="65">
        <v>872</v>
      </c>
      <c r="ADH22" s="122"/>
      <c r="ADI22" s="95">
        <f>ADI19+ADI21</f>
        <v>0</v>
      </c>
      <c r="ADJ22" s="65">
        <f>ADE22+ADG22</f>
        <v>1740</v>
      </c>
      <c r="ADK22" s="68"/>
      <c r="ADL22" s="131">
        <v>865</v>
      </c>
      <c r="ADM22" s="123"/>
      <c r="ADN22" s="65">
        <v>872</v>
      </c>
      <c r="ADO22" s="122"/>
      <c r="ADP22" s="95">
        <f>ADP19+ADP21</f>
        <v>0</v>
      </c>
      <c r="ADQ22" s="65">
        <f>ADL22+ADN22</f>
        <v>1737</v>
      </c>
      <c r="ADR22" s="68"/>
      <c r="ADS22" s="131">
        <v>864</v>
      </c>
      <c r="ADT22" s="123"/>
      <c r="ADU22" s="65">
        <v>871</v>
      </c>
      <c r="ADV22" s="122"/>
      <c r="ADW22" s="95">
        <f>ADW19+ADW21</f>
        <v>0</v>
      </c>
      <c r="ADX22" s="65">
        <f>ADS22+ADU22</f>
        <v>1735</v>
      </c>
      <c r="ADY22" s="68"/>
      <c r="ADZ22" s="131">
        <v>862</v>
      </c>
      <c r="AEA22" s="123"/>
      <c r="AEB22" s="65">
        <v>869</v>
      </c>
      <c r="AEC22" s="122"/>
      <c r="AED22" s="95">
        <f>AED19+AED21</f>
        <v>0</v>
      </c>
      <c r="AEE22" s="65">
        <f>ADZ22+AEB22</f>
        <v>1731</v>
      </c>
      <c r="AEF22" s="68"/>
      <c r="AEG22" s="131">
        <v>861</v>
      </c>
      <c r="AEH22" s="123"/>
      <c r="AEI22" s="65">
        <v>868</v>
      </c>
      <c r="AEJ22" s="122"/>
      <c r="AEK22" s="95">
        <f>AEK19+AEK21</f>
        <v>0</v>
      </c>
      <c r="AEL22" s="65">
        <f>AEG22+AEI22</f>
        <v>1729</v>
      </c>
      <c r="AEM22" s="68"/>
      <c r="AEN22" s="131">
        <v>859</v>
      </c>
      <c r="AEO22" s="123"/>
      <c r="AEP22" s="65">
        <v>867</v>
      </c>
      <c r="AEQ22" s="122"/>
      <c r="AER22" s="95">
        <f>AER19+AER21</f>
        <v>0</v>
      </c>
      <c r="AES22" s="65">
        <f>AEN22+AEP22</f>
        <v>1726</v>
      </c>
      <c r="AET22" s="68"/>
      <c r="AEU22" s="131">
        <v>858</v>
      </c>
      <c r="AEV22" s="123"/>
      <c r="AEW22" s="65">
        <v>864</v>
      </c>
      <c r="AEX22" s="122"/>
      <c r="AEY22" s="95">
        <f>AEY19+AEY21</f>
        <v>0</v>
      </c>
      <c r="AEZ22" s="65">
        <f>AEU22+AEW22</f>
        <v>1722</v>
      </c>
      <c r="AFA22" s="68"/>
      <c r="AFB22" s="131">
        <v>857</v>
      </c>
      <c r="AFC22" s="123"/>
      <c r="AFD22" s="65">
        <v>864</v>
      </c>
      <c r="AFE22" s="122"/>
      <c r="AFF22" s="95">
        <f>AFF19+AFF21</f>
        <v>0</v>
      </c>
      <c r="AFG22" s="65">
        <f>AFB22+AFD22</f>
        <v>1721</v>
      </c>
      <c r="AFH22" s="68"/>
      <c r="AFI22" s="131">
        <v>852</v>
      </c>
      <c r="AFJ22" s="123"/>
      <c r="AFK22" s="65">
        <v>864</v>
      </c>
      <c r="AFL22" s="122"/>
      <c r="AFM22" s="95">
        <f>AFM19+AFM21</f>
        <v>0</v>
      </c>
      <c r="AFN22" s="65">
        <f>AFI22+AFK22</f>
        <v>1716</v>
      </c>
      <c r="AFO22" s="68"/>
      <c r="AFP22" s="131">
        <v>850</v>
      </c>
      <c r="AFQ22" s="123"/>
      <c r="AFR22" s="65">
        <v>859</v>
      </c>
      <c r="AFS22" s="122"/>
      <c r="AFT22" s="95">
        <f>AFT19+AFT21</f>
        <v>0</v>
      </c>
      <c r="AFU22" s="65">
        <f>AFP22+AFR22</f>
        <v>1709</v>
      </c>
      <c r="AFV22" s="68"/>
      <c r="AFW22" s="131">
        <v>848</v>
      </c>
      <c r="AFX22" s="123"/>
      <c r="AFY22" s="65">
        <v>859</v>
      </c>
      <c r="AFZ22" s="122"/>
      <c r="AGA22" s="95">
        <f>AGA19+AGA21</f>
        <v>0</v>
      </c>
      <c r="AGB22" s="65">
        <f>AFW22+AFY22</f>
        <v>1707</v>
      </c>
      <c r="AGC22" s="68"/>
      <c r="AGD22" s="131">
        <v>843</v>
      </c>
      <c r="AGE22" s="123"/>
      <c r="AGF22" s="65">
        <v>854</v>
      </c>
      <c r="AGG22" s="122"/>
      <c r="AGH22" s="95">
        <f>AGH19+AGH21</f>
        <v>0</v>
      </c>
      <c r="AGI22" s="65">
        <f>AGD22+AGF22</f>
        <v>1697</v>
      </c>
      <c r="AGJ22" s="68"/>
      <c r="AGK22" s="131">
        <v>843</v>
      </c>
      <c r="AGL22" s="123"/>
      <c r="AGM22" s="65">
        <v>853</v>
      </c>
      <c r="AGN22" s="122"/>
      <c r="AGO22" s="95">
        <f>AGO19+AGO21</f>
        <v>0</v>
      </c>
      <c r="AGP22" s="65">
        <f>AGK22+AGM22</f>
        <v>1696</v>
      </c>
      <c r="AGQ22" s="68"/>
      <c r="AGR22" s="131">
        <v>841</v>
      </c>
      <c r="AGS22" s="123"/>
      <c r="AGT22" s="65">
        <v>852</v>
      </c>
      <c r="AGU22" s="122"/>
      <c r="AGV22" s="95">
        <f>AGV19+AGV21</f>
        <v>0</v>
      </c>
      <c r="AGW22" s="65">
        <f>AGR22+AGT22</f>
        <v>1693</v>
      </c>
      <c r="AGX22" s="68"/>
      <c r="AGY22" s="131">
        <v>840</v>
      </c>
      <c r="AGZ22" s="123"/>
      <c r="AHA22" s="65">
        <v>850</v>
      </c>
      <c r="AHB22" s="122"/>
      <c r="AHC22" s="95">
        <f>AHC19+AHC21</f>
        <v>0</v>
      </c>
      <c r="AHD22" s="65">
        <f>AGY22+AHA22</f>
        <v>1690</v>
      </c>
      <c r="AHE22" s="68"/>
      <c r="AHF22" s="131">
        <v>838</v>
      </c>
      <c r="AHG22" s="123"/>
      <c r="AHH22" s="65">
        <v>850</v>
      </c>
      <c r="AHI22" s="122"/>
      <c r="AHJ22" s="95">
        <f>AHJ19+AHJ21</f>
        <v>0</v>
      </c>
      <c r="AHK22" s="65">
        <f>AHF22+AHH22</f>
        <v>1688</v>
      </c>
      <c r="AHL22" s="68"/>
      <c r="AHM22" s="131">
        <v>838</v>
      </c>
      <c r="AHN22" s="123"/>
      <c r="AHO22" s="65">
        <v>848</v>
      </c>
      <c r="AHP22" s="122"/>
      <c r="AHQ22" s="95">
        <f>AHQ19+AHQ21</f>
        <v>0</v>
      </c>
      <c r="AHR22" s="65">
        <f>AHM22+AHO22</f>
        <v>1686</v>
      </c>
      <c r="AHS22" s="68"/>
      <c r="AHT22" s="131">
        <v>834</v>
      </c>
      <c r="AHU22" s="123"/>
      <c r="AHV22" s="65">
        <v>844</v>
      </c>
      <c r="AHW22" s="122"/>
      <c r="AHX22" s="95">
        <f>AHX19+AHX21</f>
        <v>0</v>
      </c>
      <c r="AHY22" s="65">
        <f>AHT22+AHV22</f>
        <v>1678</v>
      </c>
      <c r="AHZ22" s="68"/>
      <c r="AIA22" s="131">
        <v>832</v>
      </c>
      <c r="AIB22" s="123"/>
      <c r="AIC22" s="65">
        <v>843</v>
      </c>
      <c r="AID22" s="122"/>
      <c r="AIE22" s="95">
        <f>AIE19+AIE21</f>
        <v>0</v>
      </c>
      <c r="AIF22" s="65">
        <f>AIA22+AIC22</f>
        <v>1675</v>
      </c>
      <c r="AIG22" s="68"/>
      <c r="AIH22" s="131">
        <v>830</v>
      </c>
      <c r="AII22" s="123"/>
      <c r="AIJ22" s="65">
        <v>839</v>
      </c>
      <c r="AIK22" s="122"/>
      <c r="AIL22" s="95">
        <f>AIL19+AIL21</f>
        <v>0</v>
      </c>
      <c r="AIM22" s="65">
        <f>AIH22+AIJ22</f>
        <v>1669</v>
      </c>
      <c r="AIN22" s="68"/>
      <c r="AIO22" s="131">
        <v>829</v>
      </c>
      <c r="AIP22" s="123"/>
      <c r="AIQ22" s="65">
        <v>838</v>
      </c>
      <c r="AIR22" s="122"/>
      <c r="AIS22" s="95">
        <f>AIS19+AIS21</f>
        <v>0</v>
      </c>
      <c r="AIT22" s="65">
        <f>AIO22+AIQ22</f>
        <v>1667</v>
      </c>
      <c r="AIU22" s="68"/>
      <c r="AIV22" s="131">
        <v>826</v>
      </c>
      <c r="AIW22" s="123"/>
      <c r="AIX22" s="65">
        <v>836</v>
      </c>
      <c r="AIY22" s="122"/>
      <c r="AIZ22" s="95">
        <f>AIZ19+AIZ21</f>
        <v>0</v>
      </c>
      <c r="AJA22" s="65">
        <f>AIV22+AIX22</f>
        <v>1662</v>
      </c>
      <c r="AJB22" s="68"/>
      <c r="AJC22" s="131">
        <v>823</v>
      </c>
      <c r="AJD22" s="123"/>
      <c r="AJE22" s="65">
        <v>829</v>
      </c>
      <c r="AJF22" s="122"/>
      <c r="AJG22" s="95">
        <f>AJG19+AJG21</f>
        <v>0</v>
      </c>
      <c r="AJH22" s="65">
        <f>AJC22+AJE22</f>
        <v>1652</v>
      </c>
      <c r="AJI22" s="68"/>
      <c r="AJJ22" s="131">
        <v>821</v>
      </c>
      <c r="AJK22" s="123"/>
      <c r="AJL22" s="65">
        <v>827</v>
      </c>
      <c r="AJM22" s="122"/>
      <c r="AJN22" s="95">
        <f>AJN19+AJN21</f>
        <v>0</v>
      </c>
      <c r="AJO22" s="65">
        <f>AJJ22+AJL22</f>
        <v>1648</v>
      </c>
      <c r="AJP22" s="68"/>
      <c r="AJQ22" s="131">
        <v>818</v>
      </c>
      <c r="AJR22" s="123"/>
      <c r="AJS22" s="65">
        <v>827</v>
      </c>
      <c r="AJT22" s="122"/>
      <c r="AJU22" s="95">
        <f>AJU19+AJU21</f>
        <v>0</v>
      </c>
      <c r="AJV22" s="65">
        <f>AJQ22+AJS22</f>
        <v>1645</v>
      </c>
      <c r="AJW22" s="68"/>
      <c r="AJX22" s="131">
        <v>817</v>
      </c>
      <c r="AJY22" s="123"/>
      <c r="AJZ22" s="65">
        <v>825</v>
      </c>
      <c r="AKA22" s="122"/>
      <c r="AKB22" s="95">
        <f>AKB19+AKB21</f>
        <v>0</v>
      </c>
      <c r="AKC22" s="65">
        <f>AJX22+AJZ22</f>
        <v>1642</v>
      </c>
      <c r="AKD22" s="68"/>
      <c r="AKE22" s="131">
        <v>813</v>
      </c>
      <c r="AKF22" s="123"/>
      <c r="AKG22" s="65">
        <v>821</v>
      </c>
      <c r="AKH22" s="122"/>
      <c r="AKI22" s="95">
        <f>AKI19+AKI21</f>
        <v>0</v>
      </c>
      <c r="AKJ22" s="65">
        <f>AKE22+AKG22</f>
        <v>1634</v>
      </c>
      <c r="AKK22" s="68"/>
      <c r="AKL22" s="131">
        <v>812</v>
      </c>
      <c r="AKM22" s="123"/>
      <c r="AKN22" s="65">
        <v>820</v>
      </c>
      <c r="AKO22" s="122"/>
      <c r="AKP22" s="95">
        <f>AKP19+AKP21</f>
        <v>0</v>
      </c>
      <c r="AKQ22" s="65">
        <f>AKL22+AKN22</f>
        <v>1632</v>
      </c>
      <c r="AKR22" s="68"/>
      <c r="AKS22" s="131">
        <v>811</v>
      </c>
      <c r="AKT22" s="123"/>
      <c r="AKU22" s="65">
        <v>816</v>
      </c>
      <c r="AKV22" s="122"/>
      <c r="AKW22" s="95">
        <f>AKW19+AKW21</f>
        <v>0</v>
      </c>
      <c r="AKX22" s="65">
        <f>AKS22+AKU22</f>
        <v>1627</v>
      </c>
      <c r="AKY22" s="68"/>
      <c r="AKZ22" s="131">
        <v>804</v>
      </c>
      <c r="ALA22" s="123"/>
      <c r="ALB22" s="65">
        <v>808</v>
      </c>
      <c r="ALC22" s="122"/>
      <c r="ALD22" s="95">
        <f>ALD19+ALD21</f>
        <v>0</v>
      </c>
      <c r="ALE22" s="65">
        <f>AKZ22+ALB22</f>
        <v>1612</v>
      </c>
      <c r="ALF22" s="68"/>
      <c r="ALG22" s="131">
        <v>800</v>
      </c>
      <c r="ALH22" s="123"/>
      <c r="ALI22" s="65">
        <v>806</v>
      </c>
      <c r="ALJ22" s="122"/>
      <c r="ALK22" s="95">
        <f>ALK19+ALK21</f>
        <v>0</v>
      </c>
      <c r="ALL22" s="65">
        <f>ALG22+ALI22</f>
        <v>1606</v>
      </c>
      <c r="ALM22" s="68"/>
      <c r="ALN22" s="131">
        <v>800</v>
      </c>
      <c r="ALO22" s="123"/>
      <c r="ALP22" s="65">
        <v>805</v>
      </c>
      <c r="ALQ22" s="122"/>
      <c r="ALR22" s="95">
        <f>ALR19+ALR21</f>
        <v>0</v>
      </c>
      <c r="ALS22" s="65">
        <f>ALN22+ALP22</f>
        <v>1605</v>
      </c>
      <c r="ALT22" s="68"/>
      <c r="ALU22" s="131">
        <v>800</v>
      </c>
      <c r="ALV22" s="123"/>
      <c r="ALW22" s="65">
        <v>803</v>
      </c>
      <c r="ALX22" s="122"/>
      <c r="ALY22" s="95">
        <f>ALY19+ALY21</f>
        <v>0</v>
      </c>
      <c r="ALZ22" s="65">
        <f>ALU22+ALW22</f>
        <v>1603</v>
      </c>
      <c r="AMA22" s="68"/>
      <c r="AMB22" s="131">
        <v>794</v>
      </c>
      <c r="AMC22" s="123"/>
      <c r="AMD22" s="65">
        <v>801</v>
      </c>
      <c r="AME22" s="122"/>
      <c r="AMF22" s="95">
        <f>AMF19+AMF21</f>
        <v>0</v>
      </c>
      <c r="AMG22" s="65">
        <f>AMB22+AMD22</f>
        <v>1595</v>
      </c>
      <c r="AMH22" s="68"/>
      <c r="AMI22" s="131">
        <v>787</v>
      </c>
      <c r="AMJ22" s="123"/>
      <c r="AMK22" s="65">
        <v>798</v>
      </c>
      <c r="AML22" s="122"/>
      <c r="AMM22" s="95">
        <f>AMM19+AMM21</f>
        <v>0</v>
      </c>
      <c r="AMN22" s="65">
        <f>AMI22+AMK22</f>
        <v>1585</v>
      </c>
      <c r="AMO22" s="68"/>
      <c r="AMP22" s="131">
        <v>786</v>
      </c>
      <c r="AMQ22" s="123"/>
      <c r="AMR22" s="65">
        <v>795</v>
      </c>
      <c r="AMS22" s="122"/>
      <c r="AMT22" s="95">
        <f>AMT19+AMT21</f>
        <v>0</v>
      </c>
      <c r="AMU22" s="65">
        <f>AMP22+AMR22</f>
        <v>1581</v>
      </c>
      <c r="AMV22" s="68"/>
      <c r="AMW22" s="131">
        <v>784</v>
      </c>
      <c r="AMX22" s="123"/>
      <c r="AMY22" s="65">
        <v>792</v>
      </c>
      <c r="AMZ22" s="122"/>
      <c r="ANA22" s="95">
        <f>ANA19+ANA21</f>
        <v>0</v>
      </c>
      <c r="ANB22" s="65">
        <f>AMW22+AMY22</f>
        <v>1576</v>
      </c>
      <c r="ANC22" s="68"/>
      <c r="AND22" s="131">
        <v>782</v>
      </c>
      <c r="ANE22" s="123"/>
      <c r="ANF22" s="65">
        <v>791</v>
      </c>
      <c r="ANG22" s="122"/>
      <c r="ANH22" s="95">
        <f>ANH19+ANH21</f>
        <v>0</v>
      </c>
      <c r="ANI22" s="65">
        <f>AND22+ANF22</f>
        <v>1573</v>
      </c>
      <c r="ANJ22" s="68"/>
      <c r="ANK22" s="131">
        <v>777</v>
      </c>
      <c r="ANL22" s="123"/>
      <c r="ANM22" s="65">
        <v>785</v>
      </c>
      <c r="ANN22" s="122"/>
      <c r="ANO22" s="95">
        <f>ANO19+ANO21</f>
        <v>0</v>
      </c>
      <c r="ANP22" s="65">
        <f>ANK22+ANM22</f>
        <v>1562</v>
      </c>
      <c r="ANQ22" s="68"/>
      <c r="ANR22" s="131">
        <v>775</v>
      </c>
      <c r="ANS22" s="123"/>
      <c r="ANT22" s="65">
        <v>782</v>
      </c>
      <c r="ANU22" s="122"/>
      <c r="ANV22" s="95">
        <f>ANV19+ANV21</f>
        <v>0</v>
      </c>
      <c r="ANW22" s="65">
        <f>ANR22+ANT22</f>
        <v>1557</v>
      </c>
      <c r="ANX22" s="68"/>
      <c r="ANY22" s="131">
        <v>773</v>
      </c>
      <c r="ANZ22" s="123"/>
      <c r="AOA22" s="65">
        <v>780</v>
      </c>
      <c r="AOB22" s="122"/>
      <c r="AOC22" s="95">
        <f>AOC19+AOC21</f>
        <v>0</v>
      </c>
      <c r="AOD22" s="65">
        <f>ANY22+AOA22</f>
        <v>1553</v>
      </c>
      <c r="AOE22" s="68"/>
      <c r="AOF22" s="131">
        <v>772</v>
      </c>
      <c r="AOG22" s="123"/>
      <c r="AOH22" s="65">
        <v>778</v>
      </c>
      <c r="AOI22" s="122"/>
      <c r="AOJ22" s="95">
        <f>AOJ19+AOJ21</f>
        <v>0</v>
      </c>
      <c r="AOK22" s="65">
        <f>AOF22+AOH22</f>
        <v>1550</v>
      </c>
      <c r="AOL22" s="68"/>
      <c r="AOM22" s="131">
        <v>769</v>
      </c>
      <c r="AON22" s="123"/>
      <c r="AOO22" s="65">
        <v>775</v>
      </c>
      <c r="AOP22" s="122"/>
      <c r="AOQ22" s="95">
        <f>AOQ19+AOQ21</f>
        <v>0</v>
      </c>
      <c r="AOR22" s="65">
        <f>AOM22+AOO22</f>
        <v>1544</v>
      </c>
      <c r="AOS22" s="68"/>
      <c r="AOT22" s="131">
        <v>764</v>
      </c>
      <c r="AOU22" s="123"/>
      <c r="AOV22" s="65">
        <v>774</v>
      </c>
      <c r="AOW22" s="122"/>
      <c r="AOX22" s="95">
        <f>AOX19+AOX21</f>
        <v>0</v>
      </c>
      <c r="AOY22" s="65">
        <f>AOT22+AOV22</f>
        <v>1538</v>
      </c>
      <c r="AOZ22" s="68"/>
      <c r="APA22" s="131">
        <v>762</v>
      </c>
      <c r="APB22" s="123"/>
      <c r="APC22" s="65">
        <v>772</v>
      </c>
      <c r="APD22" s="122"/>
      <c r="APE22" s="95">
        <f>APE19+APE21</f>
        <v>0</v>
      </c>
      <c r="APF22" s="65">
        <f>APA22+APC22</f>
        <v>1534</v>
      </c>
      <c r="APG22" s="68"/>
      <c r="APH22" s="131">
        <v>758</v>
      </c>
      <c r="API22" s="123"/>
      <c r="APJ22" s="65">
        <v>769</v>
      </c>
      <c r="APK22" s="122"/>
      <c r="APL22" s="95">
        <f>APL19+APL21</f>
        <v>0</v>
      </c>
      <c r="APM22" s="65">
        <f>APH22+APJ22</f>
        <v>1527</v>
      </c>
      <c r="APN22" s="68"/>
      <c r="APO22" s="131">
        <v>756</v>
      </c>
      <c r="APP22" s="123"/>
      <c r="APQ22" s="65">
        <v>766</v>
      </c>
      <c r="APR22" s="122"/>
      <c r="APS22" s="95">
        <f>APS19+APS21</f>
        <v>0</v>
      </c>
      <c r="APT22" s="65">
        <f>APO22+APQ22</f>
        <v>1522</v>
      </c>
      <c r="APU22" s="68"/>
      <c r="APV22" s="131">
        <v>752</v>
      </c>
      <c r="APW22" s="123"/>
      <c r="APX22" s="65">
        <v>762</v>
      </c>
      <c r="APY22" s="122"/>
      <c r="APZ22" s="95">
        <f>APZ19+APZ21</f>
        <v>0</v>
      </c>
      <c r="AQA22" s="65">
        <f>APV22+APX22</f>
        <v>1514</v>
      </c>
      <c r="AQB22" s="68"/>
      <c r="AQC22" s="131">
        <v>749</v>
      </c>
      <c r="AQD22" s="123"/>
      <c r="AQE22" s="65">
        <v>758</v>
      </c>
      <c r="AQF22" s="122"/>
      <c r="AQG22" s="95">
        <f>AQG19+AQG21</f>
        <v>0</v>
      </c>
      <c r="AQH22" s="65">
        <f>AQC22+AQE22</f>
        <v>1507</v>
      </c>
      <c r="AQI22" s="68"/>
      <c r="AQJ22" s="131">
        <v>739</v>
      </c>
      <c r="AQK22" s="123"/>
      <c r="AQL22" s="65">
        <v>747</v>
      </c>
      <c r="AQM22" s="122"/>
      <c r="AQN22" s="95">
        <f>AQN19+AQN21</f>
        <v>0</v>
      </c>
      <c r="AQO22" s="65">
        <f>AQJ22+AQL22</f>
        <v>1486</v>
      </c>
      <c r="AQP22" s="68"/>
      <c r="AQQ22" s="131">
        <v>736</v>
      </c>
      <c r="AQR22" s="123"/>
      <c r="AQS22" s="65">
        <v>746</v>
      </c>
      <c r="AQT22" s="122"/>
      <c r="AQU22" s="95">
        <f>AQU19+AQU21</f>
        <v>0</v>
      </c>
      <c r="AQV22" s="65">
        <f>AQQ22+AQS22</f>
        <v>1482</v>
      </c>
      <c r="AQW22" s="68"/>
      <c r="AQX22" s="131">
        <v>732</v>
      </c>
      <c r="AQY22" s="123"/>
      <c r="AQZ22" s="65">
        <v>742</v>
      </c>
      <c r="ARA22" s="122"/>
      <c r="ARB22" s="95">
        <f>ARB19+ARB21</f>
        <v>0</v>
      </c>
      <c r="ARC22" s="65">
        <f>AQX22+AQZ22</f>
        <v>1474</v>
      </c>
      <c r="ARD22" s="68"/>
      <c r="ARE22" s="131">
        <v>730</v>
      </c>
      <c r="ARF22" s="123"/>
      <c r="ARG22" s="65">
        <v>741</v>
      </c>
      <c r="ARH22" s="122"/>
      <c r="ARI22" s="95">
        <f>ARI19+ARI21</f>
        <v>0</v>
      </c>
      <c r="ARJ22" s="65">
        <f>ARE22+ARG22</f>
        <v>1471</v>
      </c>
      <c r="ARK22" s="68"/>
      <c r="ARL22" s="131">
        <v>724</v>
      </c>
      <c r="ARM22" s="123"/>
      <c r="ARN22" s="65">
        <v>740</v>
      </c>
      <c r="ARO22" s="122"/>
      <c r="ARP22" s="95">
        <f>ARP19+ARP21</f>
        <v>0</v>
      </c>
      <c r="ARQ22" s="65">
        <f>ARL22+ARN22</f>
        <v>1464</v>
      </c>
      <c r="ARR22" s="68"/>
      <c r="ARS22" s="131">
        <v>722</v>
      </c>
      <c r="ART22" s="123"/>
      <c r="ARU22" s="65">
        <v>737</v>
      </c>
      <c r="ARV22" s="122"/>
      <c r="ARW22" s="95">
        <f>ARW19+ARW21</f>
        <v>0</v>
      </c>
      <c r="ARX22" s="65">
        <f>ARS22+ARU22</f>
        <v>1459</v>
      </c>
      <c r="ARY22" s="68"/>
      <c r="ARZ22" s="131">
        <v>717</v>
      </c>
      <c r="ASA22" s="123"/>
      <c r="ASB22" s="65">
        <v>731</v>
      </c>
      <c r="ASC22" s="122"/>
      <c r="ASD22" s="95">
        <f>ASD19+ASD21</f>
        <v>0</v>
      </c>
      <c r="ASE22" s="65">
        <f>ARZ22+ASB22</f>
        <v>1448</v>
      </c>
      <c r="ASF22" s="68"/>
      <c r="ASG22" s="131">
        <v>713</v>
      </c>
      <c r="ASH22" s="123"/>
      <c r="ASI22" s="65">
        <v>728</v>
      </c>
      <c r="ASJ22" s="122"/>
      <c r="ASK22" s="95">
        <f>ASK19+ASK21</f>
        <v>0</v>
      </c>
      <c r="ASL22" s="65">
        <f>ASG22+ASI22</f>
        <v>1441</v>
      </c>
      <c r="ASM22" s="68"/>
      <c r="ASN22" s="131">
        <v>709</v>
      </c>
      <c r="ASO22" s="123"/>
      <c r="ASP22" s="65">
        <v>726</v>
      </c>
      <c r="ASQ22" s="122"/>
      <c r="ASR22" s="95">
        <f>ASR19+ASR21</f>
        <v>0</v>
      </c>
      <c r="ASS22" s="65">
        <f>ASN22+ASP22</f>
        <v>1435</v>
      </c>
      <c r="AST22" s="68"/>
      <c r="ASU22" s="131">
        <v>706</v>
      </c>
      <c r="ASV22" s="123"/>
      <c r="ASW22" s="65">
        <v>719</v>
      </c>
      <c r="ASX22" s="122"/>
      <c r="ASY22" s="95">
        <f>ASY19+ASY21</f>
        <v>0</v>
      </c>
      <c r="ASZ22" s="65">
        <f>ASU22+ASW22</f>
        <v>1425</v>
      </c>
      <c r="ATA22" s="68"/>
      <c r="ATB22" s="131">
        <v>703</v>
      </c>
      <c r="ATC22" s="123"/>
      <c r="ATD22" s="65">
        <v>717</v>
      </c>
      <c r="ATE22" s="122"/>
      <c r="ATF22" s="95">
        <f>ATF19+ATF21</f>
        <v>0</v>
      </c>
      <c r="ATG22" s="65">
        <f>ATB22+ATD22</f>
        <v>1420</v>
      </c>
      <c r="ATH22" s="68"/>
      <c r="ATI22" s="131">
        <v>693</v>
      </c>
      <c r="ATJ22" s="123"/>
      <c r="ATK22" s="65">
        <v>706</v>
      </c>
      <c r="ATL22" s="122"/>
      <c r="ATM22" s="95">
        <f>ATM19+ATM21</f>
        <v>0</v>
      </c>
      <c r="ATN22" s="65">
        <f>ATI22+ATK22</f>
        <v>1399</v>
      </c>
      <c r="ATO22" s="68"/>
      <c r="ATP22" s="131">
        <v>686</v>
      </c>
      <c r="ATQ22" s="123"/>
      <c r="ATR22" s="65">
        <v>700</v>
      </c>
      <c r="ATS22" s="122"/>
      <c r="ATT22" s="95">
        <f>ATT19+ATT21</f>
        <v>0</v>
      </c>
      <c r="ATU22" s="65">
        <f>ATP22+ATR22</f>
        <v>1386</v>
      </c>
      <c r="ATV22" s="68"/>
      <c r="ATW22" s="131">
        <v>683</v>
      </c>
      <c r="ATX22" s="123"/>
      <c r="ATY22" s="65">
        <v>695</v>
      </c>
      <c r="ATZ22" s="122"/>
      <c r="AUA22" s="95">
        <f>AUA19+AUA21</f>
        <v>0</v>
      </c>
      <c r="AUB22" s="65">
        <f>ATW22+ATY22</f>
        <v>1378</v>
      </c>
      <c r="AUC22" s="68"/>
      <c r="AUD22" s="131">
        <v>681</v>
      </c>
      <c r="AUE22" s="123"/>
      <c r="AUF22" s="65">
        <v>690</v>
      </c>
      <c r="AUG22" s="122"/>
      <c r="AUH22" s="95">
        <f>AUH19+AUH21</f>
        <v>0</v>
      </c>
      <c r="AUI22" s="65">
        <f>AUD22+AUF22</f>
        <v>1371</v>
      </c>
      <c r="AUJ22" s="68"/>
      <c r="AUK22" s="131">
        <v>673</v>
      </c>
      <c r="AUL22" s="123"/>
      <c r="AUM22" s="65">
        <v>687</v>
      </c>
      <c r="AUN22" s="122"/>
      <c r="AUO22" s="95">
        <f>AUO19+AUO21</f>
        <v>0</v>
      </c>
      <c r="AUP22" s="65">
        <f>AUK22+AUM22</f>
        <v>1360</v>
      </c>
      <c r="AUQ22" s="68"/>
      <c r="AUR22" s="131">
        <v>669</v>
      </c>
      <c r="AUS22" s="123"/>
      <c r="AUT22" s="65">
        <v>680</v>
      </c>
      <c r="AUU22" s="122"/>
      <c r="AUV22" s="95">
        <f>AUV19+AUV21</f>
        <v>0</v>
      </c>
      <c r="AUW22" s="65">
        <f>AUR22+AUT22</f>
        <v>1349</v>
      </c>
      <c r="AUX22" s="68"/>
      <c r="AUY22" s="131">
        <v>664</v>
      </c>
      <c r="AUZ22" s="123"/>
      <c r="AVA22" s="65">
        <v>673</v>
      </c>
      <c r="AVB22" s="122"/>
      <c r="AVC22" s="95">
        <f>AVC19+AVC21</f>
        <v>0</v>
      </c>
      <c r="AVD22" s="65">
        <f>AUY22+AVA22</f>
        <v>1337</v>
      </c>
      <c r="AVE22" s="68"/>
      <c r="AVF22" s="131">
        <v>659</v>
      </c>
      <c r="AVG22" s="123"/>
      <c r="AVH22" s="65">
        <v>669</v>
      </c>
      <c r="AVI22" s="122"/>
      <c r="AVJ22" s="95">
        <f>AVJ19+AVJ21</f>
        <v>0</v>
      </c>
      <c r="AVK22" s="65">
        <f>AVF22+AVH22</f>
        <v>1328</v>
      </c>
      <c r="AVL22" s="68"/>
      <c r="AVM22" s="131">
        <v>650</v>
      </c>
      <c r="AVN22" s="123"/>
      <c r="AVO22" s="65">
        <v>666</v>
      </c>
      <c r="AVP22" s="122"/>
      <c r="AVQ22" s="95">
        <f>AVQ19+AVQ21</f>
        <v>0</v>
      </c>
      <c r="AVR22" s="65">
        <f>AVM22+AVO22</f>
        <v>1316</v>
      </c>
      <c r="AVS22" s="68"/>
      <c r="AVT22" s="131">
        <v>640</v>
      </c>
      <c r="AVU22" s="123"/>
      <c r="AVV22" s="65">
        <v>660</v>
      </c>
      <c r="AVW22" s="122"/>
      <c r="AVX22" s="95">
        <f>AVX19+AVX21</f>
        <v>0</v>
      </c>
      <c r="AVY22" s="65">
        <f>AVT22+AVV22</f>
        <v>1300</v>
      </c>
      <c r="AVZ22" s="68"/>
      <c r="AWA22" s="131">
        <v>633</v>
      </c>
      <c r="AWB22" s="123"/>
      <c r="AWC22" s="65">
        <v>650</v>
      </c>
      <c r="AWD22" s="122"/>
      <c r="AWE22" s="95">
        <f>AWE19+AWE21</f>
        <v>0</v>
      </c>
      <c r="AWF22" s="65">
        <f>AWA22+AWC22</f>
        <v>1283</v>
      </c>
      <c r="AWG22" s="68"/>
      <c r="AWH22" s="131">
        <v>624</v>
      </c>
      <c r="AWI22" s="123"/>
      <c r="AWJ22" s="65">
        <v>640</v>
      </c>
      <c r="AWK22" s="122"/>
      <c r="AWL22" s="95">
        <f>AWL19+AWL21</f>
        <v>0</v>
      </c>
      <c r="AWM22" s="65">
        <f>AWH22+AWJ22</f>
        <v>1264</v>
      </c>
      <c r="AWN22" s="68"/>
      <c r="AWO22" s="131">
        <v>615</v>
      </c>
      <c r="AWP22" s="123"/>
      <c r="AWQ22" s="65">
        <v>634</v>
      </c>
      <c r="AWR22" s="122"/>
      <c r="AWS22" s="95">
        <f>AWS19+AWS21</f>
        <v>0</v>
      </c>
      <c r="AWT22" s="65">
        <f>AWO22+AWQ22</f>
        <v>1249</v>
      </c>
      <c r="AWU22" s="68"/>
      <c r="AWV22" s="131">
        <v>606</v>
      </c>
      <c r="AWW22" s="123"/>
      <c r="AWX22" s="65">
        <v>630</v>
      </c>
      <c r="AWY22" s="122"/>
      <c r="AWZ22" s="95">
        <f>AWZ19+AWZ21</f>
        <v>0</v>
      </c>
      <c r="AXA22" s="65">
        <f>AWV22+AWX22</f>
        <v>1236</v>
      </c>
      <c r="AXB22" s="68"/>
      <c r="AXC22" s="131">
        <v>597</v>
      </c>
      <c r="AXD22" s="123"/>
      <c r="AXE22" s="65">
        <v>620</v>
      </c>
      <c r="AXF22" s="122"/>
      <c r="AXG22" s="95">
        <f>AXG19+AXG21</f>
        <v>0</v>
      </c>
      <c r="AXH22" s="65">
        <f>AXC22+AXE22</f>
        <v>1217</v>
      </c>
      <c r="AXI22" s="68"/>
      <c r="AXJ22" s="131">
        <v>587</v>
      </c>
      <c r="AXK22" s="123"/>
      <c r="AXL22" s="65">
        <v>608</v>
      </c>
      <c r="AXM22" s="122"/>
      <c r="AXN22" s="95">
        <f>AXN19+AXN21</f>
        <v>0</v>
      </c>
      <c r="AXO22" s="65">
        <f>AXJ22+AXL22</f>
        <v>1195</v>
      </c>
      <c r="AXP22" s="68"/>
      <c r="AXQ22" s="131">
        <v>582</v>
      </c>
      <c r="AXR22" s="123"/>
      <c r="AXS22" s="65">
        <v>603</v>
      </c>
      <c r="AXT22" s="122"/>
      <c r="AXU22" s="95">
        <f>AXU19+AXU21</f>
        <v>0</v>
      </c>
      <c r="AXV22" s="65">
        <f>AXQ22+AXS22</f>
        <v>1185</v>
      </c>
      <c r="AXW22" s="68"/>
      <c r="AXX22" s="131">
        <v>572</v>
      </c>
      <c r="AXY22" s="123"/>
      <c r="AXZ22" s="65">
        <v>593</v>
      </c>
      <c r="AYA22" s="122"/>
      <c r="AYB22" s="95">
        <f>AYB19+AYB21</f>
        <v>0</v>
      </c>
      <c r="AYC22" s="65">
        <f>AXX22+AXZ22</f>
        <v>1165</v>
      </c>
      <c r="AYD22" s="68"/>
      <c r="AYE22" s="131">
        <v>562</v>
      </c>
      <c r="AYF22" s="123"/>
      <c r="AYG22" s="65">
        <v>578</v>
      </c>
      <c r="AYH22" s="122"/>
      <c r="AYI22" s="95">
        <f>AYI19+AYI21</f>
        <v>0</v>
      </c>
      <c r="AYJ22" s="65">
        <f>AYE22+AYG22</f>
        <v>1140</v>
      </c>
      <c r="AYK22" s="68"/>
      <c r="AYL22" s="131">
        <v>558</v>
      </c>
      <c r="AYM22" s="123"/>
      <c r="AYN22" s="65">
        <v>567</v>
      </c>
      <c r="AYO22" s="122"/>
      <c r="AYP22" s="95">
        <f>AYP19+AYP21</f>
        <v>0</v>
      </c>
      <c r="AYQ22" s="65">
        <f>AYL22+AYN22</f>
        <v>1125</v>
      </c>
      <c r="AYR22" s="68"/>
      <c r="AYS22" s="131">
        <v>547</v>
      </c>
      <c r="AYT22" s="123"/>
      <c r="AYU22" s="65">
        <v>553</v>
      </c>
      <c r="AYV22" s="122"/>
      <c r="AYW22" s="95">
        <f>AYW19+AYW21</f>
        <v>0</v>
      </c>
      <c r="AYX22" s="65">
        <f>AYS22+AYU22</f>
        <v>1100</v>
      </c>
      <c r="AYY22" s="68"/>
      <c r="AYZ22" s="131">
        <v>540</v>
      </c>
      <c r="AZA22" s="123"/>
      <c r="AZB22" s="65">
        <v>541</v>
      </c>
      <c r="AZC22" s="122"/>
      <c r="AZD22" s="95">
        <f>AZD19+AZD21</f>
        <v>0</v>
      </c>
      <c r="AZE22" s="65">
        <f>AYZ22+AZB22</f>
        <v>1081</v>
      </c>
      <c r="AZF22" s="68"/>
      <c r="AZG22" s="131">
        <v>525</v>
      </c>
      <c r="AZH22" s="123"/>
      <c r="AZI22" s="65">
        <v>521</v>
      </c>
      <c r="AZJ22" s="122"/>
      <c r="AZK22" s="95">
        <f>AZK19+AZK21</f>
        <v>0</v>
      </c>
      <c r="AZL22" s="65">
        <f>AZG22+AZI22</f>
        <v>1046</v>
      </c>
      <c r="AZM22" s="68"/>
      <c r="AZN22" s="131">
        <v>514</v>
      </c>
      <c r="AZO22" s="123"/>
      <c r="AZP22" s="65">
        <v>513</v>
      </c>
      <c r="AZQ22" s="122"/>
      <c r="AZR22" s="95">
        <f>AZR19+AZR21</f>
        <v>0</v>
      </c>
      <c r="AZS22" s="65">
        <f>AZN22+AZP22</f>
        <v>1027</v>
      </c>
      <c r="AZT22" s="68"/>
      <c r="AZU22" s="131">
        <v>507</v>
      </c>
      <c r="AZV22" s="123"/>
      <c r="AZW22" s="65">
        <v>500</v>
      </c>
      <c r="AZX22" s="122"/>
      <c r="AZY22" s="95">
        <f>AZY19+AZY21</f>
        <v>0</v>
      </c>
      <c r="AZZ22" s="65">
        <f>AZU22+AZW22</f>
        <v>1007</v>
      </c>
      <c r="BAA22" s="68"/>
      <c r="BAB22" s="131">
        <v>491</v>
      </c>
      <c r="BAC22" s="123"/>
      <c r="BAD22" s="65">
        <v>490</v>
      </c>
      <c r="BAE22" s="122"/>
      <c r="BAF22" s="95">
        <f>BAF19+BAF21</f>
        <v>0</v>
      </c>
      <c r="BAG22" s="65">
        <f>BAB22+BAD22</f>
        <v>981</v>
      </c>
      <c r="BAH22" s="68"/>
      <c r="BAI22" s="131">
        <v>483</v>
      </c>
      <c r="BAJ22" s="123"/>
      <c r="BAK22" s="65">
        <v>479</v>
      </c>
      <c r="BAL22" s="122"/>
      <c r="BAM22" s="95">
        <f>BAM19+BAM21</f>
        <v>0</v>
      </c>
      <c r="BAN22" s="65">
        <f>BAI22+BAK22</f>
        <v>962</v>
      </c>
      <c r="BAO22" s="68"/>
      <c r="BAP22" s="131">
        <v>469</v>
      </c>
      <c r="BAQ22" s="123"/>
      <c r="BAR22" s="65">
        <v>473</v>
      </c>
      <c r="BAS22" s="122"/>
      <c r="BAT22" s="95">
        <f>BAT19+BAT21</f>
        <v>0</v>
      </c>
      <c r="BAU22" s="65">
        <f>BAP22+BAR22</f>
        <v>942</v>
      </c>
      <c r="BAV22" s="68"/>
      <c r="BAW22" s="131">
        <v>459</v>
      </c>
      <c r="BAX22" s="123"/>
      <c r="BAY22" s="65">
        <v>458</v>
      </c>
      <c r="BAZ22" s="122"/>
      <c r="BBA22" s="95">
        <f>BBA19+BBA21</f>
        <v>0</v>
      </c>
      <c r="BBB22" s="65">
        <f>BAW22+BAY22</f>
        <v>917</v>
      </c>
      <c r="BBC22" s="68"/>
      <c r="BBD22" s="131">
        <v>448</v>
      </c>
      <c r="BBE22" s="123"/>
      <c r="BBF22" s="65">
        <v>452</v>
      </c>
      <c r="BBG22" s="122"/>
      <c r="BBH22" s="95">
        <f>BBH19+BBH21</f>
        <v>0</v>
      </c>
      <c r="BBI22" s="65">
        <f>BBD22+BBF22</f>
        <v>900</v>
      </c>
      <c r="BBJ22" s="68"/>
      <c r="BBK22" s="131">
        <v>438</v>
      </c>
      <c r="BBL22" s="123"/>
      <c r="BBM22" s="65">
        <v>441</v>
      </c>
      <c r="BBN22" s="122"/>
      <c r="BBO22" s="95">
        <f>BBO19+BBO21</f>
        <v>0</v>
      </c>
      <c r="BBP22" s="65">
        <f>BBK22+BBM22</f>
        <v>879</v>
      </c>
      <c r="BBQ22" s="68"/>
      <c r="BBR22" s="131">
        <v>429</v>
      </c>
      <c r="BBS22" s="123"/>
      <c r="BBT22" s="65">
        <v>430</v>
      </c>
      <c r="BBU22" s="122"/>
      <c r="BBV22" s="95">
        <f>BBV19+BBV21</f>
        <v>0</v>
      </c>
      <c r="BBW22" s="65">
        <f>BBR22+BBT22</f>
        <v>859</v>
      </c>
      <c r="BBX22" s="68"/>
      <c r="BBY22" s="131">
        <v>416</v>
      </c>
      <c r="BBZ22" s="123"/>
      <c r="BCA22" s="65">
        <v>403</v>
      </c>
      <c r="BCB22" s="122"/>
      <c r="BCC22" s="95">
        <f>BCC19+BCC21</f>
        <v>0</v>
      </c>
      <c r="BCD22" s="65">
        <f>BBY22+BCA22</f>
        <v>819</v>
      </c>
      <c r="BCE22" s="68"/>
      <c r="BCF22" s="66">
        <v>411</v>
      </c>
      <c r="BCG22" s="123"/>
      <c r="BCH22" s="65">
        <v>397</v>
      </c>
      <c r="BCI22" s="122"/>
      <c r="BCJ22" s="95">
        <f>BCJ19+BCJ21</f>
        <v>0</v>
      </c>
      <c r="BCK22" s="65">
        <f>BCF22+BCH22</f>
        <v>808</v>
      </c>
      <c r="BCL22" s="68"/>
      <c r="BCM22" s="66">
        <v>404</v>
      </c>
      <c r="BCN22" s="123"/>
      <c r="BCO22" s="65">
        <v>389</v>
      </c>
      <c r="BCP22" s="122"/>
      <c r="BCQ22" s="95">
        <f>BCQ19+BCQ21</f>
        <v>0</v>
      </c>
      <c r="BCR22" s="65">
        <f>BCM22+BCO22</f>
        <v>793</v>
      </c>
      <c r="BCS22" s="68"/>
      <c r="BCT22" s="66">
        <v>390</v>
      </c>
      <c r="BCU22" s="123"/>
      <c r="BCV22" s="65">
        <v>383</v>
      </c>
      <c r="BCW22" s="122"/>
      <c r="BCX22" s="95">
        <f>BCX19+BCX21</f>
        <v>0</v>
      </c>
      <c r="BCY22" s="65">
        <f>BCT22+BCV22</f>
        <v>773</v>
      </c>
      <c r="BCZ22" s="68"/>
      <c r="BDA22" s="66">
        <v>380</v>
      </c>
      <c r="BDB22" s="123"/>
      <c r="BDC22" s="65">
        <v>376</v>
      </c>
      <c r="BDD22" s="122"/>
      <c r="BDE22" s="95">
        <f>BDE19+BDE21</f>
        <v>0</v>
      </c>
      <c r="BDF22" s="65">
        <f>BDA22+BDC22</f>
        <v>756</v>
      </c>
      <c r="BDG22" s="68"/>
      <c r="BDH22" s="66">
        <v>374</v>
      </c>
      <c r="BDI22" s="123"/>
      <c r="BDJ22" s="65">
        <v>365</v>
      </c>
      <c r="BDK22" s="122"/>
      <c r="BDL22" s="95">
        <f>BDL19+BDL21</f>
        <v>0</v>
      </c>
      <c r="BDM22" s="65">
        <f>BDH22+BDJ22</f>
        <v>739</v>
      </c>
      <c r="BDN22" s="68"/>
      <c r="BDO22" s="66">
        <v>365</v>
      </c>
      <c r="BDP22" s="123"/>
      <c r="BDQ22" s="65">
        <v>357</v>
      </c>
      <c r="BDR22" s="122"/>
      <c r="BDS22" s="95">
        <f>BDS19+BDS21</f>
        <v>0</v>
      </c>
      <c r="BDT22" s="65">
        <f>BDO22+BDQ22</f>
        <v>722</v>
      </c>
      <c r="BDU22" s="68"/>
      <c r="BDV22" s="66">
        <v>358</v>
      </c>
      <c r="BDW22" s="123"/>
      <c r="BDX22" s="65">
        <v>340</v>
      </c>
      <c r="BDY22" s="122"/>
      <c r="BDZ22" s="95">
        <f>BDZ19+BDZ21</f>
        <v>0</v>
      </c>
      <c r="BEA22" s="65">
        <f>BDV22+BDX22</f>
        <v>698</v>
      </c>
      <c r="BEB22" s="68"/>
      <c r="BEC22" s="66">
        <v>345</v>
      </c>
      <c r="BED22" s="123"/>
      <c r="BEE22" s="65">
        <v>329</v>
      </c>
      <c r="BEF22" s="122"/>
      <c r="BEG22" s="95">
        <f>BEG19+BEG21</f>
        <v>0</v>
      </c>
      <c r="BEH22" s="65">
        <f>BEC22+BEE22</f>
        <v>674</v>
      </c>
      <c r="BEI22" s="68"/>
      <c r="BEJ22" s="66">
        <v>339</v>
      </c>
      <c r="BEK22" s="123"/>
      <c r="BEL22" s="65">
        <v>320</v>
      </c>
      <c r="BEM22" s="122"/>
      <c r="BEN22" s="95">
        <f>BEN19+BEN21</f>
        <v>0</v>
      </c>
      <c r="BEO22" s="65">
        <f>BEJ22+BEL22</f>
        <v>659</v>
      </c>
      <c r="BEP22" s="68"/>
      <c r="BEQ22" s="66">
        <v>336</v>
      </c>
      <c r="BER22" s="123"/>
      <c r="BES22" s="65">
        <v>309</v>
      </c>
      <c r="BET22" s="122"/>
      <c r="BEU22" s="95">
        <f>BEU19+BEU21</f>
        <v>0</v>
      </c>
      <c r="BEV22" s="65">
        <f>BEQ22+BES22</f>
        <v>645</v>
      </c>
      <c r="BEW22" s="68"/>
      <c r="BEX22" s="66">
        <v>331</v>
      </c>
      <c r="BEY22" s="123"/>
      <c r="BEZ22" s="65">
        <v>303</v>
      </c>
      <c r="BFA22" s="122"/>
      <c r="BFB22" s="95">
        <f>BFB19+BFB21</f>
        <v>0</v>
      </c>
      <c r="BFC22" s="65">
        <f>BEX22+BEZ22</f>
        <v>634</v>
      </c>
      <c r="BFD22" s="68"/>
      <c r="BFE22" s="66">
        <v>317</v>
      </c>
      <c r="BFF22" s="123"/>
      <c r="BFG22" s="65">
        <v>295</v>
      </c>
      <c r="BFH22" s="122"/>
      <c r="BFI22" s="95">
        <f>BFI19+BFI21</f>
        <v>0</v>
      </c>
      <c r="BFJ22" s="65">
        <f>BFE22+BFG22</f>
        <v>612</v>
      </c>
      <c r="BFK22" s="68"/>
      <c r="BFL22" s="66">
        <v>308</v>
      </c>
      <c r="BFM22" s="123"/>
      <c r="BFN22" s="65">
        <v>292</v>
      </c>
      <c r="BFO22" s="122"/>
      <c r="BFP22" s="95">
        <f>BFP19+BFP21</f>
        <v>0</v>
      </c>
      <c r="BFQ22" s="65">
        <f>BFL22+BFN22</f>
        <v>600</v>
      </c>
      <c r="BFR22" s="68"/>
      <c r="BFS22" s="66">
        <v>302</v>
      </c>
      <c r="BFT22" s="123"/>
      <c r="BFU22" s="65">
        <v>285</v>
      </c>
      <c r="BFV22" s="122"/>
      <c r="BFW22" s="95">
        <f>BFW19+BFW21</f>
        <v>0</v>
      </c>
      <c r="BFX22" s="65">
        <f>BFS22+BFU22</f>
        <v>587</v>
      </c>
      <c r="BFY22" s="68"/>
      <c r="BFZ22" s="66">
        <v>297</v>
      </c>
      <c r="BGA22" s="123"/>
      <c r="BGB22" s="65">
        <v>283</v>
      </c>
      <c r="BGC22" s="122"/>
      <c r="BGD22" s="95">
        <f>BGD19+BGD21</f>
        <v>0</v>
      </c>
      <c r="BGE22" s="65">
        <f>BFZ22+BGB22</f>
        <v>580</v>
      </c>
      <c r="BGF22" s="68"/>
      <c r="BGG22" s="66">
        <v>295</v>
      </c>
      <c r="BGH22" s="123"/>
      <c r="BGI22" s="65">
        <v>283</v>
      </c>
      <c r="BGJ22" s="122"/>
      <c r="BGK22" s="95">
        <f>BGK19+BGK21</f>
        <v>0</v>
      </c>
      <c r="BGL22" s="65">
        <f>BGG22+BGI22</f>
        <v>578</v>
      </c>
      <c r="BGM22" s="68"/>
      <c r="BGN22" s="66">
        <v>292</v>
      </c>
      <c r="BGO22" s="123"/>
      <c r="BGP22" s="65">
        <v>280</v>
      </c>
      <c r="BGQ22" s="122"/>
      <c r="BGR22" s="95">
        <f>BGR19+BGR21</f>
        <v>0</v>
      </c>
      <c r="BGS22" s="65">
        <f>BGN22+BGP22</f>
        <v>572</v>
      </c>
      <c r="BGT22" s="68"/>
      <c r="BGU22" s="66">
        <v>289</v>
      </c>
      <c r="BGV22" s="123"/>
      <c r="BGW22" s="65">
        <v>275</v>
      </c>
      <c r="BGX22" s="122"/>
      <c r="BGY22" s="95">
        <f>BGY19+BGY21</f>
        <v>0</v>
      </c>
      <c r="BGZ22" s="65">
        <f>BGU22+BGW22</f>
        <v>564</v>
      </c>
      <c r="BHA22" s="68"/>
      <c r="BHB22" s="66">
        <v>287</v>
      </c>
      <c r="BHC22" s="123"/>
      <c r="BHD22" s="65">
        <v>269</v>
      </c>
      <c r="BHE22" s="122"/>
      <c r="BHF22" s="95">
        <f>BHF19+BHF21</f>
        <v>0</v>
      </c>
      <c r="BHG22" s="65">
        <f>BHB22+BHD22</f>
        <v>556</v>
      </c>
      <c r="BHH22" s="68"/>
      <c r="BHI22" s="66">
        <v>285</v>
      </c>
      <c r="BHJ22" s="123"/>
      <c r="BHK22" s="65">
        <v>267</v>
      </c>
      <c r="BHL22" s="122"/>
      <c r="BHM22" s="95">
        <f>BHM19+BHM21</f>
        <v>0</v>
      </c>
      <c r="BHN22" s="65">
        <f>BHI22+BHK22</f>
        <v>552</v>
      </c>
      <c r="BHO22" s="68"/>
      <c r="BHP22" s="66">
        <v>284</v>
      </c>
      <c r="BHQ22" s="123"/>
      <c r="BHR22" s="65">
        <v>265</v>
      </c>
      <c r="BHS22" s="122"/>
      <c r="BHT22" s="95">
        <f>BHT19+BHT21</f>
        <v>0</v>
      </c>
      <c r="BHU22" s="65">
        <f>BHP22+BHR22</f>
        <v>549</v>
      </c>
      <c r="BHV22" s="68"/>
      <c r="BHW22" s="66">
        <v>282</v>
      </c>
      <c r="BHX22" s="123"/>
      <c r="BHY22" s="65">
        <v>263</v>
      </c>
      <c r="BHZ22" s="122"/>
      <c r="BIA22" s="95">
        <f>BIA19+BIA21</f>
        <v>0</v>
      </c>
      <c r="BIB22" s="65">
        <f>BHW22+BHY22</f>
        <v>545</v>
      </c>
      <c r="BIC22" s="68"/>
      <c r="BID22" s="66">
        <v>280</v>
      </c>
      <c r="BIE22" s="123"/>
      <c r="BIF22" s="65">
        <v>260</v>
      </c>
      <c r="BIG22" s="122"/>
      <c r="BIH22" s="95">
        <f>BIH19+BIH21</f>
        <v>0</v>
      </c>
      <c r="BII22" s="65">
        <f>BID22+BIF22</f>
        <v>540</v>
      </c>
      <c r="BIJ22" s="68"/>
      <c r="BIK22" s="66">
        <v>279</v>
      </c>
      <c r="BIL22" s="123"/>
      <c r="BIM22" s="65">
        <v>257</v>
      </c>
      <c r="BIN22" s="122"/>
      <c r="BIO22" s="95">
        <f>BIO19+BIO21</f>
        <v>0</v>
      </c>
      <c r="BIP22" s="65">
        <f>BIK22+BIM22</f>
        <v>536</v>
      </c>
      <c r="BIQ22" s="68"/>
      <c r="BIR22" s="66">
        <v>276</v>
      </c>
      <c r="BIS22" s="123"/>
      <c r="BIT22" s="65">
        <v>253</v>
      </c>
      <c r="BIU22" s="122"/>
      <c r="BIV22" s="95">
        <f>BIV19+BIV21</f>
        <v>0</v>
      </c>
      <c r="BIW22" s="65">
        <f>BIR22+BIT22</f>
        <v>529</v>
      </c>
      <c r="BIX22" s="68"/>
      <c r="BIY22" s="66">
        <v>275</v>
      </c>
      <c r="BIZ22" s="123"/>
      <c r="BJA22" s="65">
        <v>251</v>
      </c>
      <c r="BJB22" s="122"/>
      <c r="BJC22" s="95">
        <f>BJC19+BJC21</f>
        <v>0</v>
      </c>
      <c r="BJD22" s="65">
        <f>BIY22+BJA22</f>
        <v>526</v>
      </c>
      <c r="BJE22" s="68"/>
      <c r="BJF22" s="66">
        <v>275</v>
      </c>
      <c r="BJG22" s="123"/>
      <c r="BJH22" s="65">
        <v>251</v>
      </c>
      <c r="BJI22" s="122"/>
      <c r="BJJ22" s="95">
        <f>BJJ19+BJJ21</f>
        <v>0</v>
      </c>
      <c r="BJK22" s="65">
        <f>BJF22+BJH22</f>
        <v>526</v>
      </c>
      <c r="BJL22" s="68"/>
      <c r="BJM22" s="66">
        <v>275</v>
      </c>
      <c r="BJN22" s="123"/>
      <c r="BJO22" s="65">
        <v>251</v>
      </c>
      <c r="BJP22" s="122"/>
      <c r="BJQ22" s="95">
        <f>BJQ19+BJQ21</f>
        <v>0</v>
      </c>
      <c r="BJR22" s="65">
        <f>BJM22+BJO22</f>
        <v>526</v>
      </c>
      <c r="BJS22" s="68"/>
      <c r="BJT22" s="66">
        <v>274</v>
      </c>
      <c r="BJU22" s="123"/>
      <c r="BJV22" s="65">
        <v>249</v>
      </c>
      <c r="BJW22" s="122"/>
      <c r="BJX22" s="95">
        <f>BJX19+BJX21</f>
        <v>0</v>
      </c>
      <c r="BJY22" s="65">
        <f>BJT22+BJV22</f>
        <v>523</v>
      </c>
      <c r="BJZ22" s="68"/>
      <c r="BKA22" s="66">
        <v>273</v>
      </c>
      <c r="BKB22" s="123"/>
      <c r="BKC22" s="65">
        <v>249</v>
      </c>
      <c r="BKD22" s="122"/>
      <c r="BKE22" s="95">
        <f>BKE19+BKE21</f>
        <v>0</v>
      </c>
      <c r="BKF22" s="65">
        <f>BKA22+BKC22</f>
        <v>522</v>
      </c>
      <c r="BKG22" s="68"/>
      <c r="BKH22" s="66">
        <v>271</v>
      </c>
      <c r="BKI22" s="123"/>
      <c r="BKJ22" s="65">
        <v>245</v>
      </c>
      <c r="BKK22" s="122"/>
      <c r="BKL22" s="95">
        <f>BKL19+BKL21</f>
        <v>0</v>
      </c>
      <c r="BKM22" s="65">
        <f>BKH22+BKJ22</f>
        <v>516</v>
      </c>
      <c r="BKN22" s="68"/>
      <c r="BKO22" s="66">
        <v>271</v>
      </c>
      <c r="BKP22" s="123"/>
      <c r="BKQ22" s="65">
        <v>244</v>
      </c>
      <c r="BKR22" s="122"/>
      <c r="BKS22" s="95">
        <f>BKS19+BKS21</f>
        <v>0</v>
      </c>
      <c r="BKT22" s="65">
        <f>BKO22+BKQ22</f>
        <v>515</v>
      </c>
      <c r="BKU22" s="68"/>
      <c r="BKV22" s="66">
        <v>269</v>
      </c>
      <c r="BKW22" s="123"/>
      <c r="BKX22" s="65">
        <v>244</v>
      </c>
      <c r="BKY22" s="122"/>
      <c r="BKZ22" s="95">
        <f>BKZ19+BKZ21</f>
        <v>0</v>
      </c>
      <c r="BLA22" s="65">
        <f>BKV22+BKX22</f>
        <v>513</v>
      </c>
      <c r="BLB22" s="68"/>
      <c r="BLC22" s="66">
        <v>268</v>
      </c>
      <c r="BLD22" s="123"/>
      <c r="BLE22" s="65">
        <v>242</v>
      </c>
      <c r="BLF22" s="122"/>
      <c r="BLG22" s="95">
        <f>BLG19+BLG21</f>
        <v>0</v>
      </c>
      <c r="BLH22" s="65">
        <f>BLC22+BLE22</f>
        <v>510</v>
      </c>
      <c r="BLI22" s="68"/>
      <c r="BLJ22" s="66">
        <v>267</v>
      </c>
      <c r="BLK22" s="123"/>
      <c r="BLL22" s="65">
        <v>242</v>
      </c>
      <c r="BLM22" s="122"/>
      <c r="BLN22" s="95">
        <f>BLN19+BLN21</f>
        <v>0</v>
      </c>
      <c r="BLO22" s="65">
        <f>BLJ22+BLL22</f>
        <v>509</v>
      </c>
      <c r="BLP22" s="68"/>
      <c r="BLQ22" s="66">
        <v>265</v>
      </c>
      <c r="BLR22" s="123"/>
      <c r="BLS22" s="65">
        <v>240</v>
      </c>
      <c r="BLT22" s="122"/>
      <c r="BLU22" s="95">
        <f>BLU19+BLU21</f>
        <v>0</v>
      </c>
      <c r="BLV22" s="65">
        <f>BLQ22+BLS22</f>
        <v>505</v>
      </c>
      <c r="BLW22" s="68"/>
      <c r="BLX22" s="66">
        <v>264</v>
      </c>
      <c r="BLY22" s="123"/>
      <c r="BLZ22" s="65">
        <v>239</v>
      </c>
      <c r="BMA22" s="122"/>
      <c r="BMB22" s="95">
        <f>BMB19+BMB21</f>
        <v>0</v>
      </c>
      <c r="BMC22" s="65">
        <f>BLX22+BLZ22</f>
        <v>503</v>
      </c>
      <c r="BMD22" s="68"/>
      <c r="BME22" s="66">
        <v>263</v>
      </c>
      <c r="BMF22" s="123"/>
      <c r="BMG22" s="65">
        <v>238</v>
      </c>
      <c r="BMH22" s="122"/>
      <c r="BMI22" s="95">
        <f>BMI19+BMI21</f>
        <v>0</v>
      </c>
      <c r="BMJ22" s="65">
        <f>BME22+BMG22</f>
        <v>501</v>
      </c>
      <c r="BMK22" s="68"/>
      <c r="BML22" s="66">
        <v>262</v>
      </c>
      <c r="BMM22" s="123"/>
      <c r="BMN22" s="65">
        <v>236</v>
      </c>
      <c r="BMO22" s="122"/>
      <c r="BMP22" s="95">
        <f>BMP19+BMP21</f>
        <v>0</v>
      </c>
      <c r="BMQ22" s="65">
        <f>BML22+BMN22</f>
        <v>498</v>
      </c>
      <c r="BMR22" s="68"/>
      <c r="BMS22" s="66">
        <v>261</v>
      </c>
      <c r="BMT22" s="123"/>
      <c r="BMU22" s="65">
        <v>235</v>
      </c>
      <c r="BMV22" s="122"/>
      <c r="BMW22" s="95">
        <f>BMW19+BMW21</f>
        <v>0</v>
      </c>
      <c r="BMX22" s="65">
        <f>BMS22+BMU22</f>
        <v>496</v>
      </c>
      <c r="BMY22" s="68"/>
      <c r="BMZ22" s="66">
        <v>260</v>
      </c>
      <c r="BNA22" s="123"/>
      <c r="BNB22" s="65">
        <v>234</v>
      </c>
      <c r="BNC22" s="122"/>
      <c r="BND22" s="95">
        <f>BND19+BND21</f>
        <v>0</v>
      </c>
      <c r="BNE22" s="65">
        <f>BMZ22+BNB22</f>
        <v>494</v>
      </c>
      <c r="BNF22" s="68"/>
      <c r="BNG22" s="66">
        <v>260</v>
      </c>
      <c r="BNH22" s="123"/>
      <c r="BNI22" s="65">
        <v>234</v>
      </c>
      <c r="BNJ22" s="122"/>
      <c r="BNK22" s="95">
        <f>BNK19+BNK21</f>
        <v>0</v>
      </c>
      <c r="BNL22" s="65">
        <f>BNG22+BNI22</f>
        <v>494</v>
      </c>
      <c r="BNM22" s="68"/>
      <c r="BNN22" s="66">
        <v>260</v>
      </c>
      <c r="BNO22" s="123"/>
      <c r="BNP22" s="65">
        <v>233</v>
      </c>
      <c r="BNQ22" s="122"/>
      <c r="BNR22" s="95">
        <f>BNR19+BNR21</f>
        <v>0</v>
      </c>
      <c r="BNS22" s="65">
        <f>BNN22+BNP22</f>
        <v>493</v>
      </c>
      <c r="BNT22" s="68"/>
      <c r="BNU22" s="66">
        <v>260</v>
      </c>
      <c r="BNV22" s="123"/>
      <c r="BNW22" s="65">
        <v>232</v>
      </c>
      <c r="BNX22" s="122"/>
      <c r="BNY22" s="95">
        <f>BNY19+BNY21</f>
        <v>0</v>
      </c>
      <c r="BNZ22" s="65">
        <f>BNU22+BNW22</f>
        <v>492</v>
      </c>
      <c r="BOA22" s="68"/>
      <c r="BOB22" s="66">
        <v>257</v>
      </c>
      <c r="BOC22" s="123"/>
      <c r="BOD22" s="65">
        <v>231</v>
      </c>
      <c r="BOE22" s="122"/>
      <c r="BOF22" s="95">
        <f>BOF19+BOF21</f>
        <v>0</v>
      </c>
      <c r="BOG22" s="65">
        <f>BOB22+BOD22</f>
        <v>488</v>
      </c>
      <c r="BOH22" s="68"/>
      <c r="BOI22" s="66">
        <v>257</v>
      </c>
      <c r="BOJ22" s="123"/>
      <c r="BOK22" s="65">
        <v>230</v>
      </c>
      <c r="BOL22" s="122"/>
      <c r="BOM22" s="95">
        <f>BOM19+BOM21</f>
        <v>0</v>
      </c>
      <c r="BON22" s="65">
        <f>BOI22+BOK22</f>
        <v>487</v>
      </c>
      <c r="BOO22" s="68"/>
      <c r="BOP22" s="66">
        <v>257</v>
      </c>
      <c r="BOQ22" s="123"/>
      <c r="BOR22" s="65">
        <v>230</v>
      </c>
      <c r="BOS22" s="122"/>
      <c r="BOT22" s="95">
        <f>BOT19+BOT21</f>
        <v>0</v>
      </c>
      <c r="BOU22" s="65">
        <f>BOP22+BOR22</f>
        <v>487</v>
      </c>
      <c r="BOV22" s="68"/>
      <c r="BOW22" s="66">
        <v>255</v>
      </c>
      <c r="BOX22" s="123"/>
      <c r="BOY22" s="65">
        <v>230</v>
      </c>
      <c r="BOZ22" s="122"/>
      <c r="BPA22" s="95">
        <f>BPA19+BPA21</f>
        <v>0</v>
      </c>
      <c r="BPB22" s="65">
        <f>BOW22+BOY22</f>
        <v>485</v>
      </c>
      <c r="BPC22" s="68"/>
      <c r="BPD22" s="66">
        <v>252</v>
      </c>
      <c r="BPE22" s="123"/>
      <c r="BPF22" s="65">
        <v>228</v>
      </c>
      <c r="BPG22" s="122"/>
      <c r="BPH22" s="95">
        <f>BPH19+BPH21</f>
        <v>0</v>
      </c>
      <c r="BPI22" s="65">
        <f>BPD22+BPF22</f>
        <v>480</v>
      </c>
      <c r="BPJ22" s="68"/>
      <c r="BPK22" s="66">
        <v>252</v>
      </c>
      <c r="BPL22" s="123"/>
      <c r="BPM22" s="65">
        <v>226</v>
      </c>
      <c r="BPN22" s="122"/>
      <c r="BPO22" s="95">
        <f>BPO19+BPO21</f>
        <v>0</v>
      </c>
      <c r="BPP22" s="65">
        <f>BPK22+BPM22</f>
        <v>478</v>
      </c>
      <c r="BPQ22" s="68"/>
      <c r="BPR22" s="66">
        <v>251</v>
      </c>
      <c r="BPS22" s="123"/>
      <c r="BPT22" s="65">
        <v>226</v>
      </c>
      <c r="BPU22" s="122"/>
      <c r="BPV22" s="95">
        <f>BPV19+BPV21</f>
        <v>0</v>
      </c>
      <c r="BPW22" s="65">
        <f>BPR22+BPT22</f>
        <v>477</v>
      </c>
      <c r="BPX22" s="68"/>
      <c r="BPY22" s="66">
        <v>251</v>
      </c>
      <c r="BPZ22" s="123"/>
      <c r="BQA22" s="65">
        <v>225</v>
      </c>
      <c r="BQB22" s="122"/>
      <c r="BQC22" s="95">
        <f>BQC19+BQC21</f>
        <v>0</v>
      </c>
      <c r="BQD22" s="65">
        <f>BPY22+BQA22</f>
        <v>476</v>
      </c>
      <c r="BQE22" s="68"/>
      <c r="BQF22" s="66">
        <v>250</v>
      </c>
      <c r="BQG22" s="123"/>
      <c r="BQH22" s="65">
        <v>225</v>
      </c>
      <c r="BQI22" s="122"/>
      <c r="BQJ22" s="95">
        <f>BQJ19+BQJ21</f>
        <v>0</v>
      </c>
      <c r="BQK22" s="65">
        <f>BQF22+BQH22</f>
        <v>475</v>
      </c>
      <c r="BQL22" s="68"/>
      <c r="BQM22" s="66">
        <v>249</v>
      </c>
      <c r="BQN22" s="123"/>
      <c r="BQO22" s="65">
        <v>225</v>
      </c>
      <c r="BQP22" s="122"/>
      <c r="BQQ22" s="95">
        <f>BQQ19+BQQ21</f>
        <v>0</v>
      </c>
      <c r="BQR22" s="65">
        <f>BQM22+BQO22</f>
        <v>474</v>
      </c>
      <c r="BQS22" s="68"/>
      <c r="BQT22" s="66">
        <v>249</v>
      </c>
      <c r="BQU22" s="123"/>
      <c r="BQV22" s="65">
        <v>223</v>
      </c>
      <c r="BQW22" s="122"/>
      <c r="BQX22" s="95">
        <f>BQX19+BQX21</f>
        <v>0</v>
      </c>
      <c r="BQY22" s="65">
        <f>BQT22+BQV22</f>
        <v>472</v>
      </c>
      <c r="BQZ22" s="68"/>
      <c r="BRA22" s="66">
        <v>249</v>
      </c>
      <c r="BRB22" s="123"/>
      <c r="BRC22" s="65">
        <v>219</v>
      </c>
      <c r="BRD22" s="122"/>
      <c r="BRE22" s="95">
        <f>BRE19+BRE21</f>
        <v>0</v>
      </c>
      <c r="BRF22" s="65">
        <f>BRA22+BRC22</f>
        <v>468</v>
      </c>
      <c r="BRG22" s="68"/>
      <c r="BRH22" s="66">
        <v>249</v>
      </c>
      <c r="BRI22" s="123"/>
      <c r="BRJ22" s="65">
        <v>217</v>
      </c>
      <c r="BRK22" s="122"/>
      <c r="BRL22" s="95">
        <f>BRL19+BRL21</f>
        <v>0</v>
      </c>
      <c r="BRM22" s="65">
        <f>BRH22+BRJ22</f>
        <v>466</v>
      </c>
      <c r="BRN22" s="68"/>
      <c r="BRO22" s="66">
        <v>248</v>
      </c>
      <c r="BRP22" s="123"/>
      <c r="BRQ22" s="65">
        <v>216</v>
      </c>
      <c r="BRR22" s="122"/>
      <c r="BRS22" s="95">
        <f>BRS19+BRS21</f>
        <v>0</v>
      </c>
      <c r="BRT22" s="65">
        <f>BRO22+BRQ22</f>
        <v>464</v>
      </c>
      <c r="BRU22" s="68"/>
      <c r="BRV22" s="66">
        <v>248</v>
      </c>
      <c r="BRW22" s="123"/>
      <c r="BRX22" s="65">
        <v>215</v>
      </c>
      <c r="BRY22" s="122"/>
      <c r="BRZ22" s="95">
        <f>BRZ19+BRZ21</f>
        <v>0</v>
      </c>
      <c r="BSA22" s="65">
        <f>BRV22+BRX22</f>
        <v>463</v>
      </c>
      <c r="BSB22" s="68"/>
      <c r="BSC22" s="66">
        <v>247</v>
      </c>
      <c r="BSD22" s="123"/>
      <c r="BSE22" s="65">
        <v>215</v>
      </c>
      <c r="BSF22" s="122"/>
      <c r="BSG22" s="95">
        <f>BSG19+BSG21</f>
        <v>0</v>
      </c>
      <c r="BSH22" s="65">
        <f>BSC22+BSE22</f>
        <v>462</v>
      </c>
      <c r="BSI22" s="68"/>
      <c r="BSJ22" s="66">
        <v>247</v>
      </c>
      <c r="BSK22" s="123"/>
      <c r="BSL22" s="65">
        <v>214</v>
      </c>
      <c r="BSM22" s="122"/>
      <c r="BSN22" s="95">
        <f>BSN19+BSN21</f>
        <v>0</v>
      </c>
      <c r="BSO22" s="65">
        <f>BSJ22+BSL22</f>
        <v>461</v>
      </c>
      <c r="BSP22" s="68"/>
      <c r="BSQ22" s="66">
        <v>246</v>
      </c>
      <c r="BSR22" s="123"/>
      <c r="BSS22" s="65">
        <v>214</v>
      </c>
      <c r="BST22" s="122"/>
      <c r="BSU22" s="95">
        <f>BSU19+BSU21</f>
        <v>0</v>
      </c>
      <c r="BSV22" s="65">
        <f>BSQ22+BSS22</f>
        <v>460</v>
      </c>
      <c r="BSW22" s="68"/>
      <c r="BSX22" s="66">
        <v>244</v>
      </c>
      <c r="BSY22" s="123"/>
      <c r="BSZ22" s="65">
        <v>213</v>
      </c>
      <c r="BTA22" s="122"/>
      <c r="BTB22" s="95">
        <f>BTB19+BTB21</f>
        <v>0</v>
      </c>
      <c r="BTC22" s="65">
        <f>BSX22+BSZ22</f>
        <v>457</v>
      </c>
      <c r="BTD22" s="68"/>
      <c r="BTE22" s="66">
        <v>244</v>
      </c>
      <c r="BTF22" s="123"/>
      <c r="BTG22" s="65">
        <v>213</v>
      </c>
      <c r="BTH22" s="122"/>
      <c r="BTI22" s="95">
        <f>BTI19+BTI21</f>
        <v>0</v>
      </c>
      <c r="BTJ22" s="65">
        <f>BTE22+BTG22</f>
        <v>457</v>
      </c>
      <c r="BTK22" s="68"/>
      <c r="BTL22" s="66">
        <v>244</v>
      </c>
      <c r="BTM22" s="123"/>
      <c r="BTN22" s="65">
        <v>213</v>
      </c>
      <c r="BTO22" s="122"/>
      <c r="BTP22" s="95">
        <f>BTP19+BTP21</f>
        <v>0</v>
      </c>
      <c r="BTQ22" s="65">
        <f>BTL22+BTN22</f>
        <v>457</v>
      </c>
      <c r="BTR22" s="68"/>
      <c r="BTS22" s="66">
        <v>242</v>
      </c>
      <c r="BTT22" s="123"/>
      <c r="BTU22" s="65">
        <v>213</v>
      </c>
      <c r="BTV22" s="122"/>
      <c r="BTW22" s="95">
        <f>BTW19+BTW21</f>
        <v>0</v>
      </c>
      <c r="BTX22" s="65">
        <f>BTS22+BTU22</f>
        <v>455</v>
      </c>
      <c r="BTY22" s="68"/>
      <c r="BTZ22" s="66">
        <v>241</v>
      </c>
      <c r="BUA22" s="123"/>
      <c r="BUB22" s="65">
        <v>212</v>
      </c>
      <c r="BUC22" s="122"/>
      <c r="BUD22" s="95">
        <f>BUD19+BUD21</f>
        <v>0</v>
      </c>
      <c r="BUE22" s="65">
        <f>BTZ22+BUB22</f>
        <v>453</v>
      </c>
      <c r="BUF22" s="68"/>
      <c r="BUG22" s="66">
        <v>240</v>
      </c>
      <c r="BUH22" s="123"/>
      <c r="BUI22" s="65">
        <v>210</v>
      </c>
      <c r="BUJ22" s="122"/>
      <c r="BUK22" s="95">
        <f>BUK19+BUK21</f>
        <v>0</v>
      </c>
      <c r="BUL22" s="65">
        <f>BUG22+BUI22</f>
        <v>450</v>
      </c>
      <c r="BUM22" s="68"/>
      <c r="BUN22" s="66">
        <v>237</v>
      </c>
      <c r="BUO22" s="123"/>
      <c r="BUP22" s="65">
        <v>210</v>
      </c>
      <c r="BUQ22" s="122"/>
      <c r="BUR22" s="95">
        <f>BUR19+BUR21</f>
        <v>0</v>
      </c>
      <c r="BUS22" s="65">
        <f>BUN22+BUP22</f>
        <v>447</v>
      </c>
      <c r="BUT22" s="68"/>
      <c r="BUU22" s="66">
        <v>235</v>
      </c>
      <c r="BUV22" s="123"/>
      <c r="BUW22" s="65">
        <v>209</v>
      </c>
      <c r="BUX22" s="122"/>
      <c r="BUY22" s="95">
        <f>BUY19+BUY21</f>
        <v>0</v>
      </c>
      <c r="BUZ22" s="65">
        <f>BUU22+BUW22</f>
        <v>444</v>
      </c>
      <c r="BVA22" s="68"/>
      <c r="BVB22" s="66">
        <v>235</v>
      </c>
      <c r="BVC22" s="123"/>
      <c r="BVD22" s="65">
        <v>209</v>
      </c>
      <c r="BVE22" s="122"/>
      <c r="BVF22" s="95">
        <f>BVF19+BVF21</f>
        <v>0</v>
      </c>
      <c r="BVG22" s="65">
        <f>BVB22+BVD22</f>
        <v>444</v>
      </c>
      <c r="BVH22" s="68"/>
      <c r="BVI22" s="66">
        <v>235</v>
      </c>
      <c r="BVJ22" s="123"/>
      <c r="BVK22" s="65">
        <v>208</v>
      </c>
      <c r="BVL22" s="122"/>
      <c r="BVM22" s="95">
        <f>BVM19+BVM21</f>
        <v>0</v>
      </c>
      <c r="BVN22" s="65">
        <f>BVI22+BVK22</f>
        <v>443</v>
      </c>
      <c r="BVO22" s="68"/>
      <c r="BVP22" s="66">
        <v>234</v>
      </c>
      <c r="BVQ22" s="123"/>
      <c r="BVR22" s="65">
        <v>207</v>
      </c>
      <c r="BVS22" s="122"/>
      <c r="BVT22" s="95">
        <f>BVT19+BVT21</f>
        <v>0</v>
      </c>
      <c r="BVU22" s="65">
        <f>BVP22+BVR22</f>
        <v>441</v>
      </c>
      <c r="BVV22" s="68"/>
      <c r="BVW22" s="66">
        <v>233</v>
      </c>
      <c r="BVX22" s="123"/>
      <c r="BVY22" s="65">
        <v>206</v>
      </c>
      <c r="BVZ22" s="122"/>
      <c r="BWA22" s="95">
        <f>BWA19+BWA21</f>
        <v>0</v>
      </c>
      <c r="BWB22" s="65">
        <f>BVW22+BVY22</f>
        <v>439</v>
      </c>
      <c r="BWC22" s="68"/>
      <c r="BWD22" s="66">
        <v>233</v>
      </c>
      <c r="BWE22" s="123"/>
      <c r="BWF22" s="65">
        <v>205</v>
      </c>
      <c r="BWG22" s="122"/>
      <c r="BWH22" s="95">
        <f>BWH19+BWH21</f>
        <v>0</v>
      </c>
      <c r="BWI22" s="65">
        <f>BWD22+BWF22</f>
        <v>438</v>
      </c>
      <c r="BWJ22" s="68"/>
      <c r="BWK22" s="66">
        <v>232</v>
      </c>
      <c r="BWL22" s="123"/>
      <c r="BWM22" s="65">
        <v>202</v>
      </c>
      <c r="BWN22" s="122"/>
      <c r="BWO22" s="95">
        <f>BWO19+BWO21</f>
        <v>0</v>
      </c>
      <c r="BWP22" s="65">
        <f>BWK22+BWM22</f>
        <v>434</v>
      </c>
      <c r="BWQ22" s="68"/>
      <c r="BWR22" s="66">
        <v>231</v>
      </c>
      <c r="BWS22" s="123"/>
      <c r="BWT22" s="65">
        <v>202</v>
      </c>
      <c r="BWU22" s="122"/>
      <c r="BWV22" s="95">
        <f>BWV19+BWV21</f>
        <v>0</v>
      </c>
      <c r="BWW22" s="65">
        <f>BWR22+BWT22</f>
        <v>433</v>
      </c>
      <c r="BWX22" s="68"/>
      <c r="BWY22" s="66">
        <v>231</v>
      </c>
      <c r="BWZ22" s="123"/>
      <c r="BXA22" s="65">
        <v>201</v>
      </c>
      <c r="BXB22" s="122"/>
      <c r="BXC22" s="95">
        <f>BXC19+BXC21</f>
        <v>0</v>
      </c>
      <c r="BXD22" s="65">
        <f>BWY22+BXA22</f>
        <v>432</v>
      </c>
      <c r="BXE22" s="68"/>
      <c r="BXF22" s="66">
        <v>230</v>
      </c>
      <c r="BXG22" s="123"/>
      <c r="BXH22" s="65">
        <v>200</v>
      </c>
      <c r="BXI22" s="122"/>
      <c r="BXJ22" s="95">
        <f>BXJ19+BXJ21</f>
        <v>0</v>
      </c>
      <c r="BXK22" s="65">
        <f>BXF22+BXH22</f>
        <v>430</v>
      </c>
      <c r="BXL22" s="68"/>
      <c r="BXM22" s="66">
        <v>229</v>
      </c>
      <c r="BXN22" s="123"/>
      <c r="BXO22" s="65">
        <v>199</v>
      </c>
      <c r="BXP22" s="122"/>
      <c r="BXQ22" s="95">
        <f>BXQ19+BXQ21</f>
        <v>0</v>
      </c>
      <c r="BXR22" s="65">
        <f>BXM22+BXO22</f>
        <v>428</v>
      </c>
      <c r="BXS22" s="68"/>
      <c r="BXT22" s="66">
        <v>229</v>
      </c>
      <c r="BXU22" s="123"/>
      <c r="BXV22" s="65">
        <v>198</v>
      </c>
      <c r="BXW22" s="122"/>
      <c r="BXX22" s="95">
        <f>BXX19+BXX21</f>
        <v>0</v>
      </c>
      <c r="BXY22" s="65">
        <f>BXT22+BXV22</f>
        <v>427</v>
      </c>
      <c r="BXZ22" s="68"/>
      <c r="BYA22" s="66">
        <v>227</v>
      </c>
      <c r="BYB22" s="123"/>
      <c r="BYC22" s="65">
        <v>198</v>
      </c>
      <c r="BYD22" s="122"/>
      <c r="BYE22" s="95">
        <f>BYE19+BYE21</f>
        <v>0</v>
      </c>
      <c r="BYF22" s="65">
        <f>BYA22+BYC22</f>
        <v>425</v>
      </c>
      <c r="BYG22" s="68"/>
      <c r="BYH22" s="66">
        <v>226</v>
      </c>
      <c r="BYI22" s="123"/>
      <c r="BYJ22" s="65">
        <v>196</v>
      </c>
      <c r="BYK22" s="122"/>
      <c r="BYL22" s="95">
        <f>BYL19+BYL21</f>
        <v>0</v>
      </c>
      <c r="BYM22" s="65">
        <f>BYH22+BYJ22</f>
        <v>422</v>
      </c>
      <c r="BYN22" s="68"/>
      <c r="BYO22" s="66">
        <v>226</v>
      </c>
      <c r="BYP22" s="123"/>
      <c r="BYQ22" s="65">
        <v>196</v>
      </c>
      <c r="BYR22" s="122"/>
      <c r="BYS22" s="95">
        <f>BYS19+BYS21</f>
        <v>0</v>
      </c>
      <c r="BYT22" s="65">
        <f>BYO22+BYQ22</f>
        <v>422</v>
      </c>
      <c r="BYU22" s="68"/>
      <c r="BYV22" s="66">
        <v>225</v>
      </c>
      <c r="BYW22" s="123"/>
      <c r="BYX22" s="65">
        <v>196</v>
      </c>
      <c r="BYY22" s="122"/>
      <c r="BYZ22" s="95">
        <f>BYZ19+BYZ21</f>
        <v>0</v>
      </c>
      <c r="BZA22" s="65">
        <f>BYV22+BYX22</f>
        <v>421</v>
      </c>
      <c r="BZB22" s="68"/>
      <c r="BZC22" s="66">
        <v>224</v>
      </c>
      <c r="BZD22" s="123"/>
      <c r="BZE22" s="65">
        <v>196</v>
      </c>
      <c r="BZF22" s="122"/>
      <c r="BZG22" s="95">
        <f>BZG19+BZG21</f>
        <v>0</v>
      </c>
      <c r="BZH22" s="65">
        <f>BZC22+BZE22</f>
        <v>420</v>
      </c>
      <c r="BZI22" s="68"/>
      <c r="BZJ22" s="66">
        <v>220</v>
      </c>
      <c r="BZK22" s="123"/>
      <c r="BZL22" s="65">
        <v>196</v>
      </c>
      <c r="BZM22" s="122"/>
      <c r="BZN22" s="95">
        <f>BZN19+BZN21</f>
        <v>0</v>
      </c>
      <c r="BZO22" s="65">
        <f>BZJ22+BZL22</f>
        <v>416</v>
      </c>
      <c r="BZP22" s="68"/>
      <c r="BZQ22" s="66">
        <v>219</v>
      </c>
      <c r="BZR22" s="123"/>
      <c r="BZS22" s="65">
        <v>196</v>
      </c>
      <c r="BZT22" s="122"/>
      <c r="BZU22" s="95">
        <f>BZU19+BZU21</f>
        <v>0</v>
      </c>
      <c r="BZV22" s="65">
        <f>BZQ22+BZS22</f>
        <v>415</v>
      </c>
      <c r="BZW22" s="68"/>
      <c r="BZX22" s="66">
        <v>217</v>
      </c>
      <c r="BZY22" s="123"/>
      <c r="BZZ22" s="65">
        <v>196</v>
      </c>
      <c r="CAA22" s="122"/>
      <c r="CAB22" s="95">
        <f>CAB19+CAB21</f>
        <v>0</v>
      </c>
      <c r="CAC22" s="65">
        <f>BZX22+BZZ22</f>
        <v>413</v>
      </c>
      <c r="CAD22" s="68"/>
      <c r="CAE22" s="66">
        <v>216</v>
      </c>
      <c r="CAF22" s="123"/>
      <c r="CAG22" s="65">
        <v>191</v>
      </c>
      <c r="CAH22" s="122"/>
      <c r="CAI22" s="95">
        <f>CAI19+CAI21</f>
        <v>0</v>
      </c>
      <c r="CAJ22" s="65">
        <f>CAE22+CAG22</f>
        <v>407</v>
      </c>
      <c r="CAK22" s="68"/>
      <c r="CAL22" s="66">
        <v>216</v>
      </c>
      <c r="CAM22" s="123"/>
      <c r="CAN22" s="65">
        <v>190</v>
      </c>
      <c r="CAO22" s="122"/>
      <c r="CAP22" s="95">
        <f>CAP19+CAP21</f>
        <v>0</v>
      </c>
      <c r="CAQ22" s="65">
        <f>CAL22+CAN22</f>
        <v>406</v>
      </c>
      <c r="CAR22" s="68"/>
      <c r="CAS22" s="66">
        <v>213</v>
      </c>
      <c r="CAT22" s="123"/>
      <c r="CAU22" s="65">
        <v>188</v>
      </c>
      <c r="CAV22" s="122"/>
      <c r="CAW22" s="95">
        <f>CAW19+CAW21</f>
        <v>0</v>
      </c>
      <c r="CAX22" s="65">
        <f>CAS22+CAU22</f>
        <v>401</v>
      </c>
      <c r="CAY22" s="68"/>
      <c r="CAZ22" s="66">
        <v>211</v>
      </c>
      <c r="CBA22" s="123"/>
      <c r="CBB22" s="65">
        <v>188</v>
      </c>
      <c r="CBC22" s="122"/>
      <c r="CBD22" s="95">
        <f>CBD19+CBD21</f>
        <v>0</v>
      </c>
      <c r="CBE22" s="65">
        <f>CAZ22+CBB22</f>
        <v>399</v>
      </c>
      <c r="CBF22" s="68"/>
      <c r="CBG22" s="66">
        <v>208</v>
      </c>
      <c r="CBH22" s="123"/>
      <c r="CBI22" s="65">
        <v>187</v>
      </c>
      <c r="CBJ22" s="122"/>
      <c r="CBK22" s="95">
        <f>CBK19+CBK21</f>
        <v>0</v>
      </c>
      <c r="CBL22" s="65">
        <f>CBG22+CBI22</f>
        <v>395</v>
      </c>
      <c r="CBM22" s="68"/>
      <c r="CBN22" s="66">
        <v>207</v>
      </c>
      <c r="CBO22" s="123"/>
      <c r="CBP22" s="65">
        <v>186</v>
      </c>
      <c r="CBQ22" s="122"/>
      <c r="CBR22" s="95">
        <f>CBR19+CBR21</f>
        <v>0</v>
      </c>
      <c r="CBS22" s="65">
        <f>CBN22+CBP22</f>
        <v>393</v>
      </c>
      <c r="CBT22" s="68"/>
      <c r="CBU22" s="66">
        <v>203</v>
      </c>
      <c r="CBV22" s="123"/>
      <c r="CBW22" s="65">
        <v>185</v>
      </c>
      <c r="CBX22" s="122"/>
      <c r="CBY22" s="95">
        <f>CBY19+CBY21</f>
        <v>0</v>
      </c>
      <c r="CBZ22" s="65">
        <f>CBU22+CBW22</f>
        <v>388</v>
      </c>
      <c r="CCA22" s="68"/>
      <c r="CCB22" s="66">
        <v>203</v>
      </c>
      <c r="CCC22" s="123"/>
      <c r="CCD22" s="65">
        <v>185</v>
      </c>
      <c r="CCE22" s="122"/>
      <c r="CCF22" s="95">
        <f>CCF19+CCF21</f>
        <v>0</v>
      </c>
      <c r="CCG22" s="65">
        <f>CCB22+CCD22</f>
        <v>388</v>
      </c>
      <c r="CCH22" s="68"/>
      <c r="CCI22" s="66">
        <v>202</v>
      </c>
      <c r="CCJ22" s="123"/>
      <c r="CCK22" s="65">
        <v>183</v>
      </c>
      <c r="CCL22" s="122"/>
      <c r="CCM22" s="95">
        <f>CCM19+CCM21</f>
        <v>0</v>
      </c>
      <c r="CCN22" s="65">
        <f>CCI22+CCK22</f>
        <v>385</v>
      </c>
      <c r="CCO22" s="68"/>
      <c r="CCP22" s="66">
        <v>201</v>
      </c>
      <c r="CCQ22" s="123"/>
      <c r="CCR22" s="65">
        <v>182</v>
      </c>
      <c r="CCS22" s="122"/>
      <c r="CCT22" s="95">
        <f>CCT19+CCT21</f>
        <v>0</v>
      </c>
      <c r="CCU22" s="65">
        <f>CCP22+CCR22</f>
        <v>383</v>
      </c>
      <c r="CCV22" s="68"/>
      <c r="CCW22" s="66">
        <v>199</v>
      </c>
      <c r="CCX22" s="123"/>
      <c r="CCY22" s="65">
        <v>179</v>
      </c>
      <c r="CCZ22" s="122"/>
      <c r="CDA22" s="95">
        <f>CDA19+CDA21</f>
        <v>0</v>
      </c>
      <c r="CDB22" s="65">
        <f>CCW22+CCY22</f>
        <v>378</v>
      </c>
      <c r="CDC22" s="68"/>
      <c r="CDD22" s="66">
        <v>198</v>
      </c>
      <c r="CDE22" s="123"/>
      <c r="CDF22" s="65">
        <v>179</v>
      </c>
      <c r="CDG22" s="122"/>
      <c r="CDH22" s="95">
        <f>CDH19+CDH21</f>
        <v>0</v>
      </c>
      <c r="CDI22" s="65">
        <f>CDD22+CDF22</f>
        <v>377</v>
      </c>
      <c r="CDJ22" s="68"/>
      <c r="CDK22" s="66">
        <v>195</v>
      </c>
      <c r="CDL22" s="123"/>
      <c r="CDM22" s="65">
        <v>177</v>
      </c>
      <c r="CDN22" s="122"/>
      <c r="CDO22" s="95">
        <f>CDO19+CDO21</f>
        <v>0</v>
      </c>
      <c r="CDP22" s="65">
        <f>CDK22+CDM22</f>
        <v>372</v>
      </c>
      <c r="CDQ22" s="68"/>
      <c r="CDR22" s="66">
        <v>192</v>
      </c>
      <c r="CDS22" s="123"/>
      <c r="CDT22" s="65">
        <v>175</v>
      </c>
      <c r="CDU22" s="122"/>
      <c r="CDV22" s="95">
        <f>CDV19+CDV21</f>
        <v>0</v>
      </c>
      <c r="CDW22" s="65">
        <f>CDR22+CDT22</f>
        <v>367</v>
      </c>
      <c r="CDX22" s="68"/>
      <c r="CDY22" s="66">
        <v>192</v>
      </c>
      <c r="CDZ22" s="123"/>
      <c r="CEA22" s="65">
        <v>175</v>
      </c>
      <c r="CEB22" s="122"/>
      <c r="CEC22" s="95">
        <f>CEC19+CEC21</f>
        <v>0</v>
      </c>
      <c r="CED22" s="65">
        <f>CDY22+CEA22</f>
        <v>367</v>
      </c>
      <c r="CEE22" s="68"/>
      <c r="CEF22" s="66">
        <v>190</v>
      </c>
      <c r="CEG22" s="65"/>
      <c r="CEH22" s="65">
        <v>173</v>
      </c>
      <c r="CEI22" s="65"/>
      <c r="CEJ22" s="95">
        <f>CEJ19+CEJ21</f>
        <v>0</v>
      </c>
      <c r="CEK22" s="65">
        <f>CEF22+CEH22</f>
        <v>363</v>
      </c>
      <c r="CEL22" s="68"/>
      <c r="CEM22" s="66">
        <v>187</v>
      </c>
      <c r="CEN22" s="65"/>
      <c r="CEO22" s="65">
        <v>171</v>
      </c>
      <c r="CEP22" s="65"/>
      <c r="CEQ22" s="95">
        <f>CEQ19+CEQ21</f>
        <v>0</v>
      </c>
      <c r="CER22" s="65">
        <f>CEM22+CEO22</f>
        <v>358</v>
      </c>
      <c r="CES22" s="68"/>
      <c r="CET22" s="66">
        <v>186</v>
      </c>
      <c r="CEU22" s="65"/>
      <c r="CEV22" s="65">
        <v>169</v>
      </c>
      <c r="CEW22" s="65"/>
      <c r="CEX22" s="95">
        <f>CEX19+CEX21</f>
        <v>0</v>
      </c>
      <c r="CEY22" s="65">
        <f>CET22+CEV22</f>
        <v>355</v>
      </c>
      <c r="CEZ22" s="68"/>
      <c r="CFA22" s="66">
        <v>185</v>
      </c>
      <c r="CFB22" s="65"/>
      <c r="CFC22" s="65">
        <v>165</v>
      </c>
      <c r="CFD22" s="65"/>
      <c r="CFE22" s="95">
        <f>CFE19+CFE21</f>
        <v>0</v>
      </c>
      <c r="CFF22" s="65">
        <f>CFA22+CFC22</f>
        <v>350</v>
      </c>
      <c r="CFG22" s="68"/>
      <c r="CFH22" s="66">
        <v>183</v>
      </c>
      <c r="CFI22" s="65"/>
      <c r="CFJ22" s="65">
        <v>163</v>
      </c>
      <c r="CFK22" s="65"/>
      <c r="CFL22" s="95">
        <f>CFL19+CFL21</f>
        <v>0</v>
      </c>
      <c r="CFM22" s="65">
        <f>CFH22+CFJ22</f>
        <v>346</v>
      </c>
      <c r="CFN22" s="68"/>
      <c r="CFO22" s="66">
        <v>182</v>
      </c>
      <c r="CFP22" s="65"/>
      <c r="CFQ22" s="65">
        <v>162</v>
      </c>
      <c r="CFR22" s="65"/>
      <c r="CFS22" s="95">
        <f>CFS19+CFS21</f>
        <v>0</v>
      </c>
      <c r="CFT22" s="65">
        <f>CFO22+CFQ22</f>
        <v>344</v>
      </c>
      <c r="CFU22" s="68"/>
      <c r="CFV22" s="66">
        <v>181</v>
      </c>
      <c r="CFW22" s="65"/>
      <c r="CFX22" s="65">
        <v>160</v>
      </c>
      <c r="CFY22" s="65"/>
      <c r="CFZ22" s="95">
        <f>CFZ19+CFZ21</f>
        <v>0</v>
      </c>
      <c r="CGA22" s="65">
        <f>CFV22+CFX22</f>
        <v>341</v>
      </c>
      <c r="CGB22" s="68"/>
      <c r="CGC22" s="66">
        <v>178</v>
      </c>
      <c r="CGD22" s="65"/>
      <c r="CGE22" s="65">
        <v>158</v>
      </c>
      <c r="CGF22" s="65"/>
      <c r="CGG22" s="95">
        <f>CGG19+CGG21</f>
        <v>0</v>
      </c>
      <c r="CGH22" s="65">
        <f>CGC22+CGE22</f>
        <v>336</v>
      </c>
      <c r="CGI22" s="68"/>
      <c r="CGJ22" s="66">
        <v>176</v>
      </c>
      <c r="CGK22" s="65"/>
      <c r="CGL22" s="65">
        <v>158</v>
      </c>
      <c r="CGM22" s="65"/>
      <c r="CGN22" s="95">
        <f>CGN19+CGN21</f>
        <v>0</v>
      </c>
      <c r="CGO22" s="65">
        <f>CGJ22+CGL22</f>
        <v>334</v>
      </c>
      <c r="CGP22" s="68"/>
      <c r="CGQ22" s="66">
        <v>176</v>
      </c>
      <c r="CGR22" s="65"/>
      <c r="CGS22" s="65">
        <v>157</v>
      </c>
      <c r="CGT22" s="65"/>
      <c r="CGU22" s="95">
        <f>CGU19+CGU21</f>
        <v>0</v>
      </c>
      <c r="CGV22" s="65">
        <f>CGQ22+CGS22</f>
        <v>333</v>
      </c>
      <c r="CGW22" s="68"/>
      <c r="CGX22" s="66">
        <v>175</v>
      </c>
      <c r="CGY22" s="65"/>
      <c r="CGZ22" s="65">
        <v>156</v>
      </c>
      <c r="CHA22" s="65"/>
      <c r="CHB22" s="95">
        <f>CHB19+CHB21</f>
        <v>0</v>
      </c>
      <c r="CHC22" s="65">
        <f>CGX22+CGZ22</f>
        <v>331</v>
      </c>
      <c r="CHD22" s="68"/>
      <c r="CHE22" s="66">
        <v>174</v>
      </c>
      <c r="CHF22" s="65"/>
      <c r="CHG22" s="65">
        <v>155</v>
      </c>
      <c r="CHH22" s="65"/>
      <c r="CHI22" s="95">
        <f>CHI19+CHI21</f>
        <v>0</v>
      </c>
      <c r="CHJ22" s="65">
        <f>CHE22+CHG22</f>
        <v>329</v>
      </c>
      <c r="CHK22" s="68"/>
      <c r="CHL22" s="66">
        <v>173</v>
      </c>
      <c r="CHM22" s="65"/>
      <c r="CHN22" s="65">
        <v>153</v>
      </c>
      <c r="CHO22" s="65"/>
      <c r="CHP22" s="95">
        <f>CHP19+CHP21</f>
        <v>0</v>
      </c>
      <c r="CHQ22" s="65">
        <f>CHL22+CHN22</f>
        <v>326</v>
      </c>
      <c r="CHR22" s="68"/>
      <c r="CHS22" s="66">
        <v>172</v>
      </c>
      <c r="CHT22" s="65"/>
      <c r="CHU22" s="65">
        <v>152</v>
      </c>
      <c r="CHV22" s="65"/>
      <c r="CHW22" s="95">
        <f>CHW19+CHW21</f>
        <v>0</v>
      </c>
      <c r="CHX22" s="65">
        <f>CHS22+CHU22</f>
        <v>324</v>
      </c>
      <c r="CHY22" s="68"/>
      <c r="CHZ22" s="66">
        <v>172</v>
      </c>
      <c r="CIA22" s="65"/>
      <c r="CIB22" s="65">
        <v>152</v>
      </c>
      <c r="CIC22" s="65"/>
      <c r="CID22" s="95">
        <f>CID19+CID21</f>
        <v>0</v>
      </c>
      <c r="CIE22" s="65">
        <f>CHZ22+CIB22</f>
        <v>324</v>
      </c>
      <c r="CIF22" s="68"/>
      <c r="CIG22" s="66">
        <v>172</v>
      </c>
      <c r="CIH22" s="65"/>
      <c r="CII22" s="65">
        <v>151</v>
      </c>
      <c r="CIJ22" s="65"/>
      <c r="CIK22" s="95">
        <f>CIK19+CIK21</f>
        <v>0</v>
      </c>
      <c r="CIL22" s="65">
        <f>CIG22+CII22</f>
        <v>323</v>
      </c>
      <c r="CIM22" s="68"/>
      <c r="CIN22" s="66">
        <v>170</v>
      </c>
      <c r="CIO22" s="65"/>
      <c r="CIP22" s="65">
        <v>151</v>
      </c>
      <c r="CIQ22" s="65"/>
      <c r="CIR22" s="95">
        <f>CIR19+CIR21</f>
        <v>0</v>
      </c>
      <c r="CIS22" s="65">
        <f>CIN22+CIP22</f>
        <v>321</v>
      </c>
      <c r="CIT22" s="68"/>
      <c r="CIU22" s="66">
        <v>167</v>
      </c>
      <c r="CIV22" s="65"/>
      <c r="CIW22" s="65">
        <v>149</v>
      </c>
      <c r="CIX22" s="65"/>
      <c r="CIY22" s="95">
        <f>CIY19+CIY21</f>
        <v>0</v>
      </c>
      <c r="CIZ22" s="65">
        <f>CIU22+CIW22</f>
        <v>316</v>
      </c>
      <c r="CJA22" s="68"/>
      <c r="CJB22" s="66">
        <v>151</v>
      </c>
      <c r="CJC22" s="65"/>
      <c r="CJD22" s="65">
        <v>131</v>
      </c>
      <c r="CJE22" s="65"/>
      <c r="CJF22" s="95">
        <f>CJF19+CJF21</f>
        <v>0</v>
      </c>
      <c r="CJG22" s="65">
        <f>CJB22+CJD22</f>
        <v>282</v>
      </c>
      <c r="CJH22" s="68"/>
      <c r="CJI22" s="94">
        <f>CJI19+CJI21</f>
        <v>118</v>
      </c>
      <c r="CJJ22" s="65"/>
      <c r="CJK22" s="95">
        <f>CJK19+CJK21</f>
        <v>107</v>
      </c>
      <c r="CJL22" s="65"/>
      <c r="CJM22" s="95">
        <f>CJM19+CJM21</f>
        <v>0</v>
      </c>
      <c r="CJN22" s="95">
        <f>CJN19+CJN21</f>
        <v>225</v>
      </c>
      <c r="CJO22" s="68"/>
      <c r="CJP22" s="69"/>
      <c r="CJQ22" s="70"/>
      <c r="CJR22" s="70"/>
      <c r="CJS22" s="70"/>
      <c r="CJT22" s="67"/>
      <c r="CJU22" s="65">
        <v>211</v>
      </c>
      <c r="CJV22" s="68"/>
      <c r="CJW22" s="95">
        <f>CJW19+CJW21</f>
        <v>101</v>
      </c>
      <c r="CJX22" s="65"/>
      <c r="CJY22" s="95">
        <f>CJY19+CJY21</f>
        <v>91</v>
      </c>
      <c r="CJZ22" s="65"/>
      <c r="CKA22" s="67">
        <f>CKA19+CKA21</f>
        <v>0</v>
      </c>
      <c r="CKB22" s="95">
        <f>CKB19+CKB21</f>
        <v>192</v>
      </c>
      <c r="CKC22" s="68"/>
      <c r="CKD22" s="95">
        <f>CKD19+CKD21</f>
        <v>97</v>
      </c>
      <c r="CKE22" s="65"/>
      <c r="CKF22" s="95">
        <f>CKF19+CKF21</f>
        <v>86</v>
      </c>
      <c r="CKG22" s="70"/>
      <c r="CKH22" s="67">
        <f>CKH19+CKH21</f>
        <v>0</v>
      </c>
      <c r="CKI22" s="95">
        <f>CKI19+CKI21</f>
        <v>183</v>
      </c>
      <c r="CKJ22" s="68"/>
      <c r="CKK22" s="71">
        <f>CKK19+CKK21</f>
        <v>92</v>
      </c>
      <c r="CKL22" s="70"/>
      <c r="CKM22" s="67">
        <f>CKM19+CKM21</f>
        <v>82</v>
      </c>
      <c r="CKN22" s="70"/>
      <c r="CKO22" s="67">
        <f>CKO19+CKO21</f>
        <v>0</v>
      </c>
      <c r="CKP22" s="95">
        <f>CKP19+CKP21</f>
        <v>174</v>
      </c>
      <c r="CKQ22" s="68"/>
      <c r="CKR22" s="71">
        <f>CKR19+CKR21</f>
        <v>84</v>
      </c>
      <c r="CKS22" s="70"/>
      <c r="CKT22" s="67">
        <f>CKT19+CKT21</f>
        <v>81</v>
      </c>
      <c r="CKU22" s="70"/>
      <c r="CKV22" s="67">
        <f>CKV19+CKV21</f>
        <v>0</v>
      </c>
      <c r="CKW22" s="95">
        <f>CKW19+CKW21</f>
        <v>165</v>
      </c>
      <c r="CKX22" s="68"/>
      <c r="CKY22" s="71">
        <f>CKY19+CKY21</f>
        <v>80</v>
      </c>
      <c r="CKZ22" s="70"/>
      <c r="CLA22" s="67">
        <f>CLA19+CLA21</f>
        <v>78</v>
      </c>
      <c r="CLB22" s="70"/>
      <c r="CLC22" s="67">
        <f>CLC19+CLC21</f>
        <v>0</v>
      </c>
      <c r="CLD22" s="95">
        <f>CLD19+CLD21</f>
        <v>158</v>
      </c>
      <c r="CLE22" s="65"/>
      <c r="CLF22" s="71">
        <f>CLF19+CLF21</f>
        <v>77</v>
      </c>
      <c r="CLG22" s="70"/>
      <c r="CLH22" s="67">
        <f>CLH19+CLH21</f>
        <v>67</v>
      </c>
      <c r="CLI22" s="70"/>
      <c r="CLJ22" s="67">
        <f>CLJ19+CLJ21</f>
        <v>0</v>
      </c>
      <c r="CLK22" s="95">
        <f>CLK19+CLK21</f>
        <v>144</v>
      </c>
      <c r="CLL22" s="65"/>
      <c r="CLM22" s="71">
        <f>CLM19+CLM21</f>
        <v>68</v>
      </c>
      <c r="CLN22" s="70"/>
      <c r="CLO22" s="67">
        <f>CLO19+CLO21</f>
        <v>63</v>
      </c>
      <c r="CLP22" s="70"/>
      <c r="CLQ22" s="67">
        <f>CLQ19+CLQ21</f>
        <v>0</v>
      </c>
      <c r="CLR22" s="95">
        <f>CLR19+CLR21</f>
        <v>131</v>
      </c>
      <c r="CLS22" s="65"/>
      <c r="CLT22" s="71">
        <f>CLT19+CLT21</f>
        <v>60</v>
      </c>
      <c r="CLU22" s="70"/>
      <c r="CLV22" s="67">
        <f>CLV19+CLV21</f>
        <v>60</v>
      </c>
      <c r="CLW22" s="70"/>
      <c r="CLX22" s="67">
        <v>0</v>
      </c>
      <c r="CLY22" s="72">
        <v>120</v>
      </c>
      <c r="CLZ22" s="65"/>
      <c r="CMA22" s="71">
        <f>CMA19+CMA21</f>
        <v>55</v>
      </c>
      <c r="CMB22" s="70"/>
      <c r="CMC22" s="67">
        <f>CMC19+CMC21</f>
        <v>49</v>
      </c>
      <c r="CMD22" s="70"/>
      <c r="CME22" s="67"/>
      <c r="CMF22" s="67">
        <f>CMF19+CMF21</f>
        <v>104</v>
      </c>
      <c r="CMG22" s="68"/>
      <c r="CMH22" s="69"/>
      <c r="CMI22" s="70"/>
      <c r="CMJ22" s="70"/>
      <c r="CMK22" s="70"/>
      <c r="CML22" s="67"/>
      <c r="CMM22" s="72">
        <v>94</v>
      </c>
      <c r="CMN22" s="68"/>
      <c r="CMO22" s="69"/>
      <c r="CMP22" s="70"/>
      <c r="CMQ22" s="70"/>
      <c r="CMR22" s="70"/>
      <c r="CMS22" s="67"/>
      <c r="CMT22" s="72">
        <v>84</v>
      </c>
      <c r="CMU22" s="68"/>
      <c r="CMV22" s="69"/>
      <c r="CMW22" s="70"/>
      <c r="CMX22" s="70"/>
      <c r="CMY22" s="70"/>
      <c r="CMZ22" s="67"/>
      <c r="CNA22" s="72">
        <v>81</v>
      </c>
      <c r="CNB22" s="68"/>
      <c r="CNC22" s="69"/>
      <c r="CND22" s="70"/>
      <c r="CNE22" s="70"/>
      <c r="CNF22" s="70"/>
      <c r="CNG22" s="67"/>
      <c r="CNH22" s="72">
        <v>75</v>
      </c>
      <c r="CNI22" s="68"/>
      <c r="CNJ22" s="69"/>
      <c r="CNK22" s="70"/>
      <c r="CNL22" s="70"/>
      <c r="CNM22" s="70"/>
      <c r="CNN22" s="67"/>
      <c r="CNO22" s="72">
        <v>75</v>
      </c>
      <c r="CNP22" s="68"/>
      <c r="CNQ22" s="71">
        <f>CNQ19+CNQ21</f>
        <v>41</v>
      </c>
      <c r="CNR22" s="70"/>
      <c r="CNS22" s="67">
        <f>CNS19+CNS21</f>
        <v>31</v>
      </c>
      <c r="CNT22" s="70"/>
      <c r="CNU22" s="65"/>
      <c r="CNV22" s="72">
        <v>72</v>
      </c>
      <c r="CNW22" s="68"/>
      <c r="CNX22" s="69"/>
      <c r="CNY22" s="70"/>
      <c r="CNZ22" s="70"/>
      <c r="COA22" s="70"/>
      <c r="COB22" s="67"/>
      <c r="COC22" s="72">
        <v>67</v>
      </c>
      <c r="COD22" s="65"/>
      <c r="COE22" s="71">
        <f>COE19+COE21</f>
        <v>38</v>
      </c>
      <c r="COF22" s="70"/>
      <c r="COG22" s="67">
        <f>COG19+COG21</f>
        <v>28</v>
      </c>
      <c r="COH22" s="70"/>
      <c r="COI22" s="65">
        <v>0</v>
      </c>
      <c r="COJ22" s="73">
        <v>66</v>
      </c>
      <c r="COK22" s="68"/>
      <c r="COL22" s="69"/>
      <c r="COM22" s="70"/>
      <c r="CON22" s="70"/>
      <c r="COO22" s="70"/>
      <c r="COP22" s="67"/>
      <c r="COQ22" s="73">
        <v>60</v>
      </c>
      <c r="COR22" s="65"/>
      <c r="COS22" s="71">
        <f>COS19+COS21</f>
        <v>33</v>
      </c>
      <c r="COT22" s="70"/>
      <c r="COU22" s="67">
        <f>COU19+COU21</f>
        <v>21</v>
      </c>
      <c r="COV22" s="70"/>
      <c r="COW22" s="65">
        <v>0</v>
      </c>
      <c r="COX22" s="73">
        <v>66</v>
      </c>
      <c r="COY22" s="68"/>
      <c r="COZ22" s="71">
        <f>COZ19+COZ21</f>
        <v>30</v>
      </c>
      <c r="CPA22" s="70"/>
      <c r="CPB22" s="67">
        <f>CPB19+CPB21</f>
        <v>20</v>
      </c>
      <c r="CPC22" s="70"/>
      <c r="CPD22" s="65">
        <v>0</v>
      </c>
      <c r="CPE22" s="126">
        <v>50</v>
      </c>
      <c r="CPF22" s="65"/>
      <c r="CPG22" s="69"/>
      <c r="CPH22" s="70"/>
      <c r="CPI22" s="70"/>
      <c r="CPJ22" s="70"/>
      <c r="CPK22" s="67"/>
      <c r="CPL22" s="73">
        <v>44</v>
      </c>
      <c r="CPM22" s="68"/>
      <c r="CPN22" s="69"/>
      <c r="CPO22" s="70"/>
      <c r="CPP22" s="70"/>
      <c r="CPQ22" s="70"/>
      <c r="CPR22" s="67"/>
      <c r="CPS22" s="73">
        <v>42</v>
      </c>
      <c r="CPT22" s="68"/>
      <c r="CPU22" s="69"/>
      <c r="CPV22" s="70"/>
      <c r="CPW22" s="70"/>
      <c r="CPX22" s="70"/>
      <c r="CPY22" s="67"/>
      <c r="CPZ22" s="73">
        <v>32</v>
      </c>
      <c r="CQA22" s="68"/>
    </row>
    <row r="23" spans="1:2471">
      <c r="A23" s="75"/>
      <c r="BWO23" s="40"/>
      <c r="BWR23" s="40"/>
      <c r="BWS23" s="40"/>
      <c r="BWT23" s="40"/>
      <c r="BWU23" s="40"/>
      <c r="BWV23" s="40"/>
      <c r="BXC23" s="40"/>
      <c r="BXF23" s="40"/>
      <c r="BXG23" s="40"/>
      <c r="BXH23" s="40"/>
      <c r="BXI23" s="40"/>
      <c r="BXJ23" s="40"/>
      <c r="BXM23" s="40"/>
      <c r="BXN23" s="40"/>
      <c r="BXO23" s="40"/>
      <c r="BXP23" s="40"/>
      <c r="BXQ23" s="40"/>
      <c r="BXT23" s="40"/>
      <c r="BXU23" s="40"/>
      <c r="BXV23" s="40"/>
      <c r="BXW23" s="40"/>
      <c r="BXX23" s="40"/>
      <c r="BYA23" s="40"/>
      <c r="BYB23" s="40"/>
      <c r="BYC23" s="40"/>
      <c r="BYD23" s="40"/>
      <c r="BYE23" s="40"/>
      <c r="BYH23" s="40"/>
      <c r="BYI23" s="40"/>
      <c r="BYJ23" s="40"/>
      <c r="BYK23" s="40"/>
      <c r="BYL23" s="40"/>
      <c r="BYO23" s="40"/>
      <c r="BYP23" s="40"/>
      <c r="BYQ23" s="40"/>
      <c r="BYR23" s="40"/>
      <c r="BYS23" s="40"/>
      <c r="BYV23" s="40"/>
      <c r="BYW23" s="40"/>
      <c r="BYX23" s="40"/>
      <c r="BYY23" s="40"/>
      <c r="BYZ23" s="40"/>
      <c r="BZJ23" s="40"/>
      <c r="BZK23" s="40"/>
      <c r="BZL23" s="40"/>
      <c r="BZM23" s="40"/>
      <c r="BZN23" s="40"/>
      <c r="BZQ23" s="40"/>
      <c r="BZR23" s="40"/>
      <c r="BZS23" s="40"/>
      <c r="BZT23" s="40"/>
      <c r="BZU23" s="40"/>
      <c r="BZX23" s="40"/>
      <c r="BZY23" s="40"/>
      <c r="BZZ23" s="40"/>
      <c r="CAA23" s="40"/>
      <c r="CAB23" s="40"/>
      <c r="CAE23" s="40"/>
      <c r="CAF23" s="40"/>
      <c r="CAG23" s="40"/>
      <c r="CAH23" s="40"/>
      <c r="CAI23" s="40"/>
      <c r="CAL23" s="40"/>
      <c r="CAM23" s="40"/>
      <c r="CAN23" s="40"/>
      <c r="CAO23" s="40"/>
      <c r="CAP23" s="40"/>
      <c r="CAZ23" s="40"/>
      <c r="CBA23" s="40"/>
      <c r="CBB23" s="40"/>
      <c r="CBC23" s="40"/>
      <c r="CBD23" s="40"/>
      <c r="CBN23" s="40"/>
      <c r="CBO23" s="40"/>
      <c r="CBP23" s="40"/>
      <c r="CBQ23" s="40"/>
      <c r="CBR23" s="40"/>
      <c r="CCI23" s="40"/>
      <c r="CCJ23" s="40"/>
      <c r="CCK23" s="40"/>
      <c r="CCL23" s="40"/>
      <c r="CCM23" s="40"/>
      <c r="CCP23" s="40"/>
      <c r="CCQ23" s="40"/>
      <c r="CCR23" s="40"/>
      <c r="CCS23" s="40"/>
      <c r="CCT23" s="40"/>
      <c r="CCW23" s="40"/>
      <c r="CCX23" s="40"/>
      <c r="CCY23" s="40"/>
      <c r="CCZ23" s="40"/>
      <c r="CDA23" s="40"/>
    </row>
    <row r="24" spans="1:2471">
      <c r="BWO24" s="40"/>
      <c r="BWR24" s="40"/>
      <c r="BWS24" s="40"/>
      <c r="BWT24" s="40"/>
      <c r="BWU24" s="40"/>
      <c r="BWV24" s="40"/>
      <c r="BXC24" s="40"/>
      <c r="BXF24" s="40"/>
      <c r="BXG24" s="40"/>
      <c r="BXH24" s="40"/>
      <c r="BXI24" s="40"/>
      <c r="BXJ24" s="40"/>
      <c r="BXM24" s="40"/>
      <c r="BXN24" s="40"/>
      <c r="BXO24" s="40"/>
      <c r="BXP24" s="40"/>
      <c r="BXQ24" s="40"/>
      <c r="BXT24" s="40"/>
      <c r="BXU24" s="40"/>
      <c r="BXV24" s="40"/>
      <c r="BXW24" s="40"/>
      <c r="BXX24" s="40"/>
      <c r="BYA24" s="40"/>
      <c r="BYB24" s="40"/>
      <c r="BYC24" s="40"/>
      <c r="BYD24" s="40"/>
      <c r="BYE24" s="40"/>
      <c r="BYH24" s="40"/>
      <c r="BYI24" s="40"/>
      <c r="BYJ24" s="40"/>
      <c r="BYK24" s="40"/>
      <c r="BYL24" s="40"/>
      <c r="BYO24" s="40"/>
      <c r="BYP24" s="40"/>
      <c r="BYQ24" s="40"/>
      <c r="BYR24" s="40"/>
      <c r="BYS24" s="40"/>
      <c r="BYV24" s="40"/>
      <c r="BYW24" s="40"/>
      <c r="BYX24" s="40"/>
      <c r="BYY24" s="40"/>
      <c r="BYZ24" s="40"/>
      <c r="BZJ24" s="40"/>
      <c r="BZK24" s="40"/>
      <c r="BZL24" s="40"/>
      <c r="BZM24" s="40"/>
      <c r="BZN24" s="40"/>
      <c r="BZQ24" s="40"/>
      <c r="BZR24" s="40"/>
      <c r="BZS24" s="40"/>
      <c r="BZT24" s="40"/>
      <c r="BZU24" s="40"/>
      <c r="BZX24" s="40"/>
      <c r="BZY24" s="40"/>
      <c r="BZZ24" s="40"/>
      <c r="CAA24" s="40"/>
      <c r="CAB24" s="40"/>
      <c r="CAE24" s="40"/>
      <c r="CAF24" s="40"/>
      <c r="CAG24" s="40"/>
      <c r="CAH24" s="40"/>
      <c r="CAI24" s="40"/>
      <c r="CAL24" s="40"/>
      <c r="CAM24" s="40"/>
      <c r="CAN24" s="40"/>
      <c r="CAO24" s="40"/>
      <c r="CAP24" s="40"/>
      <c r="CAZ24" s="40"/>
      <c r="CBA24" s="40"/>
      <c r="CBB24" s="40"/>
      <c r="CBC24" s="40"/>
      <c r="CBD24" s="40"/>
      <c r="CBN24" s="40"/>
      <c r="CBO24" s="40"/>
      <c r="CBP24" s="40"/>
      <c r="CBQ24" s="40"/>
      <c r="CBR24" s="40"/>
      <c r="CCI24" s="40"/>
      <c r="CCJ24" s="40"/>
      <c r="CCK24" s="40"/>
      <c r="CCL24" s="40"/>
      <c r="CCM24" s="40"/>
      <c r="CCP24" s="40"/>
      <c r="CCQ24" s="40"/>
      <c r="CCR24" s="40"/>
      <c r="CCS24" s="40"/>
      <c r="CCT24" s="40"/>
      <c r="CCW24" s="40"/>
      <c r="CCX24" s="40"/>
      <c r="CCY24" s="40"/>
      <c r="CCZ24" s="40"/>
      <c r="CDA24" s="40"/>
    </row>
    <row r="25" spans="1:2471" s="24" customFormat="1">
      <c r="A25" s="109" t="s">
        <v>17</v>
      </c>
    </row>
    <row r="26" spans="1:2471" s="24" customFormat="1">
      <c r="A26" s="110" t="s">
        <v>29</v>
      </c>
      <c r="B26" s="24" t="s">
        <v>33</v>
      </c>
    </row>
    <row r="27" spans="1:2471" s="24" customFormat="1">
      <c r="A27" s="110"/>
      <c r="B27" s="134" t="s">
        <v>41</v>
      </c>
    </row>
    <row r="28" spans="1:2471" s="24" customFormat="1">
      <c r="A28" s="111" t="s">
        <v>30</v>
      </c>
      <c r="B28" s="133" t="s">
        <v>34</v>
      </c>
    </row>
    <row r="29" spans="1:2471" s="24" customFormat="1">
      <c r="A29" s="110" t="s">
        <v>31</v>
      </c>
      <c r="B29" s="24" t="s">
        <v>35</v>
      </c>
    </row>
    <row r="30" spans="1:2471" s="24" customFormat="1">
      <c r="A30" s="111" t="s">
        <v>30</v>
      </c>
      <c r="B30" s="133" t="s">
        <v>25</v>
      </c>
    </row>
    <row r="31" spans="1:2471" s="24" customFormat="1">
      <c r="A31" s="111"/>
      <c r="BWK31" s="19"/>
      <c r="BWL31" s="19"/>
      <c r="BWM31" s="19"/>
      <c r="BWN31" s="19"/>
      <c r="BWP31" s="19"/>
      <c r="BWQ31" s="19"/>
      <c r="BWW31" s="19"/>
      <c r="BWX31" s="19"/>
      <c r="BWY31" s="19"/>
      <c r="BWZ31" s="19"/>
      <c r="BXA31" s="19"/>
      <c r="BXB31" s="19"/>
      <c r="BXD31" s="19"/>
      <c r="BXE31" s="19"/>
      <c r="BXK31" s="19"/>
      <c r="BXL31" s="19"/>
      <c r="BXR31" s="19"/>
      <c r="BXS31" s="19"/>
      <c r="BXY31" s="19"/>
      <c r="BXZ31" s="19"/>
      <c r="BYF31" s="19"/>
      <c r="BYG31" s="19"/>
      <c r="BYM31" s="19"/>
      <c r="BYN31" s="19"/>
      <c r="BYT31" s="19"/>
      <c r="BYU31" s="19"/>
      <c r="BZA31" s="76"/>
      <c r="BZB31" s="19"/>
      <c r="BZC31" s="19"/>
      <c r="BZD31" s="19"/>
      <c r="BZE31" s="19"/>
      <c r="BZF31" s="19"/>
      <c r="BZG31" s="19"/>
      <c r="BZH31" s="19"/>
      <c r="BZI31" s="19"/>
      <c r="BZO31" s="76"/>
      <c r="BZP31" s="19"/>
      <c r="BZV31" s="76"/>
      <c r="BZW31" s="19"/>
      <c r="CAC31" s="76"/>
      <c r="CAD31" s="19"/>
      <c r="CAJ31" s="76"/>
      <c r="CAK31" s="19"/>
      <c r="CAQ31" s="76"/>
      <c r="CAR31" s="19"/>
      <c r="CAS31" s="19"/>
      <c r="CAT31" s="19"/>
      <c r="CAU31" s="19"/>
      <c r="CAV31" s="19"/>
      <c r="CAW31" s="19"/>
      <c r="CAX31" s="76"/>
      <c r="CAY31" s="19"/>
      <c r="CBE31" s="76"/>
      <c r="CBF31" s="19"/>
      <c r="CBG31" s="19"/>
      <c r="CBH31" s="19"/>
      <c r="CBI31" s="19"/>
      <c r="CBJ31" s="19"/>
      <c r="CBK31" s="19"/>
      <c r="CBL31" s="77"/>
      <c r="CBM31" s="19"/>
      <c r="CBS31" s="77"/>
      <c r="CBT31" s="19"/>
      <c r="CBU31" s="19"/>
      <c r="CBV31" s="19"/>
      <c r="CBW31" s="19"/>
      <c r="CBX31" s="19"/>
      <c r="CBY31" s="19"/>
      <c r="CBZ31" s="77"/>
      <c r="CCA31" s="19"/>
      <c r="CCB31" s="19"/>
      <c r="CCC31" s="19"/>
      <c r="CCD31" s="19"/>
      <c r="CCE31" s="19"/>
      <c r="CCF31" s="19"/>
      <c r="CCG31" s="77"/>
      <c r="CCH31" s="19"/>
      <c r="CCN31" s="77"/>
      <c r="CCO31" s="19"/>
      <c r="CCU31" s="77"/>
      <c r="CCV31" s="19"/>
      <c r="CDB31" s="77"/>
      <c r="CDC31" s="19"/>
      <c r="CDD31" s="19"/>
      <c r="CDE31" s="19"/>
      <c r="CDF31" s="19"/>
      <c r="CDG31" s="19"/>
      <c r="CDH31" s="19"/>
      <c r="CDI31" s="19"/>
      <c r="CDJ31" s="19"/>
      <c r="CDK31" s="19"/>
      <c r="CDL31" s="19"/>
      <c r="CDM31" s="19"/>
      <c r="CDN31" s="19"/>
      <c r="CDO31" s="19"/>
      <c r="CDP31" s="19"/>
      <c r="CDQ31" s="19"/>
      <c r="CDR31" s="19"/>
      <c r="CDS31" s="19"/>
      <c r="CDT31" s="19"/>
      <c r="CDU31" s="19"/>
      <c r="CDV31" s="19"/>
      <c r="CDW31" s="19"/>
      <c r="CDX31" s="19"/>
      <c r="CDY31" s="19"/>
      <c r="CDZ31" s="19"/>
      <c r="CEA31" s="19"/>
      <c r="CEB31" s="19"/>
      <c r="CEC31" s="19"/>
      <c r="CED31" s="19"/>
      <c r="CEE31" s="19"/>
      <c r="CEF31" s="19"/>
      <c r="CEG31" s="19"/>
      <c r="CEH31" s="19"/>
      <c r="CEI31" s="19"/>
      <c r="CEJ31" s="19"/>
      <c r="CEK31" s="19"/>
      <c r="CEL31" s="19"/>
      <c r="CEM31" s="19"/>
      <c r="CEN31" s="19"/>
      <c r="CEO31" s="19"/>
      <c r="CEP31" s="19"/>
      <c r="CEQ31" s="19"/>
      <c r="CER31" s="19"/>
      <c r="CES31" s="19"/>
      <c r="CET31" s="19"/>
      <c r="CEU31" s="19"/>
      <c r="CEV31" s="19"/>
      <c r="CEW31" s="19"/>
      <c r="CEX31" s="19"/>
      <c r="CEY31" s="19"/>
      <c r="CEZ31" s="19"/>
      <c r="CFA31" s="19"/>
      <c r="CFB31" s="19"/>
      <c r="CFC31" s="19"/>
      <c r="CFD31" s="19"/>
      <c r="CFE31" s="19"/>
      <c r="CFF31" s="19"/>
      <c r="CFG31" s="19"/>
      <c r="CFH31" s="19"/>
      <c r="CFI31" s="19"/>
      <c r="CFJ31" s="19"/>
      <c r="CFK31" s="19"/>
      <c r="CFL31" s="19"/>
      <c r="CFM31" s="19"/>
      <c r="CFN31" s="19"/>
      <c r="CFO31" s="19"/>
      <c r="CFP31" s="19"/>
      <c r="CFQ31" s="19"/>
      <c r="CFR31" s="19"/>
      <c r="CFS31" s="19"/>
      <c r="CFT31" s="19"/>
      <c r="CFU31" s="19"/>
      <c r="CFV31" s="19"/>
      <c r="CFW31" s="19"/>
      <c r="CFX31" s="19"/>
      <c r="CFY31" s="19"/>
      <c r="CFZ31" s="19"/>
      <c r="CGA31" s="19"/>
      <c r="CGB31" s="19"/>
      <c r="CGC31" s="19"/>
      <c r="CGD31" s="19"/>
      <c r="CGE31" s="19"/>
      <c r="CGF31" s="19"/>
      <c r="CGG31" s="19"/>
      <c r="CGH31" s="19"/>
      <c r="CGI31" s="19"/>
      <c r="CGJ31" s="19"/>
      <c r="CGK31" s="19"/>
      <c r="CGL31" s="19"/>
      <c r="CGM31" s="19"/>
      <c r="CGN31" s="19"/>
      <c r="CGO31" s="19"/>
      <c r="CGP31" s="19"/>
      <c r="CGQ31" s="19"/>
      <c r="CGR31" s="19"/>
      <c r="CGS31" s="19"/>
      <c r="CGT31" s="19"/>
      <c r="CGU31" s="19"/>
      <c r="CGV31" s="19"/>
      <c r="CGW31" s="19"/>
      <c r="CGX31" s="19"/>
      <c r="CGY31" s="19"/>
      <c r="CGZ31" s="19"/>
      <c r="CHA31" s="19"/>
      <c r="CHB31" s="19"/>
      <c r="CHC31" s="19"/>
      <c r="CHD31" s="19"/>
      <c r="CHE31" s="19"/>
      <c r="CHF31" s="19"/>
      <c r="CHG31" s="19"/>
      <c r="CHH31" s="19"/>
      <c r="CHI31" s="19"/>
      <c r="CHJ31" s="19"/>
      <c r="CHK31" s="19"/>
      <c r="CHL31" s="19"/>
      <c r="CHM31" s="19"/>
      <c r="CHN31" s="19"/>
      <c r="CHO31" s="19"/>
      <c r="CHP31" s="19"/>
      <c r="CHQ31" s="19"/>
      <c r="CHR31" s="19"/>
      <c r="CHS31" s="19"/>
      <c r="CHT31" s="19"/>
      <c r="CHU31" s="19"/>
      <c r="CHV31" s="19"/>
      <c r="CHW31" s="19"/>
      <c r="CHX31" s="19"/>
      <c r="CHY31" s="19"/>
      <c r="CHZ31" s="19"/>
      <c r="CIA31" s="19"/>
      <c r="CIB31" s="19"/>
      <c r="CIC31" s="19"/>
      <c r="CID31" s="19"/>
      <c r="CIE31" s="19"/>
      <c r="CIF31" s="19"/>
      <c r="CIG31" s="19"/>
      <c r="CIH31" s="19"/>
      <c r="CII31" s="19"/>
      <c r="CIJ31" s="19"/>
      <c r="CIK31" s="19"/>
      <c r="CIL31" s="19"/>
      <c r="CIM31" s="19"/>
      <c r="CIN31" s="19"/>
      <c r="CIO31" s="19"/>
      <c r="CIP31" s="19"/>
      <c r="CIQ31" s="19"/>
      <c r="CIR31" s="19"/>
      <c r="CIS31" s="19"/>
      <c r="CIT31" s="19"/>
      <c r="CIU31" s="19"/>
      <c r="CIV31" s="19"/>
      <c r="CIW31" s="19"/>
      <c r="CIX31" s="19"/>
      <c r="CIY31" s="19"/>
      <c r="CIZ31" s="19"/>
      <c r="CJA31" s="19"/>
      <c r="CJB31" s="19"/>
      <c r="CJC31" s="19"/>
      <c r="CJD31" s="19"/>
      <c r="CJE31" s="19"/>
      <c r="CJF31" s="19"/>
      <c r="CJG31" s="19"/>
      <c r="CJH31" s="19"/>
      <c r="CJI31" s="19"/>
      <c r="CJJ31" s="19"/>
      <c r="CJK31" s="19"/>
      <c r="CJL31" s="19"/>
      <c r="CJM31" s="19"/>
      <c r="CJN31" s="19"/>
      <c r="CJO31" s="19"/>
      <c r="CJP31" s="19"/>
      <c r="CJQ31" s="19"/>
      <c r="CJR31" s="19"/>
      <c r="CJS31" s="19"/>
      <c r="CJT31" s="19"/>
      <c r="CJU31" s="19"/>
      <c r="CJV31" s="19"/>
      <c r="CJW31" s="19"/>
      <c r="CJX31" s="19"/>
      <c r="CJY31" s="19"/>
      <c r="CJZ31" s="19"/>
      <c r="CKA31" s="19"/>
      <c r="CKB31" s="19"/>
      <c r="CKC31" s="19"/>
      <c r="CKD31" s="19"/>
      <c r="CKE31" s="19"/>
      <c r="CKF31" s="19"/>
      <c r="CKG31" s="19"/>
      <c r="CKH31" s="19"/>
      <c r="CKI31" s="19"/>
      <c r="CKJ31" s="19"/>
      <c r="CKK31" s="19"/>
      <c r="CKL31" s="19"/>
      <c r="CKM31" s="19"/>
      <c r="CKN31" s="19"/>
      <c r="CKO31" s="19"/>
      <c r="CKP31" s="19"/>
      <c r="CKQ31" s="19"/>
      <c r="CKR31" s="19"/>
      <c r="CKS31" s="19"/>
      <c r="CKT31" s="19"/>
      <c r="CKU31" s="19"/>
      <c r="CKV31" s="19"/>
      <c r="CKW31" s="19"/>
      <c r="CKX31" s="19"/>
      <c r="CKY31" s="19"/>
      <c r="CKZ31" s="19"/>
      <c r="CLA31" s="19"/>
      <c r="CLB31" s="19"/>
      <c r="CLC31" s="19"/>
      <c r="CLD31" s="19"/>
    </row>
    <row r="32" spans="1:2471" s="24" customFormat="1">
      <c r="A32" s="112" t="s">
        <v>32</v>
      </c>
      <c r="B32" s="24" t="s">
        <v>43</v>
      </c>
      <c r="BWK32" s="19"/>
      <c r="BWL32" s="19"/>
      <c r="BWM32" s="19"/>
      <c r="BWN32" s="19"/>
      <c r="BWP32" s="19"/>
      <c r="BWQ32" s="19"/>
      <c r="BWW32" s="19"/>
      <c r="BWX32" s="19"/>
      <c r="BWY32" s="19"/>
      <c r="BWZ32" s="19"/>
      <c r="BXA32" s="19"/>
      <c r="BXB32" s="19"/>
      <c r="BXD32" s="19"/>
      <c r="BXE32" s="19"/>
      <c r="BXK32" s="19"/>
      <c r="BXL32" s="19"/>
      <c r="BXR32" s="19"/>
      <c r="BXS32" s="19"/>
      <c r="BXY32" s="19"/>
      <c r="BXZ32" s="19"/>
      <c r="BYF32" s="19"/>
      <c r="BYG32" s="19"/>
      <c r="BYM32" s="19"/>
      <c r="BYN32" s="19"/>
      <c r="BYT32" s="19"/>
      <c r="BYU32" s="19"/>
      <c r="BZA32" s="76"/>
      <c r="BZB32" s="19"/>
      <c r="BZC32" s="19"/>
      <c r="BZD32" s="19"/>
      <c r="BZE32" s="19"/>
      <c r="BZF32" s="19"/>
      <c r="BZG32" s="19"/>
      <c r="BZH32" s="19"/>
      <c r="BZI32" s="19"/>
      <c r="BZO32" s="76"/>
      <c r="BZP32" s="19"/>
      <c r="BZV32" s="76"/>
      <c r="BZW32" s="19"/>
      <c r="CAC32" s="76"/>
      <c r="CAD32" s="19"/>
      <c r="CAJ32" s="76"/>
      <c r="CAK32" s="19"/>
      <c r="CAQ32" s="76"/>
      <c r="CAR32" s="19"/>
      <c r="CAS32" s="19"/>
      <c r="CAT32" s="19"/>
      <c r="CAU32" s="19"/>
      <c r="CAV32" s="19"/>
      <c r="CAW32" s="19"/>
      <c r="CAX32" s="76"/>
      <c r="CAY32" s="19"/>
      <c r="CBE32" s="76"/>
      <c r="CBF32" s="19"/>
      <c r="CBG32" s="19"/>
      <c r="CBH32" s="19"/>
      <c r="CBI32" s="19"/>
      <c r="CBJ32" s="19"/>
      <c r="CBK32" s="19"/>
      <c r="CBL32" s="77"/>
      <c r="CBM32" s="19"/>
      <c r="CBS32" s="77"/>
      <c r="CBT32" s="19"/>
      <c r="CBU32" s="19"/>
      <c r="CBV32" s="19"/>
      <c r="CBW32" s="19"/>
      <c r="CBX32" s="19"/>
      <c r="CBY32" s="19"/>
      <c r="CBZ32" s="77"/>
      <c r="CCA32" s="19"/>
      <c r="CCB32" s="19"/>
      <c r="CCC32" s="19"/>
      <c r="CCD32" s="19"/>
      <c r="CCE32" s="19"/>
      <c r="CCF32" s="19"/>
      <c r="CCG32" s="77"/>
      <c r="CCH32" s="19"/>
      <c r="CCN32" s="77"/>
      <c r="CCO32" s="19"/>
      <c r="CCU32" s="77"/>
      <c r="CCV32" s="19"/>
      <c r="CDB32" s="77"/>
      <c r="CDC32" s="19"/>
      <c r="CDD32" s="19"/>
      <c r="CDE32" s="19"/>
      <c r="CDF32" s="19"/>
      <c r="CDG32" s="19"/>
      <c r="CDH32" s="19"/>
      <c r="CDI32" s="19"/>
      <c r="CDJ32" s="19"/>
      <c r="CDK32" s="19"/>
      <c r="CDL32" s="19"/>
      <c r="CDM32" s="19"/>
      <c r="CDN32" s="19"/>
      <c r="CDO32" s="19"/>
      <c r="CDP32" s="19"/>
      <c r="CDQ32" s="19"/>
      <c r="CDR32" s="19"/>
      <c r="CDS32" s="19"/>
      <c r="CDT32" s="19"/>
      <c r="CDU32" s="19"/>
      <c r="CDV32" s="19"/>
      <c r="CDW32" s="19"/>
      <c r="CDX32" s="19"/>
      <c r="CDY32" s="19"/>
      <c r="CDZ32" s="19"/>
      <c r="CEA32" s="19"/>
      <c r="CEB32" s="19"/>
      <c r="CEC32" s="19"/>
      <c r="CED32" s="19"/>
      <c r="CEE32" s="19"/>
      <c r="CEF32" s="19"/>
      <c r="CEG32" s="19"/>
      <c r="CEH32" s="19"/>
      <c r="CEI32" s="19"/>
      <c r="CEJ32" s="19"/>
      <c r="CEK32" s="19"/>
      <c r="CEL32" s="19"/>
      <c r="CEM32" s="19"/>
      <c r="CEN32" s="19"/>
      <c r="CEO32" s="19"/>
      <c r="CEP32" s="19"/>
      <c r="CEQ32" s="19"/>
      <c r="CER32" s="19"/>
      <c r="CES32" s="19"/>
      <c r="CET32" s="19"/>
      <c r="CEU32" s="19"/>
      <c r="CEV32" s="19"/>
      <c r="CEW32" s="19"/>
      <c r="CEX32" s="19"/>
      <c r="CEY32" s="19"/>
      <c r="CEZ32" s="19"/>
      <c r="CFA32" s="19"/>
      <c r="CFB32" s="19"/>
      <c r="CFC32" s="19"/>
      <c r="CFD32" s="19"/>
      <c r="CFE32" s="19"/>
      <c r="CFF32" s="19"/>
      <c r="CFG32" s="19"/>
      <c r="CFH32" s="19"/>
      <c r="CFI32" s="19"/>
      <c r="CFJ32" s="19"/>
      <c r="CFK32" s="19"/>
      <c r="CFL32" s="19"/>
      <c r="CFM32" s="19"/>
      <c r="CFN32" s="19"/>
      <c r="CFO32" s="19"/>
      <c r="CFP32" s="19"/>
      <c r="CFQ32" s="19"/>
      <c r="CFR32" s="19"/>
      <c r="CFS32" s="19"/>
      <c r="CFT32" s="19"/>
      <c r="CFU32" s="19"/>
      <c r="CFV32" s="19"/>
      <c r="CFW32" s="19"/>
      <c r="CFX32" s="19"/>
      <c r="CFY32" s="19"/>
      <c r="CFZ32" s="19"/>
      <c r="CGA32" s="19"/>
      <c r="CGB32" s="19"/>
      <c r="CGC32" s="19"/>
      <c r="CGD32" s="19"/>
      <c r="CGE32" s="19"/>
      <c r="CGF32" s="19"/>
      <c r="CGG32" s="19"/>
      <c r="CGH32" s="19"/>
      <c r="CGI32" s="19"/>
      <c r="CGJ32" s="19"/>
      <c r="CGK32" s="19"/>
      <c r="CGL32" s="19"/>
      <c r="CGM32" s="19"/>
      <c r="CGN32" s="19"/>
      <c r="CGO32" s="19"/>
      <c r="CGP32" s="19"/>
      <c r="CGQ32" s="19"/>
      <c r="CGR32" s="19"/>
      <c r="CGS32" s="19"/>
      <c r="CGT32" s="19"/>
      <c r="CGU32" s="19"/>
      <c r="CGV32" s="19"/>
      <c r="CGW32" s="19"/>
      <c r="CGX32" s="19"/>
      <c r="CGY32" s="19"/>
      <c r="CGZ32" s="19"/>
      <c r="CHA32" s="19"/>
      <c r="CHB32" s="19"/>
      <c r="CHC32" s="19"/>
      <c r="CHD32" s="19"/>
      <c r="CHE32" s="19"/>
      <c r="CHF32" s="19"/>
      <c r="CHG32" s="19"/>
      <c r="CHH32" s="19"/>
      <c r="CHI32" s="19"/>
      <c r="CHJ32" s="19"/>
      <c r="CHK32" s="19"/>
      <c r="CHL32" s="19"/>
      <c r="CHM32" s="19"/>
      <c r="CHN32" s="19"/>
      <c r="CHO32" s="19"/>
      <c r="CHP32" s="19"/>
      <c r="CHQ32" s="19"/>
      <c r="CHR32" s="19"/>
      <c r="CHS32" s="19"/>
      <c r="CHT32" s="19"/>
      <c r="CHU32" s="19"/>
      <c r="CHV32" s="19"/>
      <c r="CHW32" s="19"/>
      <c r="CHX32" s="19"/>
      <c r="CHY32" s="19"/>
      <c r="CHZ32" s="19"/>
      <c r="CIA32" s="19"/>
      <c r="CIB32" s="19"/>
      <c r="CIC32" s="19"/>
      <c r="CID32" s="19"/>
      <c r="CIE32" s="19"/>
      <c r="CIF32" s="19"/>
      <c r="CIG32" s="19"/>
      <c r="CIH32" s="19"/>
      <c r="CII32" s="19"/>
      <c r="CIJ32" s="19"/>
      <c r="CIK32" s="19"/>
      <c r="CIL32" s="19"/>
      <c r="CIM32" s="19"/>
      <c r="CIN32" s="19"/>
      <c r="CIO32" s="19"/>
      <c r="CIP32" s="19"/>
      <c r="CIQ32" s="19"/>
      <c r="CIR32" s="19"/>
      <c r="CIS32" s="19"/>
      <c r="CIT32" s="19"/>
      <c r="CIU32" s="19"/>
      <c r="CIV32" s="19"/>
      <c r="CIW32" s="19"/>
      <c r="CIX32" s="19"/>
      <c r="CIY32" s="19"/>
      <c r="CIZ32" s="19"/>
      <c r="CJA32" s="19"/>
      <c r="CJB32" s="19"/>
      <c r="CJC32" s="19"/>
      <c r="CJD32" s="19"/>
      <c r="CJE32" s="19"/>
      <c r="CJF32" s="19"/>
      <c r="CJG32" s="19"/>
      <c r="CJH32" s="19"/>
      <c r="CJI32" s="19"/>
      <c r="CJJ32" s="19"/>
      <c r="CJK32" s="19"/>
      <c r="CJL32" s="19"/>
      <c r="CJM32" s="19"/>
      <c r="CJN32" s="19"/>
      <c r="CJO32" s="19"/>
      <c r="CJP32" s="19"/>
      <c r="CJQ32" s="19"/>
      <c r="CJR32" s="19"/>
      <c r="CJS32" s="19"/>
      <c r="CJT32" s="19"/>
      <c r="CJU32" s="19"/>
      <c r="CJV32" s="19"/>
      <c r="CJW32" s="19"/>
      <c r="CJX32" s="19"/>
      <c r="CJY32" s="19"/>
      <c r="CJZ32" s="19"/>
      <c r="CKA32" s="19"/>
      <c r="CKB32" s="19"/>
      <c r="CKC32" s="19"/>
      <c r="CKD32" s="19"/>
      <c r="CKE32" s="19"/>
      <c r="CKF32" s="19"/>
      <c r="CKG32" s="19"/>
      <c r="CKH32" s="19"/>
      <c r="CKI32" s="19"/>
      <c r="CKJ32" s="19"/>
      <c r="CKK32" s="19"/>
      <c r="CKL32" s="19"/>
      <c r="CKM32" s="19"/>
      <c r="CKN32" s="19"/>
      <c r="CKO32" s="19"/>
      <c r="CKP32" s="19"/>
      <c r="CKQ32" s="19"/>
      <c r="CKR32" s="19"/>
      <c r="CKS32" s="19"/>
      <c r="CKT32" s="19"/>
      <c r="CKU32" s="19"/>
      <c r="CKV32" s="19"/>
      <c r="CKW32" s="19"/>
      <c r="CKX32" s="19"/>
      <c r="CKY32" s="19"/>
      <c r="CKZ32" s="19"/>
      <c r="CLA32" s="19"/>
      <c r="CLB32" s="19"/>
      <c r="CLC32" s="19"/>
      <c r="CLD32" s="19"/>
    </row>
    <row r="33" spans="1:2 1961:2044 2050:2344" s="24" customFormat="1">
      <c r="A33" s="78"/>
      <c r="BWK33" s="19"/>
      <c r="BWL33" s="19"/>
      <c r="BWM33" s="19"/>
      <c r="BWN33" s="19"/>
      <c r="BWP33" s="19"/>
      <c r="BWQ33" s="19"/>
      <c r="BWW33" s="19"/>
      <c r="BWX33" s="19"/>
      <c r="BWY33" s="19"/>
      <c r="BWZ33" s="19"/>
      <c r="BXA33" s="19"/>
      <c r="BXB33" s="19"/>
      <c r="BXD33" s="19"/>
      <c r="BXE33" s="19"/>
      <c r="BXK33" s="19"/>
      <c r="BXL33" s="19"/>
      <c r="BXR33" s="19"/>
      <c r="BXS33" s="19"/>
      <c r="BXY33" s="19"/>
      <c r="BXZ33" s="19"/>
      <c r="BYF33" s="19"/>
      <c r="BYG33" s="19"/>
      <c r="BYM33" s="19"/>
      <c r="BYN33" s="19"/>
      <c r="BYT33" s="19"/>
      <c r="BYU33" s="19"/>
      <c r="BZA33" s="76"/>
      <c r="BZB33" s="19"/>
      <c r="BZC33" s="19"/>
      <c r="BZD33" s="19"/>
      <c r="BZE33" s="19"/>
      <c r="BZF33" s="19"/>
      <c r="BZG33" s="19"/>
      <c r="BZH33" s="19"/>
      <c r="BZI33" s="19"/>
      <c r="BZO33" s="76"/>
      <c r="BZP33" s="19"/>
      <c r="BZV33" s="76"/>
      <c r="BZW33" s="19"/>
      <c r="CAC33" s="76"/>
      <c r="CAD33" s="19"/>
      <c r="CAJ33" s="76"/>
      <c r="CAK33" s="19"/>
      <c r="CAQ33" s="76"/>
      <c r="CAR33" s="19"/>
      <c r="CAS33" s="19"/>
      <c r="CAT33" s="19"/>
      <c r="CAU33" s="19"/>
      <c r="CAV33" s="19"/>
      <c r="CAW33" s="19"/>
      <c r="CAX33" s="76"/>
      <c r="CAY33" s="19"/>
      <c r="CBE33" s="76"/>
      <c r="CBF33" s="19"/>
      <c r="CBG33" s="19"/>
      <c r="CBH33" s="19"/>
      <c r="CBI33" s="19"/>
      <c r="CBJ33" s="19"/>
      <c r="CBK33" s="19"/>
      <c r="CBL33" s="77"/>
      <c r="CBM33" s="19"/>
      <c r="CBS33" s="77"/>
      <c r="CBT33" s="19"/>
      <c r="CBU33" s="19"/>
      <c r="CBV33" s="19"/>
      <c r="CBW33" s="19"/>
      <c r="CBX33" s="19"/>
      <c r="CBY33" s="19"/>
      <c r="CBZ33" s="77"/>
      <c r="CCA33" s="19"/>
      <c r="CCB33" s="19"/>
      <c r="CCC33" s="19"/>
      <c r="CCD33" s="19"/>
      <c r="CCE33" s="19"/>
      <c r="CCF33" s="19"/>
      <c r="CCG33" s="77"/>
      <c r="CCH33" s="19"/>
      <c r="CCN33" s="77"/>
      <c r="CCO33" s="19"/>
      <c r="CCU33" s="77"/>
      <c r="CCV33" s="19"/>
      <c r="CDB33" s="77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</row>
    <row r="34" spans="1:2 1961:2044 2050:2344" s="24" customFormat="1">
      <c r="A34" s="78"/>
      <c r="BWK34" s="19"/>
      <c r="BWL34" s="19"/>
      <c r="BWM34" s="19"/>
      <c r="BWN34" s="19"/>
      <c r="BWP34" s="19"/>
      <c r="BWQ34" s="19"/>
      <c r="BWW34" s="19"/>
      <c r="BWX34" s="19"/>
      <c r="BWY34" s="19"/>
      <c r="BWZ34" s="19"/>
      <c r="BXA34" s="19"/>
      <c r="BXB34" s="19"/>
      <c r="BXD34" s="19"/>
      <c r="BXE34" s="19"/>
      <c r="BXK34" s="19"/>
      <c r="BXL34" s="19"/>
      <c r="BXR34" s="19"/>
      <c r="BXS34" s="19"/>
      <c r="BXY34" s="19"/>
      <c r="BXZ34" s="19"/>
      <c r="BYF34" s="19"/>
      <c r="BYG34" s="19"/>
      <c r="BYM34" s="19"/>
      <c r="BYN34" s="19"/>
      <c r="BYT34" s="19"/>
      <c r="BYU34" s="19"/>
      <c r="BZA34" s="76"/>
      <c r="BZB34" s="19"/>
      <c r="BZC34" s="19"/>
      <c r="BZD34" s="19"/>
      <c r="BZE34" s="19"/>
      <c r="BZF34" s="19"/>
      <c r="BZG34" s="19"/>
      <c r="BZH34" s="19"/>
      <c r="BZI34" s="19"/>
      <c r="BZO34" s="76"/>
      <c r="BZP34" s="19"/>
      <c r="BZV34" s="76"/>
      <c r="BZW34" s="19"/>
      <c r="CAC34" s="76"/>
      <c r="CAD34" s="19"/>
      <c r="CAJ34" s="76"/>
      <c r="CAK34" s="19"/>
      <c r="CAQ34" s="76"/>
      <c r="CAR34" s="19"/>
      <c r="CAS34" s="19"/>
      <c r="CAT34" s="19"/>
      <c r="CAU34" s="19"/>
      <c r="CAV34" s="19"/>
      <c r="CAW34" s="19"/>
      <c r="CAX34" s="76"/>
      <c r="CAY34" s="19"/>
      <c r="CBE34" s="76"/>
      <c r="CBF34" s="19"/>
      <c r="CBG34" s="19"/>
      <c r="CBH34" s="19"/>
      <c r="CBI34" s="19"/>
      <c r="CBJ34" s="19"/>
      <c r="CBK34" s="19"/>
      <c r="CBL34" s="77"/>
      <c r="CBM34" s="19"/>
      <c r="CBS34" s="77"/>
      <c r="CBT34" s="19"/>
      <c r="CBU34" s="19"/>
      <c r="CBV34" s="19"/>
      <c r="CBW34" s="19"/>
      <c r="CBX34" s="19"/>
      <c r="CBY34" s="19"/>
      <c r="CBZ34" s="77"/>
      <c r="CCA34" s="19"/>
      <c r="CCB34" s="19"/>
      <c r="CCC34" s="19"/>
      <c r="CCD34" s="19"/>
      <c r="CCE34" s="19"/>
      <c r="CCF34" s="19"/>
      <c r="CCG34" s="77"/>
      <c r="CCH34" s="19"/>
      <c r="CCN34" s="77"/>
      <c r="CCO34" s="19"/>
      <c r="CCU34" s="77"/>
      <c r="CCV34" s="19"/>
      <c r="CDB34" s="77"/>
      <c r="CDC34" s="19"/>
      <c r="CDD34" s="19"/>
      <c r="CDE34" s="19"/>
      <c r="CDF34" s="19"/>
      <c r="CDG34" s="19"/>
      <c r="CDH34" s="19"/>
      <c r="CDI34" s="19"/>
      <c r="CDJ34" s="19"/>
      <c r="CDK34" s="19"/>
      <c r="CDL34" s="19"/>
      <c r="CDM34" s="19"/>
      <c r="CDN34" s="19"/>
      <c r="CDO34" s="19"/>
      <c r="CDP34" s="19"/>
      <c r="CDQ34" s="19"/>
      <c r="CDR34" s="19"/>
      <c r="CDS34" s="19"/>
      <c r="CDT34" s="19"/>
      <c r="CDU34" s="19"/>
      <c r="CDV34" s="19"/>
      <c r="CDW34" s="19"/>
      <c r="CDX34" s="19"/>
      <c r="CDY34" s="19"/>
      <c r="CDZ34" s="19"/>
      <c r="CEA34" s="19"/>
      <c r="CEB34" s="19"/>
      <c r="CEC34" s="19"/>
      <c r="CED34" s="19"/>
      <c r="CEE34" s="19"/>
      <c r="CEF34" s="19"/>
      <c r="CEG34" s="19"/>
      <c r="CEH34" s="19"/>
      <c r="CEI34" s="19"/>
      <c r="CEJ34" s="19"/>
      <c r="CEK34" s="19"/>
      <c r="CEL34" s="19"/>
      <c r="CEM34" s="19"/>
      <c r="CEN34" s="19"/>
      <c r="CEO34" s="19"/>
      <c r="CEP34" s="19"/>
      <c r="CEQ34" s="19"/>
      <c r="CER34" s="19"/>
      <c r="CES34" s="19"/>
      <c r="CET34" s="19"/>
      <c r="CEU34" s="19"/>
      <c r="CEV34" s="19"/>
      <c r="CEW34" s="19"/>
      <c r="CEX34" s="19"/>
      <c r="CEY34" s="19"/>
      <c r="CEZ34" s="19"/>
      <c r="CFA34" s="19"/>
      <c r="CFB34" s="19"/>
      <c r="CFC34" s="19"/>
      <c r="CFD34" s="19"/>
      <c r="CFE34" s="19"/>
      <c r="CFF34" s="19"/>
      <c r="CFG34" s="19"/>
      <c r="CFH34" s="19"/>
      <c r="CFI34" s="19"/>
      <c r="CFJ34" s="19"/>
      <c r="CFK34" s="19"/>
      <c r="CFL34" s="19"/>
      <c r="CFM34" s="19"/>
      <c r="CFN34" s="19"/>
      <c r="CFO34" s="19"/>
      <c r="CFP34" s="19"/>
      <c r="CFQ34" s="19"/>
      <c r="CFR34" s="19"/>
      <c r="CFS34" s="19"/>
      <c r="CFT34" s="19"/>
      <c r="CFU34" s="19"/>
      <c r="CFV34" s="19"/>
      <c r="CFW34" s="19"/>
      <c r="CFX34" s="19"/>
      <c r="CFY34" s="19"/>
      <c r="CFZ34" s="19"/>
      <c r="CGA34" s="19"/>
      <c r="CGB34" s="19"/>
      <c r="CGC34" s="19"/>
      <c r="CGD34" s="19"/>
      <c r="CGE34" s="19"/>
      <c r="CGF34" s="19"/>
      <c r="CGG34" s="19"/>
      <c r="CGH34" s="19"/>
      <c r="CGI34" s="19"/>
      <c r="CGJ34" s="19"/>
      <c r="CGK34" s="19"/>
      <c r="CGL34" s="19"/>
      <c r="CGM34" s="19"/>
      <c r="CGN34" s="19"/>
      <c r="CGO34" s="19"/>
      <c r="CGP34" s="19"/>
      <c r="CGQ34" s="19"/>
      <c r="CGR34" s="19"/>
      <c r="CGS34" s="19"/>
      <c r="CGT34" s="19"/>
      <c r="CGU34" s="19"/>
      <c r="CGV34" s="19"/>
      <c r="CGW34" s="19"/>
      <c r="CGX34" s="19"/>
      <c r="CGY34" s="19"/>
      <c r="CGZ34" s="19"/>
      <c r="CHA34" s="19"/>
      <c r="CHB34" s="19"/>
      <c r="CHC34" s="19"/>
      <c r="CHD34" s="19"/>
      <c r="CHE34" s="19"/>
      <c r="CHF34" s="19"/>
      <c r="CHG34" s="19"/>
      <c r="CHH34" s="19"/>
      <c r="CHI34" s="19"/>
      <c r="CHJ34" s="19"/>
      <c r="CHK34" s="19"/>
      <c r="CHL34" s="19"/>
      <c r="CHM34" s="19"/>
      <c r="CHN34" s="19"/>
      <c r="CHO34" s="19"/>
      <c r="CHP34" s="19"/>
      <c r="CHQ34" s="19"/>
      <c r="CHR34" s="19"/>
      <c r="CHS34" s="19"/>
      <c r="CHT34" s="19"/>
      <c r="CHU34" s="19"/>
      <c r="CHV34" s="19"/>
      <c r="CHW34" s="19"/>
      <c r="CHX34" s="19"/>
      <c r="CHY34" s="19"/>
      <c r="CHZ34" s="19"/>
      <c r="CIA34" s="19"/>
      <c r="CIB34" s="19"/>
      <c r="CIC34" s="19"/>
      <c r="CID34" s="19"/>
      <c r="CIE34" s="19"/>
      <c r="CIF34" s="19"/>
      <c r="CIG34" s="19"/>
      <c r="CIH34" s="19"/>
      <c r="CII34" s="19"/>
      <c r="CIJ34" s="19"/>
      <c r="CIK34" s="19"/>
      <c r="CIL34" s="19"/>
      <c r="CIM34" s="19"/>
      <c r="CIN34" s="19"/>
      <c r="CIO34" s="19"/>
      <c r="CIP34" s="19"/>
      <c r="CIQ34" s="19"/>
      <c r="CIR34" s="19"/>
      <c r="CIS34" s="19"/>
      <c r="CIT34" s="19"/>
      <c r="CIU34" s="19"/>
      <c r="CIV34" s="19"/>
      <c r="CIW34" s="19"/>
      <c r="CIX34" s="19"/>
      <c r="CIY34" s="19"/>
      <c r="CIZ34" s="19"/>
      <c r="CJA34" s="19"/>
      <c r="CJB34" s="19"/>
      <c r="CJC34" s="19"/>
      <c r="CJD34" s="19"/>
      <c r="CJE34" s="19"/>
      <c r="CJF34" s="19"/>
      <c r="CJG34" s="19"/>
      <c r="CJH34" s="19"/>
      <c r="CJI34" s="19"/>
      <c r="CJJ34" s="19"/>
      <c r="CJK34" s="19"/>
      <c r="CJL34" s="19"/>
      <c r="CJM34" s="19"/>
      <c r="CJN34" s="19"/>
      <c r="CJO34" s="19"/>
      <c r="CJP34" s="19"/>
      <c r="CJQ34" s="19"/>
      <c r="CJR34" s="19"/>
      <c r="CJS34" s="19"/>
      <c r="CJT34" s="19"/>
      <c r="CJU34" s="19"/>
      <c r="CJV34" s="19"/>
      <c r="CJW34" s="19"/>
      <c r="CJX34" s="19"/>
      <c r="CJY34" s="19"/>
      <c r="CJZ34" s="19"/>
      <c r="CKA34" s="19"/>
      <c r="CKB34" s="19"/>
      <c r="CKC34" s="19"/>
      <c r="CKD34" s="19"/>
      <c r="CKE34" s="19"/>
      <c r="CKF34" s="19"/>
      <c r="CKG34" s="19"/>
      <c r="CKH34" s="19"/>
      <c r="CKI34" s="19"/>
      <c r="CKJ34" s="19"/>
      <c r="CKK34" s="19"/>
      <c r="CKL34" s="19"/>
      <c r="CKM34" s="19"/>
      <c r="CKN34" s="19"/>
      <c r="CKO34" s="19"/>
      <c r="CKP34" s="19"/>
      <c r="CKQ34" s="19"/>
      <c r="CKR34" s="19"/>
      <c r="CKS34" s="19"/>
      <c r="CKT34" s="19"/>
      <c r="CKU34" s="19"/>
      <c r="CKV34" s="19"/>
      <c r="CKW34" s="19"/>
      <c r="CKX34" s="19"/>
      <c r="CKY34" s="19"/>
      <c r="CKZ34" s="19"/>
      <c r="CLA34" s="19"/>
      <c r="CLB34" s="19"/>
      <c r="CLC34" s="19"/>
      <c r="CLD34" s="19"/>
    </row>
    <row r="35" spans="1:2 1961:2044 2050:2344">
      <c r="A35" s="113" t="s">
        <v>36</v>
      </c>
      <c r="B35" s="24"/>
    </row>
    <row r="36" spans="1:2 1961:2044 2050:2344">
      <c r="A36" s="114" t="s">
        <v>40</v>
      </c>
      <c r="B36" s="24" t="s">
        <v>37</v>
      </c>
    </row>
    <row r="37" spans="1:2 1961:2044 2050:2344">
      <c r="A37" s="78"/>
      <c r="B37" s="24"/>
    </row>
    <row r="38" spans="1:2 1961:2044 2050:2344">
      <c r="A38" s="78"/>
      <c r="B38" s="24"/>
    </row>
    <row r="39" spans="1:2 1961:2044 2050:2344">
      <c r="A39" s="78"/>
      <c r="B39" s="24"/>
    </row>
    <row r="40" spans="1:2 1961:2044 2050:2344">
      <c r="A40" s="78"/>
      <c r="B40" s="24"/>
    </row>
    <row r="41" spans="1:2 1961:2044 2050:2344">
      <c r="A41" s="78"/>
      <c r="B41" s="24"/>
    </row>
    <row r="42" spans="1:2 1961:2044 2050:2344">
      <c r="A42" s="78"/>
      <c r="B42" s="24"/>
    </row>
    <row r="43" spans="1:2 1961:2044 2050:2344">
      <c r="A43" s="78"/>
      <c r="B43" s="24"/>
    </row>
    <row r="44" spans="1:2 1961:2044 2050:2344">
      <c r="A44" s="78"/>
      <c r="B44" s="24"/>
    </row>
    <row r="45" spans="1:2 1961:2044 2050:2344">
      <c r="A45" s="78"/>
      <c r="B45" s="24"/>
    </row>
    <row r="46" spans="1:2 1961:2044 2050:2344">
      <c r="A46" s="78"/>
      <c r="B46" s="24"/>
    </row>
  </sheetData>
  <mergeCells count="374">
    <mergeCell ref="EK6:EQ6"/>
    <mergeCell ref="ER6:EX6"/>
    <mergeCell ref="EY6:FE6"/>
    <mergeCell ref="FF6:FL6"/>
    <mergeCell ref="FM6:FS6"/>
    <mergeCell ref="FT6:FZ6"/>
    <mergeCell ref="GA6:GG6"/>
    <mergeCell ref="H6:N6"/>
    <mergeCell ref="BBK6:BBQ6"/>
    <mergeCell ref="BCM6:BCS6"/>
    <mergeCell ref="BCF6:BCL6"/>
    <mergeCell ref="BBR6:BBX6"/>
    <mergeCell ref="BBY6:BCE6"/>
    <mergeCell ref="AMI6:AMO6"/>
    <mergeCell ref="AMB6:AMH6"/>
    <mergeCell ref="AOF6:AOL6"/>
    <mergeCell ref="MT6:MZ6"/>
    <mergeCell ref="AVT6:AVZ6"/>
    <mergeCell ref="AWH6:AWN6"/>
    <mergeCell ref="AXQ6:AXW6"/>
    <mergeCell ref="AXJ6:AXP6"/>
    <mergeCell ref="AWA6:AWG6"/>
    <mergeCell ref="AWO6:AWU6"/>
    <mergeCell ref="AWV6:AXB6"/>
    <mergeCell ref="AXC6:AXI6"/>
    <mergeCell ref="ASG6:ASM6"/>
    <mergeCell ref="ATB6:ATH6"/>
    <mergeCell ref="AMW6:ANC6"/>
    <mergeCell ref="AOM6:AOS6"/>
    <mergeCell ref="AKZ6:ALF6"/>
    <mergeCell ref="AZG6:AZM6"/>
    <mergeCell ref="AYE6:AYK6"/>
    <mergeCell ref="AXX6:AYD6"/>
    <mergeCell ref="AYS6:AYY6"/>
    <mergeCell ref="AYL6:AYR6"/>
    <mergeCell ref="BBD6:BBJ6"/>
    <mergeCell ref="BAW6:BBC6"/>
    <mergeCell ref="BAP6:BAV6"/>
    <mergeCell ref="BAI6:BAO6"/>
    <mergeCell ref="AYZ6:AZF6"/>
    <mergeCell ref="AZU6:BAA6"/>
    <mergeCell ref="BAB6:BAH6"/>
    <mergeCell ref="AZN6:AZT6"/>
    <mergeCell ref="AUK6:AUQ6"/>
    <mergeCell ref="AVM6:AVS6"/>
    <mergeCell ref="AUY6:AVE6"/>
    <mergeCell ref="AMP6:AMV6"/>
    <mergeCell ref="ASN6:AST6"/>
    <mergeCell ref="ASU6:ATA6"/>
    <mergeCell ref="ARE6:ARK6"/>
    <mergeCell ref="ARZ6:ASF6"/>
    <mergeCell ref="AVF6:AVL6"/>
    <mergeCell ref="AOT6:AOZ6"/>
    <mergeCell ref="ATI6:ATO6"/>
    <mergeCell ref="ATP6:ATV6"/>
    <mergeCell ref="AUR6:AUX6"/>
    <mergeCell ref="BHB6:BHH6"/>
    <mergeCell ref="BHP6:BHV6"/>
    <mergeCell ref="BGN6:BGT6"/>
    <mergeCell ref="BHI6:BHO6"/>
    <mergeCell ref="BGU6:BHA6"/>
    <mergeCell ref="BFE6:BFK6"/>
    <mergeCell ref="BCT6:BCZ6"/>
    <mergeCell ref="BDA6:BDG6"/>
    <mergeCell ref="BDO6:BDU6"/>
    <mergeCell ref="BEJ6:BEP6"/>
    <mergeCell ref="BGG6:BGM6"/>
    <mergeCell ref="BFZ6:BGF6"/>
    <mergeCell ref="BEQ6:BEW6"/>
    <mergeCell ref="BFL6:BFR6"/>
    <mergeCell ref="BFS6:BFY6"/>
    <mergeCell ref="BEC6:BEI6"/>
    <mergeCell ref="BDV6:BEB6"/>
    <mergeCell ref="BEX6:BFD6"/>
    <mergeCell ref="BDH6:BDN6"/>
    <mergeCell ref="BHW6:BIC6"/>
    <mergeCell ref="BNU6:BOA6"/>
    <mergeCell ref="BKH6:BKN6"/>
    <mergeCell ref="BKA6:BKG6"/>
    <mergeCell ref="BKV6:BLB6"/>
    <mergeCell ref="BJT6:BJZ6"/>
    <mergeCell ref="BME6:BMK6"/>
    <mergeCell ref="BLC6:BLI6"/>
    <mergeCell ref="BRO6:BRU6"/>
    <mergeCell ref="BID6:BIJ6"/>
    <mergeCell ref="BJM6:BJS6"/>
    <mergeCell ref="BIK6:BIQ6"/>
    <mergeCell ref="BQM6:BQS6"/>
    <mergeCell ref="BQF6:BQL6"/>
    <mergeCell ref="BIY6:BJE6"/>
    <mergeCell ref="BLX6:BMD6"/>
    <mergeCell ref="BOB6:BOH6"/>
    <mergeCell ref="BKO6:BKU6"/>
    <mergeCell ref="BRH6:BRN6"/>
    <mergeCell ref="BPY6:BQE6"/>
    <mergeCell ref="BPR6:BPX6"/>
    <mergeCell ref="BIR6:BIX6"/>
    <mergeCell ref="BJF6:BJL6"/>
    <mergeCell ref="BSC6:BSI6"/>
    <mergeCell ref="BSJ6:BSP6"/>
    <mergeCell ref="BLJ6:BLP6"/>
    <mergeCell ref="BLQ6:BLW6"/>
    <mergeCell ref="BRA6:BRG6"/>
    <mergeCell ref="BQT6:BQZ6"/>
    <mergeCell ref="BRV6:BSB6"/>
    <mergeCell ref="BPD6:BPJ6"/>
    <mergeCell ref="BNN6:BNT6"/>
    <mergeCell ref="BML6:BMR6"/>
    <mergeCell ref="BMS6:BMY6"/>
    <mergeCell ref="BOP6:BOV6"/>
    <mergeCell ref="BOI6:BOO6"/>
    <mergeCell ref="BOW6:BPC6"/>
    <mergeCell ref="BPK6:BPQ6"/>
    <mergeCell ref="CAE6:CAK6"/>
    <mergeCell ref="BZX6:CAD6"/>
    <mergeCell ref="BZJ6:BZP6"/>
    <mergeCell ref="BXM6:BXS6"/>
    <mergeCell ref="BYV6:BZB6"/>
    <mergeCell ref="BYA6:BYG6"/>
    <mergeCell ref="BXF6:BXL6"/>
    <mergeCell ref="BYO6:BYU6"/>
    <mergeCell ref="BYH6:BYN6"/>
    <mergeCell ref="BZQ6:BZW6"/>
    <mergeCell ref="CMH6:CMN6"/>
    <mergeCell ref="CJB6:CJH6"/>
    <mergeCell ref="CIU6:CJA6"/>
    <mergeCell ref="CLT6:CLZ6"/>
    <mergeCell ref="CCB6:CCH6"/>
    <mergeCell ref="CAS6:CAY6"/>
    <mergeCell ref="CJW6:CKC6"/>
    <mergeCell ref="CKK6:CKQ6"/>
    <mergeCell ref="CKD6:CKJ6"/>
    <mergeCell ref="CJI6:CJO6"/>
    <mergeCell ref="CIG6:CIM6"/>
    <mergeCell ref="CHZ6:CIF6"/>
    <mergeCell ref="CJP6:CJV6"/>
    <mergeCell ref="CBG6:CBM6"/>
    <mergeCell ref="CLM6:CLS6"/>
    <mergeCell ref="CIN6:CIT6"/>
    <mergeCell ref="CHE6:CHK6"/>
    <mergeCell ref="CHS6:CHY6"/>
    <mergeCell ref="CHL6:CHR6"/>
    <mergeCell ref="CCW6:CDC6"/>
    <mergeCell ref="CGX6:CHD6"/>
    <mergeCell ref="CGQ6:CGW6"/>
    <mergeCell ref="CFH6:CFN6"/>
    <mergeCell ref="CGJ6:CGP6"/>
    <mergeCell ref="CFA6:CFG6"/>
    <mergeCell ref="CDY6:CEE6"/>
    <mergeCell ref="CAZ6:CBF6"/>
    <mergeCell ref="CBU6:CCA6"/>
    <mergeCell ref="CBN6:CBT6"/>
    <mergeCell ref="CET6:CEZ6"/>
    <mergeCell ref="CFO6:CFU6"/>
    <mergeCell ref="CDR6:CDX6"/>
    <mergeCell ref="CCP6:CCV6"/>
    <mergeCell ref="CCI6:CCO6"/>
    <mergeCell ref="CEF6:CEL6"/>
    <mergeCell ref="CDK6:CDQ6"/>
    <mergeCell ref="BWR6:BWX6"/>
    <mergeCell ref="BZC6:BZI6"/>
    <mergeCell ref="CPU6:CQA6"/>
    <mergeCell ref="COE6:COK6"/>
    <mergeCell ref="COL6:COR6"/>
    <mergeCell ref="COS6:COY6"/>
    <mergeCell ref="COZ6:CPF6"/>
    <mergeCell ref="CPG6:CPM6"/>
    <mergeCell ref="CPN6:CPT6"/>
    <mergeCell ref="CNX6:COD6"/>
    <mergeCell ref="CMV6:CNB6"/>
    <mergeCell ref="CNC6:CNI6"/>
    <mergeCell ref="CNJ6:CNP6"/>
    <mergeCell ref="CNQ6:CNW6"/>
    <mergeCell ref="CMO6:CMU6"/>
    <mergeCell ref="CMA6:CMG6"/>
    <mergeCell ref="CKY6:CLE6"/>
    <mergeCell ref="CKR6:CKX6"/>
    <mergeCell ref="CLF6:CLL6"/>
    <mergeCell ref="CAL6:CAR6"/>
    <mergeCell ref="CFV6:CGB6"/>
    <mergeCell ref="CEM6:CES6"/>
    <mergeCell ref="CDD6:CDJ6"/>
    <mergeCell ref="CGC6:CGI6"/>
    <mergeCell ref="AJQ6:AJW6"/>
    <mergeCell ref="BE6:BK6"/>
    <mergeCell ref="MM6:MS6"/>
    <mergeCell ref="AC6:AI6"/>
    <mergeCell ref="ADS6:ADY6"/>
    <mergeCell ref="BWD6:BWJ6"/>
    <mergeCell ref="BXT6:BXZ6"/>
    <mergeCell ref="BWK6:BWQ6"/>
    <mergeCell ref="BWY6:BXE6"/>
    <mergeCell ref="BUU6:BVA6"/>
    <mergeCell ref="BUG6:BUM6"/>
    <mergeCell ref="BTL6:BTR6"/>
    <mergeCell ref="BTS6:BTY6"/>
    <mergeCell ref="BSX6:BTD6"/>
    <mergeCell ref="BVW6:BWC6"/>
    <mergeCell ref="BTZ6:BUF6"/>
    <mergeCell ref="BUN6:BUT6"/>
    <mergeCell ref="BVP6:BVV6"/>
    <mergeCell ref="BVI6:BVO6"/>
    <mergeCell ref="BVB6:BVH6"/>
    <mergeCell ref="BTE6:BTK6"/>
    <mergeCell ref="BSQ6:BSW6"/>
    <mergeCell ref="BMZ6:BNF6"/>
    <mergeCell ref="BNG6:BNM6"/>
    <mergeCell ref="AEG6:AEM6"/>
    <mergeCell ref="AFB6:AFH6"/>
    <mergeCell ref="AEU6:AFA6"/>
    <mergeCell ref="ADZ6:AEF6"/>
    <mergeCell ref="ADL6:ADR6"/>
    <mergeCell ref="ACC6:ACI6"/>
    <mergeCell ref="ACQ6:ACW6"/>
    <mergeCell ref="B6:G6"/>
    <mergeCell ref="AUD6:AUJ6"/>
    <mergeCell ref="ANK6:ANQ6"/>
    <mergeCell ref="AND6:ANJ6"/>
    <mergeCell ref="APA6:APG6"/>
    <mergeCell ref="APH6:APN6"/>
    <mergeCell ref="AQQ6:AQW6"/>
    <mergeCell ref="AQJ6:AQP6"/>
    <mergeCell ref="AQC6:AQI6"/>
    <mergeCell ref="APV6:AQB6"/>
    <mergeCell ref="APO6:APU6"/>
    <mergeCell ref="ATW6:AUC6"/>
    <mergeCell ref="ARS6:ARY6"/>
    <mergeCell ref="ARL6:ARR6"/>
    <mergeCell ref="AQX6:ARD6"/>
    <mergeCell ref="AGY6:AHE6"/>
    <mergeCell ref="ALU6:AMA6"/>
    <mergeCell ref="AHM6:AHS6"/>
    <mergeCell ref="AFI6:AFO6"/>
    <mergeCell ref="AEN6:AET6"/>
    <mergeCell ref="AGR6:AGX6"/>
    <mergeCell ref="AGK6:AGQ6"/>
    <mergeCell ref="AGD6:AGJ6"/>
    <mergeCell ref="AHF6:AHL6"/>
    <mergeCell ref="ALN6:ALT6"/>
    <mergeCell ref="ANY6:AOE6"/>
    <mergeCell ref="ANR6:ANX6"/>
    <mergeCell ref="AKS6:AKY6"/>
    <mergeCell ref="AKL6:AKR6"/>
    <mergeCell ref="AKE6:AKK6"/>
    <mergeCell ref="AIA6:AIG6"/>
    <mergeCell ref="AJC6:AJI6"/>
    <mergeCell ref="AIV6:AJB6"/>
    <mergeCell ref="AIO6:AIU6"/>
    <mergeCell ref="AIH6:AIN6"/>
    <mergeCell ref="AJJ6:AJP6"/>
    <mergeCell ref="AJX6:AKD6"/>
    <mergeCell ref="AFW6:AGC6"/>
    <mergeCell ref="AFP6:AFV6"/>
    <mergeCell ref="AHT6:AHZ6"/>
    <mergeCell ref="ALG6:ALM6"/>
    <mergeCell ref="ACJ6:ACP6"/>
    <mergeCell ref="ADE6:ADK6"/>
    <mergeCell ref="ACX6:ADD6"/>
    <mergeCell ref="AAM6:AAS6"/>
    <mergeCell ref="ABO6:ABU6"/>
    <mergeCell ref="ABH6:ABN6"/>
    <mergeCell ref="ABA6:ABG6"/>
    <mergeCell ref="YW6:ZC6"/>
    <mergeCell ref="ZY6:AAE6"/>
    <mergeCell ref="ABV6:ACB6"/>
    <mergeCell ref="ZK6:ZQ6"/>
    <mergeCell ref="ZD6:ZJ6"/>
    <mergeCell ref="ZR6:ZX6"/>
    <mergeCell ref="AAT6:AAZ6"/>
    <mergeCell ref="WL6:WR6"/>
    <mergeCell ref="XN6:XT6"/>
    <mergeCell ref="XG6:XM6"/>
    <mergeCell ref="WZ6:XF6"/>
    <mergeCell ref="WS6:WY6"/>
    <mergeCell ref="WE6:WK6"/>
    <mergeCell ref="YB6:YH6"/>
    <mergeCell ref="AAF6:AAL6"/>
    <mergeCell ref="YP6:YV6"/>
    <mergeCell ref="HC5:HI5"/>
    <mergeCell ref="UA6:UG6"/>
    <mergeCell ref="GV5:HB5"/>
    <mergeCell ref="TT6:TZ6"/>
    <mergeCell ref="GO5:GU5"/>
    <mergeCell ref="TM6:TS6"/>
    <mergeCell ref="GH5:GN5"/>
    <mergeCell ref="TF6:TL6"/>
    <mergeCell ref="YI6:YO6"/>
    <mergeCell ref="HJ5:HP5"/>
    <mergeCell ref="UH6:UN6"/>
    <mergeCell ref="HQ5:HW5"/>
    <mergeCell ref="UO6:UU6"/>
    <mergeCell ref="IS5:IY5"/>
    <mergeCell ref="VX6:WD6"/>
    <mergeCell ref="VQ6:VW6"/>
    <mergeCell ref="IL5:IR5"/>
    <mergeCell ref="VJ6:VP6"/>
    <mergeCell ref="IE5:IK5"/>
    <mergeCell ref="VC6:VI6"/>
    <mergeCell ref="HX5:ID5"/>
    <mergeCell ref="UV6:VB6"/>
    <mergeCell ref="IZ5:JF5"/>
    <mergeCell ref="XU6:YA6"/>
    <mergeCell ref="DW5:EC5"/>
    <mergeCell ref="QU6:RA6"/>
    <mergeCell ref="QG6:QM6"/>
    <mergeCell ref="PZ6:QF6"/>
    <mergeCell ref="PS6:PY6"/>
    <mergeCell ref="DP5:DV5"/>
    <mergeCell ref="GA5:GG5"/>
    <mergeCell ref="SY6:TE6"/>
    <mergeCell ref="FT5:FZ5"/>
    <mergeCell ref="SR6:SX6"/>
    <mergeCell ref="FF5:FL5"/>
    <mergeCell ref="SD6:SJ6"/>
    <mergeCell ref="FM5:FS5"/>
    <mergeCell ref="SK6:SQ6"/>
    <mergeCell ref="EK5:EQ5"/>
    <mergeCell ref="RI6:RO6"/>
    <mergeCell ref="ED5:EJ5"/>
    <mergeCell ref="RB6:RH6"/>
    <mergeCell ref="EY5:FE5"/>
    <mergeCell ref="RW6:SC6"/>
    <mergeCell ref="ER5:EX5"/>
    <mergeCell ref="RP6:RV6"/>
    <mergeCell ref="QN6:QT6"/>
    <mergeCell ref="PE6:PK6"/>
    <mergeCell ref="O6:U6"/>
    <mergeCell ref="AJ6:AP6"/>
    <mergeCell ref="AQ6:AW6"/>
    <mergeCell ref="NV6:OB6"/>
    <mergeCell ref="OQ6:OW6"/>
    <mergeCell ref="NA6:NG6"/>
    <mergeCell ref="NO6:NU6"/>
    <mergeCell ref="NH6:NN6"/>
    <mergeCell ref="OX6:PD6"/>
    <mergeCell ref="V6:AB6"/>
    <mergeCell ref="LD6:LJ6"/>
    <mergeCell ref="IE6:IK6"/>
    <mergeCell ref="IL6:IR6"/>
    <mergeCell ref="IS6:IY6"/>
    <mergeCell ref="IZ6:JF6"/>
    <mergeCell ref="JG6:JM6"/>
    <mergeCell ref="JN6:JT6"/>
    <mergeCell ref="JU6:KA6"/>
    <mergeCell ref="KB6:KH6"/>
    <mergeCell ref="GH6:GN6"/>
    <mergeCell ref="GO6:GU6"/>
    <mergeCell ref="GV6:HB6"/>
    <mergeCell ref="HC6:HI6"/>
    <mergeCell ref="HJ6:HP6"/>
    <mergeCell ref="PL6:PR6"/>
    <mergeCell ref="OJ6:OP6"/>
    <mergeCell ref="OC6:OI6"/>
    <mergeCell ref="AX6:BD6"/>
    <mergeCell ref="BL6:BR6"/>
    <mergeCell ref="MF6:ML6"/>
    <mergeCell ref="LY6:ME6"/>
    <mergeCell ref="LK6:LQ6"/>
    <mergeCell ref="LR6:LX6"/>
    <mergeCell ref="KI6:KO6"/>
    <mergeCell ref="KP6:KV6"/>
    <mergeCell ref="KW6:LC6"/>
    <mergeCell ref="HQ6:HW6"/>
    <mergeCell ref="HX6:ID6"/>
    <mergeCell ref="BS6:BY6"/>
    <mergeCell ref="BZ6:CF6"/>
    <mergeCell ref="CG6:CM6"/>
    <mergeCell ref="CN6:CT6"/>
    <mergeCell ref="CU6:DA6"/>
    <mergeCell ref="DB6:DH6"/>
    <mergeCell ref="DI6:DO6"/>
    <mergeCell ref="DP6:DV6"/>
    <mergeCell ref="DW6:EC6"/>
    <mergeCell ref="ED6:EJ6"/>
  </mergeCells>
  <phoneticPr fontId="47" type="noConversion"/>
  <hyperlinks>
    <hyperlink ref="B28" r:id="rId1" location="A_6.2 "/>
    <hyperlink ref="B30" r:id="rId2"/>
  </hyperlinks>
  <pageMargins left="0.7" right="0.7" top="0.75" bottom="0.75" header="0.3" footer="0.3"/>
  <pageSetup paperSize="9" orientation="portrait" r:id="rId3"/>
  <ignoredErrors>
    <ignoredError sqref="F8:F9 F10:F16" formula="1"/>
  </ignoredErrors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798"/>
  <sheetViews>
    <sheetView zoomScale="113" zoomScaleNormal="113" zoomScalePageLayoutView="113" workbookViewId="0">
      <selection activeCell="C11" sqref="C11"/>
    </sheetView>
  </sheetViews>
  <sheetFormatPr baseColWidth="10" defaultColWidth="10.5" defaultRowHeight="15.75"/>
  <cols>
    <col min="1" max="1" width="11.875" style="90" customWidth="1"/>
    <col min="2" max="2" width="10.5" style="2"/>
    <col min="3" max="3" width="15.125" style="150" customWidth="1"/>
    <col min="4" max="5" width="10.5" style="2"/>
    <col min="6" max="6" width="4.5" style="2" customWidth="1"/>
    <col min="7" max="16384" width="10.5" style="2"/>
  </cols>
  <sheetData>
    <row r="1" spans="1:9" ht="18.75">
      <c r="A1" s="84" t="s">
        <v>39</v>
      </c>
      <c r="B1" s="1"/>
    </row>
    <row r="2" spans="1:9">
      <c r="A2" s="85" t="s">
        <v>19</v>
      </c>
      <c r="B2" s="9" t="s">
        <v>21</v>
      </c>
    </row>
    <row r="3" spans="1:9">
      <c r="A3" s="86" t="s">
        <v>11</v>
      </c>
      <c r="B3" s="1"/>
      <c r="I3" s="153"/>
    </row>
    <row r="4" spans="1:9">
      <c r="A4" s="86"/>
      <c r="B4" s="1"/>
    </row>
    <row r="5" spans="1:9">
      <c r="A5" s="86"/>
      <c r="B5" s="1"/>
      <c r="H5" s="153"/>
    </row>
    <row r="6" spans="1:9">
      <c r="A6" s="87" t="s">
        <v>42</v>
      </c>
      <c r="B6" s="3" t="s">
        <v>20</v>
      </c>
      <c r="C6" s="151"/>
      <c r="D6" s="148" t="s">
        <v>44</v>
      </c>
      <c r="H6" s="153"/>
    </row>
    <row r="7" spans="1:9">
      <c r="A7" s="87"/>
      <c r="B7" s="3"/>
      <c r="C7" s="151"/>
      <c r="D7" s="148"/>
      <c r="G7" s="153"/>
    </row>
    <row r="8" spans="1:9">
      <c r="A8" s="88">
        <f t="shared" ref="A8:A14" si="0">A9+1</f>
        <v>44673</v>
      </c>
      <c r="B8" s="24">
        <v>21873</v>
      </c>
      <c r="C8" s="158">
        <f>A8</f>
        <v>44673</v>
      </c>
      <c r="D8" s="24">
        <f t="shared" ref="D8:D14" si="1">B8-B9</f>
        <v>206</v>
      </c>
      <c r="G8" s="153"/>
    </row>
    <row r="9" spans="1:9">
      <c r="A9" s="88">
        <f t="shared" si="0"/>
        <v>44672</v>
      </c>
      <c r="B9" s="24">
        <v>21667</v>
      </c>
      <c r="C9" s="158">
        <f t="shared" ref="C9:C14" si="2">A9</f>
        <v>44672</v>
      </c>
      <c r="D9" s="24">
        <f t="shared" si="1"/>
        <v>147</v>
      </c>
    </row>
    <row r="10" spans="1:9">
      <c r="A10" s="88">
        <f t="shared" si="0"/>
        <v>44671</v>
      </c>
      <c r="B10" s="24">
        <v>21520</v>
      </c>
      <c r="C10" s="158">
        <f t="shared" si="2"/>
        <v>44671</v>
      </c>
      <c r="D10" s="24">
        <f t="shared" si="1"/>
        <v>166</v>
      </c>
    </row>
    <row r="11" spans="1:9">
      <c r="A11" s="88">
        <f t="shared" si="0"/>
        <v>44670</v>
      </c>
      <c r="B11" s="24">
        <v>21354</v>
      </c>
      <c r="C11" s="158">
        <f t="shared" si="2"/>
        <v>44670</v>
      </c>
      <c r="D11" s="24">
        <f t="shared" si="1"/>
        <v>130</v>
      </c>
      <c r="E11" s="2">
        <f>SUM(D8:D14)/7</f>
        <v>179.57142857142858</v>
      </c>
    </row>
    <row r="12" spans="1:9">
      <c r="A12" s="88">
        <f t="shared" si="0"/>
        <v>44669</v>
      </c>
      <c r="B12" s="24">
        <v>21224</v>
      </c>
      <c r="C12" s="158">
        <f t="shared" si="2"/>
        <v>44669</v>
      </c>
      <c r="D12" s="24">
        <f t="shared" si="1"/>
        <v>132</v>
      </c>
      <c r="E12" s="2">
        <f t="shared" ref="E12:E18" si="3">SUM(D9:D15)/7</f>
        <v>187.85714285714286</v>
      </c>
    </row>
    <row r="13" spans="1:9">
      <c r="A13" s="88">
        <f t="shared" si="0"/>
        <v>44668</v>
      </c>
      <c r="B13" s="24">
        <v>21092</v>
      </c>
      <c r="C13" s="158">
        <f t="shared" si="2"/>
        <v>44668</v>
      </c>
      <c r="D13" s="24">
        <f t="shared" si="1"/>
        <v>203</v>
      </c>
      <c r="E13" s="2">
        <f t="shared" si="3"/>
        <v>212.28571428571428</v>
      </c>
    </row>
    <row r="14" spans="1:9">
      <c r="A14" s="88">
        <f t="shared" si="0"/>
        <v>44667</v>
      </c>
      <c r="B14" s="24">
        <v>20889</v>
      </c>
      <c r="C14" s="158">
        <f t="shared" si="2"/>
        <v>44667</v>
      </c>
      <c r="D14" s="24">
        <f t="shared" si="1"/>
        <v>273</v>
      </c>
      <c r="E14" s="2">
        <f t="shared" si="3"/>
        <v>214.85714285714286</v>
      </c>
    </row>
    <row r="15" spans="1:9">
      <c r="A15" s="88">
        <f t="shared" ref="A15:A22" si="4">A16+1</f>
        <v>44666</v>
      </c>
      <c r="B15" s="24">
        <v>20616</v>
      </c>
      <c r="C15" s="158">
        <f>A15</f>
        <v>44666</v>
      </c>
      <c r="D15" s="24">
        <f t="shared" ref="D15" si="5">B15-B16</f>
        <v>264</v>
      </c>
      <c r="E15" s="2">
        <f t="shared" si="3"/>
        <v>220.71428571428572</v>
      </c>
    </row>
    <row r="16" spans="1:9">
      <c r="A16" s="88">
        <f t="shared" si="4"/>
        <v>44665</v>
      </c>
      <c r="B16" s="24">
        <v>20352</v>
      </c>
      <c r="C16" s="158">
        <f>A16</f>
        <v>44665</v>
      </c>
      <c r="D16" s="24">
        <f t="shared" ref="D16" si="6">B16-B17</f>
        <v>318</v>
      </c>
      <c r="E16" s="2">
        <f t="shared" si="3"/>
        <v>238.71428571428572</v>
      </c>
      <c r="G16" s="153"/>
    </row>
    <row r="17" spans="1:7">
      <c r="A17" s="88">
        <f t="shared" si="4"/>
        <v>44664</v>
      </c>
      <c r="B17" s="24">
        <v>20034</v>
      </c>
      <c r="C17" s="158">
        <f t="shared" ref="C17:C21" si="7">A17</f>
        <v>44664</v>
      </c>
      <c r="D17" s="24">
        <f t="shared" ref="D17:D21" si="8">B17-B18</f>
        <v>184</v>
      </c>
      <c r="E17" s="2">
        <f t="shared" si="3"/>
        <v>256.71428571428572</v>
      </c>
      <c r="G17" s="153"/>
    </row>
    <row r="18" spans="1:7">
      <c r="A18" s="88">
        <f t="shared" si="4"/>
        <v>44663</v>
      </c>
      <c r="B18" s="24">
        <v>19850</v>
      </c>
      <c r="C18" s="158">
        <f t="shared" si="7"/>
        <v>44663</v>
      </c>
      <c r="D18" s="24">
        <f t="shared" si="8"/>
        <v>171</v>
      </c>
      <c r="E18" s="2">
        <f t="shared" si="3"/>
        <v>266</v>
      </c>
      <c r="G18" s="153"/>
    </row>
    <row r="19" spans="1:7">
      <c r="A19" s="88">
        <f t="shared" si="4"/>
        <v>44662</v>
      </c>
      <c r="B19" s="24">
        <v>19679</v>
      </c>
      <c r="C19" s="158">
        <f t="shared" si="7"/>
        <v>44662</v>
      </c>
      <c r="D19" s="24">
        <f t="shared" si="8"/>
        <v>258</v>
      </c>
      <c r="E19" s="2">
        <f>SUM(D16:D22)/7</f>
        <v>281.57142857142856</v>
      </c>
      <c r="G19" s="153"/>
    </row>
    <row r="20" spans="1:7">
      <c r="A20" s="88">
        <f t="shared" si="4"/>
        <v>44661</v>
      </c>
      <c r="B20" s="24">
        <v>19421</v>
      </c>
      <c r="C20" s="158">
        <f t="shared" si="7"/>
        <v>44661</v>
      </c>
      <c r="D20" s="24">
        <f t="shared" si="8"/>
        <v>329</v>
      </c>
      <c r="E20" s="2">
        <f t="shared" ref="E20:E24" si="9">SUM(D17:D23)/7</f>
        <v>285.85714285714283</v>
      </c>
      <c r="G20" s="153"/>
    </row>
    <row r="21" spans="1:7">
      <c r="A21" s="88">
        <f t="shared" si="4"/>
        <v>44660</v>
      </c>
      <c r="B21" s="24">
        <v>19092</v>
      </c>
      <c r="C21" s="158">
        <f t="shared" si="7"/>
        <v>44660</v>
      </c>
      <c r="D21" s="24">
        <f t="shared" si="8"/>
        <v>338</v>
      </c>
      <c r="E21" s="2">
        <f t="shared" si="9"/>
        <v>312.57142857142856</v>
      </c>
      <c r="G21" s="153"/>
    </row>
    <row r="22" spans="1:7">
      <c r="A22" s="88">
        <f t="shared" si="4"/>
        <v>44659</v>
      </c>
      <c r="B22" s="155">
        <v>18754</v>
      </c>
      <c r="C22" s="158">
        <f>A22</f>
        <v>44659</v>
      </c>
      <c r="D22" s="24">
        <f t="shared" ref="D22" si="10">B22-B23</f>
        <v>373</v>
      </c>
      <c r="E22" s="2">
        <f t="shared" si="9"/>
        <v>318</v>
      </c>
      <c r="G22" s="153"/>
    </row>
    <row r="23" spans="1:7">
      <c r="A23" s="88">
        <f t="shared" ref="A23:A28" si="11">A24+1</f>
        <v>44658</v>
      </c>
      <c r="B23" s="155">
        <v>18381</v>
      </c>
      <c r="C23" s="158">
        <f>A23</f>
        <v>44658</v>
      </c>
      <c r="D23" s="24">
        <f t="shared" ref="D23" si="12">B23-B24</f>
        <v>348</v>
      </c>
      <c r="E23" s="2">
        <f t="shared" si="9"/>
        <v>312.28571428571428</v>
      </c>
      <c r="G23" s="153"/>
    </row>
    <row r="24" spans="1:7">
      <c r="A24" s="88">
        <f t="shared" si="11"/>
        <v>44657</v>
      </c>
      <c r="B24" s="155">
        <v>18033</v>
      </c>
      <c r="C24" s="158">
        <f t="shared" ref="C24:C28" si="13">A24</f>
        <v>44657</v>
      </c>
      <c r="D24" s="24">
        <f t="shared" ref="D24:D28" si="14">B24-B25</f>
        <v>371</v>
      </c>
      <c r="E24" s="2">
        <f t="shared" si="9"/>
        <v>309</v>
      </c>
      <c r="G24" s="153"/>
    </row>
    <row r="25" spans="1:7">
      <c r="A25" s="88">
        <f t="shared" si="11"/>
        <v>44656</v>
      </c>
      <c r="B25" s="155">
        <v>17662</v>
      </c>
      <c r="C25" s="158">
        <f t="shared" si="13"/>
        <v>44656</v>
      </c>
      <c r="D25" s="24">
        <f t="shared" si="14"/>
        <v>209</v>
      </c>
      <c r="E25" s="2">
        <f>SUM(D22:D28)/7</f>
        <v>309.14285714285717</v>
      </c>
      <c r="G25" s="153"/>
    </row>
    <row r="26" spans="1:7">
      <c r="A26" s="88">
        <f t="shared" si="11"/>
        <v>44655</v>
      </c>
      <c r="B26" s="155">
        <v>17453</v>
      </c>
      <c r="C26" s="158">
        <f t="shared" si="13"/>
        <v>44655</v>
      </c>
      <c r="D26" s="24">
        <f t="shared" si="14"/>
        <v>218</v>
      </c>
      <c r="E26" s="2">
        <f>SUM(D23:D29)/7</f>
        <v>307.28571428571428</v>
      </c>
      <c r="G26" s="153"/>
    </row>
    <row r="27" spans="1:7">
      <c r="A27" s="88">
        <f t="shared" si="11"/>
        <v>44654</v>
      </c>
      <c r="B27" s="155">
        <v>17235</v>
      </c>
      <c r="C27" s="158">
        <f t="shared" si="13"/>
        <v>44654</v>
      </c>
      <c r="D27" s="24">
        <f t="shared" si="14"/>
        <v>306</v>
      </c>
      <c r="E27" s="2">
        <f t="shared" ref="E27:E31" si="15">SUM(D24:D30)/7</f>
        <v>311.14285714285717</v>
      </c>
      <c r="G27" s="153"/>
    </row>
    <row r="28" spans="1:7">
      <c r="A28" s="88">
        <f t="shared" si="11"/>
        <v>44653</v>
      </c>
      <c r="B28" s="155">
        <v>16929</v>
      </c>
      <c r="C28" s="158">
        <f t="shared" si="13"/>
        <v>44653</v>
      </c>
      <c r="D28" s="24">
        <f t="shared" si="14"/>
        <v>339</v>
      </c>
      <c r="E28" s="2">
        <f t="shared" si="15"/>
        <v>319.85714285714283</v>
      </c>
      <c r="G28" s="153"/>
    </row>
    <row r="29" spans="1:7">
      <c r="A29" s="88">
        <f t="shared" ref="A29:A36" si="16">A30+1</f>
        <v>44652</v>
      </c>
      <c r="B29" s="155">
        <v>16590</v>
      </c>
      <c r="C29" s="158">
        <f>A29</f>
        <v>44652</v>
      </c>
      <c r="D29" s="24">
        <f t="shared" ref="D29:D36" si="17">B29-B30</f>
        <v>360</v>
      </c>
      <c r="E29" s="2">
        <f t="shared" si="15"/>
        <v>323.85714285714283</v>
      </c>
      <c r="G29" s="153"/>
    </row>
    <row r="30" spans="1:7">
      <c r="A30" s="88">
        <f t="shared" si="16"/>
        <v>44651</v>
      </c>
      <c r="B30" s="155">
        <v>16230</v>
      </c>
      <c r="C30" s="158">
        <f t="shared" ref="C30:C36" si="18">A30</f>
        <v>44651</v>
      </c>
      <c r="D30" s="24">
        <f t="shared" si="17"/>
        <v>375</v>
      </c>
      <c r="E30" s="2">
        <f t="shared" si="15"/>
        <v>333.71428571428572</v>
      </c>
      <c r="G30" s="153"/>
    </row>
    <row r="31" spans="1:7">
      <c r="A31" s="88">
        <f t="shared" si="16"/>
        <v>44650</v>
      </c>
      <c r="B31" s="155">
        <v>15855</v>
      </c>
      <c r="C31" s="158">
        <f t="shared" si="18"/>
        <v>44650</v>
      </c>
      <c r="D31" s="24">
        <f t="shared" si="17"/>
        <v>432</v>
      </c>
      <c r="E31" s="2">
        <f t="shared" si="15"/>
        <v>330.28571428571428</v>
      </c>
      <c r="G31" s="153"/>
    </row>
    <row r="32" spans="1:7">
      <c r="A32" s="88">
        <f t="shared" si="16"/>
        <v>44649</v>
      </c>
      <c r="B32" s="155">
        <v>15423</v>
      </c>
      <c r="C32" s="158">
        <f t="shared" si="18"/>
        <v>44649</v>
      </c>
      <c r="D32" s="24">
        <f t="shared" si="17"/>
        <v>237</v>
      </c>
      <c r="E32" s="2">
        <f>SUM(D29:D35)/7</f>
        <v>328</v>
      </c>
      <c r="G32" s="153"/>
    </row>
    <row r="33" spans="1:7">
      <c r="A33" s="88">
        <f t="shared" si="16"/>
        <v>44648</v>
      </c>
      <c r="B33" s="155">
        <v>15186</v>
      </c>
      <c r="C33" s="158">
        <f t="shared" si="18"/>
        <v>44648</v>
      </c>
      <c r="D33" s="24">
        <f t="shared" si="17"/>
        <v>287</v>
      </c>
      <c r="E33" s="2">
        <f t="shared" ref="E33:E38" si="19">SUM(D30:D36)/7</f>
        <v>332.57142857142856</v>
      </c>
      <c r="G33" s="153"/>
    </row>
    <row r="34" spans="1:7">
      <c r="A34" s="88">
        <f t="shared" si="16"/>
        <v>44647</v>
      </c>
      <c r="B34" s="155">
        <v>14899</v>
      </c>
      <c r="C34" s="158">
        <f t="shared" si="18"/>
        <v>44647</v>
      </c>
      <c r="D34" s="24">
        <f t="shared" si="17"/>
        <v>282</v>
      </c>
      <c r="E34" s="2">
        <f t="shared" si="19"/>
        <v>346.14285714285717</v>
      </c>
      <c r="G34" s="153"/>
    </row>
    <row r="35" spans="1:7">
      <c r="A35" s="88">
        <f t="shared" si="16"/>
        <v>44646</v>
      </c>
      <c r="B35" s="155">
        <v>14617</v>
      </c>
      <c r="C35" s="158">
        <f t="shared" si="18"/>
        <v>44646</v>
      </c>
      <c r="D35" s="24">
        <f t="shared" si="17"/>
        <v>323</v>
      </c>
      <c r="E35" s="2">
        <f t="shared" si="19"/>
        <v>326</v>
      </c>
      <c r="G35" s="153"/>
    </row>
    <row r="36" spans="1:7">
      <c r="A36" s="88">
        <f t="shared" si="16"/>
        <v>44645</v>
      </c>
      <c r="B36" s="155">
        <v>14294</v>
      </c>
      <c r="C36" s="158">
        <f t="shared" si="18"/>
        <v>44645</v>
      </c>
      <c r="D36" s="24">
        <f t="shared" si="17"/>
        <v>392</v>
      </c>
      <c r="E36" s="2">
        <f t="shared" si="19"/>
        <v>347</v>
      </c>
      <c r="G36" s="153"/>
    </row>
    <row r="37" spans="1:7">
      <c r="A37" s="88">
        <f t="shared" ref="A37:A42" si="20">A38+1</f>
        <v>44644</v>
      </c>
      <c r="B37" s="155">
        <v>13902</v>
      </c>
      <c r="C37" s="158">
        <f>A37</f>
        <v>44644</v>
      </c>
      <c r="D37" s="24">
        <f t="shared" ref="D37:D42" si="21">B37-B38</f>
        <v>470</v>
      </c>
      <c r="E37" s="2">
        <f t="shared" si="19"/>
        <v>353</v>
      </c>
      <c r="G37" s="153"/>
    </row>
    <row r="38" spans="1:7">
      <c r="A38" s="88">
        <f t="shared" si="20"/>
        <v>44643</v>
      </c>
      <c r="B38" s="155">
        <v>13432</v>
      </c>
      <c r="C38" s="158">
        <f t="shared" ref="C38:C42" si="22">A38</f>
        <v>44643</v>
      </c>
      <c r="D38" s="24">
        <f t="shared" si="21"/>
        <v>291</v>
      </c>
      <c r="E38" s="2">
        <f t="shared" si="19"/>
        <v>359.42857142857144</v>
      </c>
      <c r="G38" s="153"/>
    </row>
    <row r="39" spans="1:7">
      <c r="A39" s="88">
        <f t="shared" si="20"/>
        <v>44642</v>
      </c>
      <c r="B39" s="155">
        <v>13141</v>
      </c>
      <c r="C39" s="158">
        <f t="shared" si="22"/>
        <v>44642</v>
      </c>
      <c r="D39" s="24">
        <f t="shared" si="21"/>
        <v>384</v>
      </c>
      <c r="E39" s="2">
        <f>SUM(D36:D42)/7</f>
        <v>358.85714285714283</v>
      </c>
      <c r="G39" s="153"/>
    </row>
    <row r="40" spans="1:7">
      <c r="A40" s="88">
        <f t="shared" si="20"/>
        <v>44641</v>
      </c>
      <c r="B40" s="155">
        <v>12757</v>
      </c>
      <c r="C40" s="158">
        <f t="shared" si="22"/>
        <v>44641</v>
      </c>
      <c r="D40" s="24">
        <f t="shared" si="21"/>
        <v>329</v>
      </c>
      <c r="E40" s="2">
        <f>SUM(D37:D43)/7</f>
        <v>345.85714285714283</v>
      </c>
      <c r="G40" s="153"/>
    </row>
    <row r="41" spans="1:7">
      <c r="A41" s="88">
        <f t="shared" si="20"/>
        <v>44640</v>
      </c>
      <c r="B41" s="155">
        <v>12428</v>
      </c>
      <c r="C41" s="158">
        <f t="shared" si="22"/>
        <v>44640</v>
      </c>
      <c r="D41" s="24">
        <f t="shared" si="21"/>
        <v>327</v>
      </c>
      <c r="E41" s="2">
        <f t="shared" ref="E41:E45" si="23">SUM(D38:D44)/7</f>
        <v>340</v>
      </c>
      <c r="G41" s="153"/>
    </row>
    <row r="42" spans="1:7">
      <c r="A42" s="88">
        <f t="shared" si="20"/>
        <v>44639</v>
      </c>
      <c r="B42" s="155">
        <v>12101</v>
      </c>
      <c r="C42" s="158">
        <f t="shared" si="22"/>
        <v>44639</v>
      </c>
      <c r="D42" s="24">
        <f t="shared" si="21"/>
        <v>319</v>
      </c>
      <c r="E42" s="2">
        <f t="shared" si="23"/>
        <v>321.85714285714283</v>
      </c>
    </row>
    <row r="43" spans="1:7">
      <c r="A43" s="88">
        <f t="shared" ref="A43:A49" si="24">A44+1</f>
        <v>44638</v>
      </c>
      <c r="B43" s="155">
        <v>11782</v>
      </c>
      <c r="C43" s="156">
        <f>A43</f>
        <v>44638</v>
      </c>
      <c r="D43" s="157">
        <f t="shared" ref="D43:D49" si="25">B43-B44</f>
        <v>301</v>
      </c>
      <c r="E43" s="2">
        <f t="shared" si="23"/>
        <v>308.85714285714283</v>
      </c>
    </row>
    <row r="44" spans="1:7">
      <c r="A44" s="88">
        <f t="shared" si="24"/>
        <v>44637</v>
      </c>
      <c r="B44" s="155">
        <v>11481</v>
      </c>
      <c r="C44" s="150">
        <f t="shared" ref="C44:C49" si="26">A44</f>
        <v>44637</v>
      </c>
      <c r="D44" s="2">
        <f t="shared" si="25"/>
        <v>429</v>
      </c>
      <c r="E44" s="2">
        <f t="shared" si="23"/>
        <v>290.42857142857144</v>
      </c>
    </row>
    <row r="45" spans="1:7">
      <c r="A45" s="88">
        <f t="shared" si="24"/>
        <v>44636</v>
      </c>
      <c r="B45" s="155">
        <v>11052</v>
      </c>
      <c r="C45" s="150">
        <f t="shared" si="26"/>
        <v>44636</v>
      </c>
      <c r="D45" s="2">
        <f t="shared" si="25"/>
        <v>164</v>
      </c>
      <c r="E45" s="2">
        <f t="shared" si="23"/>
        <v>279.57142857142856</v>
      </c>
    </row>
    <row r="46" spans="1:7">
      <c r="A46" s="88">
        <f t="shared" si="24"/>
        <v>44635</v>
      </c>
      <c r="B46" s="155">
        <v>10888</v>
      </c>
      <c r="C46" s="150">
        <f t="shared" si="26"/>
        <v>44635</v>
      </c>
      <c r="D46" s="2">
        <f t="shared" si="25"/>
        <v>293</v>
      </c>
      <c r="E46" s="2">
        <f>SUM(D43:D49)/7</f>
        <v>272.42857142857144</v>
      </c>
    </row>
    <row r="47" spans="1:7">
      <c r="A47" s="88">
        <f t="shared" si="24"/>
        <v>44634</v>
      </c>
      <c r="B47" s="155">
        <v>10595</v>
      </c>
      <c r="C47" s="150">
        <f t="shared" si="26"/>
        <v>44634</v>
      </c>
      <c r="D47" s="2">
        <f t="shared" si="25"/>
        <v>200</v>
      </c>
      <c r="E47" s="2">
        <f>SUM(D44:D50)/7</f>
        <v>262.14285714285717</v>
      </c>
    </row>
    <row r="48" spans="1:7">
      <c r="A48" s="88">
        <f t="shared" si="24"/>
        <v>44633</v>
      </c>
      <c r="B48" s="155">
        <v>10395</v>
      </c>
      <c r="C48" s="150">
        <f t="shared" si="26"/>
        <v>44633</v>
      </c>
      <c r="D48" s="2">
        <f t="shared" si="25"/>
        <v>251</v>
      </c>
      <c r="E48" s="2">
        <f t="shared" ref="E48:E53" si="27">SUM(D45:D51)/7</f>
        <v>230.28571428571428</v>
      </c>
    </row>
    <row r="49" spans="1:7">
      <c r="A49" s="88">
        <f t="shared" si="24"/>
        <v>44632</v>
      </c>
      <c r="B49" s="155">
        <v>10144</v>
      </c>
      <c r="C49" s="150">
        <f t="shared" si="26"/>
        <v>44632</v>
      </c>
      <c r="D49" s="2">
        <f t="shared" si="25"/>
        <v>269</v>
      </c>
      <c r="E49" s="2">
        <f t="shared" si="27"/>
        <v>229.42857142857142</v>
      </c>
    </row>
    <row r="50" spans="1:7">
      <c r="A50" s="88">
        <f t="shared" ref="A50:A56" si="28">A51+1</f>
        <v>44631</v>
      </c>
      <c r="B50" s="91">
        <v>9875</v>
      </c>
      <c r="C50" s="150">
        <f>A50</f>
        <v>44631</v>
      </c>
      <c r="D50" s="2">
        <f>B50-B51</f>
        <v>229</v>
      </c>
      <c r="E50" s="2">
        <f t="shared" si="27"/>
        <v>214.14285714285714</v>
      </c>
      <c r="G50" s="153"/>
    </row>
    <row r="51" spans="1:7">
      <c r="A51" s="88">
        <f t="shared" si="28"/>
        <v>44630</v>
      </c>
      <c r="B51" s="24">
        <v>9646</v>
      </c>
      <c r="C51" s="150">
        <f t="shared" ref="C51:C56" si="29">A51</f>
        <v>44630</v>
      </c>
      <c r="D51" s="2">
        <f t="shared" ref="D51:D56" si="30">B51-B52</f>
        <v>206</v>
      </c>
      <c r="E51" s="2">
        <f t="shared" si="27"/>
        <v>205.42857142857142</v>
      </c>
    </row>
    <row r="52" spans="1:7">
      <c r="A52" s="88">
        <f t="shared" si="28"/>
        <v>44629</v>
      </c>
      <c r="B52" s="24">
        <v>9440</v>
      </c>
      <c r="C52" s="150">
        <f t="shared" si="29"/>
        <v>44629</v>
      </c>
      <c r="D52" s="2">
        <f t="shared" si="30"/>
        <v>158</v>
      </c>
      <c r="E52" s="2">
        <f t="shared" si="27"/>
        <v>192.57142857142858</v>
      </c>
    </row>
    <row r="53" spans="1:7">
      <c r="A53" s="88">
        <f t="shared" si="28"/>
        <v>44628</v>
      </c>
      <c r="B53" s="24">
        <v>9282</v>
      </c>
      <c r="C53" s="150">
        <f t="shared" si="29"/>
        <v>44628</v>
      </c>
      <c r="D53" s="2">
        <f t="shared" si="30"/>
        <v>186</v>
      </c>
      <c r="E53" s="2">
        <f t="shared" si="27"/>
        <v>185</v>
      </c>
    </row>
    <row r="54" spans="1:7">
      <c r="A54" s="88">
        <f t="shared" si="28"/>
        <v>44627</v>
      </c>
      <c r="B54" s="24">
        <v>9096</v>
      </c>
      <c r="C54" s="150">
        <f t="shared" si="29"/>
        <v>44627</v>
      </c>
      <c r="D54" s="2">
        <f t="shared" si="30"/>
        <v>139</v>
      </c>
      <c r="E54" s="2">
        <f>SUM(D51:D57)/7</f>
        <v>178.85714285714286</v>
      </c>
    </row>
    <row r="55" spans="1:7">
      <c r="A55" s="88">
        <f t="shared" si="28"/>
        <v>44626</v>
      </c>
      <c r="B55" s="24">
        <v>8957</v>
      </c>
      <c r="C55" s="150">
        <f t="shared" si="29"/>
        <v>44626</v>
      </c>
      <c r="D55" s="2">
        <f t="shared" si="30"/>
        <v>161</v>
      </c>
      <c r="E55" s="2">
        <f t="shared" ref="E55:E59" si="31">SUM(D52:D58)/7</f>
        <v>167.71428571428572</v>
      </c>
    </row>
    <row r="56" spans="1:7">
      <c r="A56" s="88">
        <f t="shared" si="28"/>
        <v>44625</v>
      </c>
      <c r="B56" s="24">
        <v>8796</v>
      </c>
      <c r="C56" s="150">
        <f t="shared" si="29"/>
        <v>44625</v>
      </c>
      <c r="D56" s="2">
        <f t="shared" si="30"/>
        <v>216</v>
      </c>
      <c r="E56" s="2">
        <f t="shared" si="31"/>
        <v>158.85714285714286</v>
      </c>
    </row>
    <row r="57" spans="1:7">
      <c r="A57" s="88">
        <f t="shared" ref="A57:A63" si="32">A58+1</f>
        <v>44624</v>
      </c>
      <c r="B57" s="24">
        <v>8580</v>
      </c>
      <c r="C57" s="150">
        <f>A57</f>
        <v>44624</v>
      </c>
      <c r="D57" s="2">
        <f>B57-B58</f>
        <v>186</v>
      </c>
      <c r="E57" s="2">
        <f t="shared" si="31"/>
        <v>148.28571428571428</v>
      </c>
    </row>
    <row r="58" spans="1:7">
      <c r="A58" s="88">
        <f t="shared" si="32"/>
        <v>44623</v>
      </c>
      <c r="B58" s="24">
        <v>8394</v>
      </c>
      <c r="C58" s="150">
        <f t="shared" ref="C58:C63" si="33">A58</f>
        <v>44623</v>
      </c>
      <c r="D58" s="2">
        <f t="shared" ref="D58:D63" si="34">B58-B59</f>
        <v>128</v>
      </c>
      <c r="E58" s="2">
        <f t="shared" si="31"/>
        <v>144.71428571428572</v>
      </c>
    </row>
    <row r="59" spans="1:7">
      <c r="A59" s="88">
        <f t="shared" si="32"/>
        <v>44622</v>
      </c>
      <c r="B59" s="24">
        <v>8266</v>
      </c>
      <c r="C59" s="150">
        <f t="shared" si="33"/>
        <v>44622</v>
      </c>
      <c r="D59" s="2">
        <f t="shared" si="34"/>
        <v>96</v>
      </c>
      <c r="E59" s="2">
        <f t="shared" si="31"/>
        <v>128.71428571428572</v>
      </c>
    </row>
    <row r="60" spans="1:7">
      <c r="A60" s="88">
        <f t="shared" si="32"/>
        <v>44621</v>
      </c>
      <c r="B60" s="24">
        <v>8170</v>
      </c>
      <c r="C60" s="150">
        <f t="shared" si="33"/>
        <v>44621</v>
      </c>
      <c r="D60" s="2">
        <f t="shared" si="34"/>
        <v>112</v>
      </c>
      <c r="E60" s="2">
        <f>SUM(D57:D63)/7</f>
        <v>113.85714285714286</v>
      </c>
    </row>
    <row r="61" spans="1:7">
      <c r="A61" s="88">
        <f t="shared" si="32"/>
        <v>44620</v>
      </c>
      <c r="B61" s="24">
        <v>8058</v>
      </c>
      <c r="C61" s="150">
        <f t="shared" si="33"/>
        <v>44620</v>
      </c>
      <c r="D61" s="2">
        <f t="shared" si="34"/>
        <v>114</v>
      </c>
      <c r="E61" s="2">
        <f t="shared" ref="E61:E124" si="35">SUM(D58:D64)/7</f>
        <v>100.71428571428571</v>
      </c>
    </row>
    <row r="62" spans="1:7">
      <c r="A62" s="88">
        <f t="shared" si="32"/>
        <v>44619</v>
      </c>
      <c r="B62" s="24">
        <v>7944</v>
      </c>
      <c r="C62" s="150">
        <f t="shared" si="33"/>
        <v>44619</v>
      </c>
      <c r="D62" s="2">
        <f t="shared" si="34"/>
        <v>49</v>
      </c>
      <c r="E62" s="2">
        <f t="shared" si="35"/>
        <v>94.142857142857139</v>
      </c>
    </row>
    <row r="63" spans="1:7">
      <c r="A63" s="88">
        <f t="shared" si="32"/>
        <v>44618</v>
      </c>
      <c r="B63" s="24">
        <v>7895</v>
      </c>
      <c r="C63" s="150">
        <f t="shared" si="33"/>
        <v>44618</v>
      </c>
      <c r="D63" s="2">
        <f t="shared" si="34"/>
        <v>112</v>
      </c>
      <c r="E63" s="2">
        <f t="shared" si="35"/>
        <v>94.571428571428569</v>
      </c>
    </row>
    <row r="64" spans="1:7">
      <c r="A64" s="88">
        <f t="shared" ref="A64:A70" si="36">A65+1</f>
        <v>44617</v>
      </c>
      <c r="B64" s="24">
        <v>7783</v>
      </c>
      <c r="C64" s="150">
        <f>A64</f>
        <v>44617</v>
      </c>
      <c r="D64" s="2">
        <f>B64-B65</f>
        <v>94</v>
      </c>
      <c r="E64" s="2">
        <f t="shared" si="35"/>
        <v>86.857142857142861</v>
      </c>
    </row>
    <row r="65" spans="1:5">
      <c r="A65" s="88">
        <f t="shared" si="36"/>
        <v>44616</v>
      </c>
      <c r="B65" s="24">
        <v>7689</v>
      </c>
      <c r="C65" s="150">
        <f t="shared" ref="C65:C70" si="37">A65</f>
        <v>44616</v>
      </c>
      <c r="D65" s="2">
        <f t="shared" ref="D65:D70" si="38">B65-B66</f>
        <v>82</v>
      </c>
      <c r="E65" s="2">
        <f t="shared" si="35"/>
        <v>77</v>
      </c>
    </row>
    <row r="66" spans="1:5">
      <c r="A66" s="88">
        <f t="shared" si="36"/>
        <v>44615</v>
      </c>
      <c r="B66" s="24">
        <v>7607</v>
      </c>
      <c r="C66" s="150">
        <f t="shared" si="37"/>
        <v>44615</v>
      </c>
      <c r="D66" s="2">
        <f t="shared" si="38"/>
        <v>99</v>
      </c>
      <c r="E66" s="2">
        <f t="shared" si="35"/>
        <v>77.285714285714292</v>
      </c>
    </row>
    <row r="67" spans="1:5">
      <c r="A67" s="88">
        <f t="shared" si="36"/>
        <v>44614</v>
      </c>
      <c r="B67" s="24">
        <v>7508</v>
      </c>
      <c r="C67" s="150">
        <f t="shared" si="37"/>
        <v>44614</v>
      </c>
      <c r="D67" s="2">
        <f t="shared" si="38"/>
        <v>58</v>
      </c>
      <c r="E67" s="2">
        <f t="shared" si="35"/>
        <v>71.428571428571431</v>
      </c>
    </row>
    <row r="68" spans="1:5">
      <c r="A68" s="88">
        <f t="shared" si="36"/>
        <v>44613</v>
      </c>
      <c r="B68" s="24">
        <v>7450</v>
      </c>
      <c r="C68" s="150">
        <f t="shared" si="37"/>
        <v>44613</v>
      </c>
      <c r="D68" s="2">
        <f t="shared" si="38"/>
        <v>45</v>
      </c>
      <c r="E68" s="2">
        <f t="shared" si="35"/>
        <v>64.428571428571431</v>
      </c>
    </row>
    <row r="69" spans="1:5">
      <c r="A69" s="88">
        <f t="shared" si="36"/>
        <v>44612</v>
      </c>
      <c r="B69" s="24">
        <v>7405</v>
      </c>
      <c r="C69" s="150">
        <f t="shared" si="37"/>
        <v>44612</v>
      </c>
      <c r="D69" s="2">
        <f t="shared" si="38"/>
        <v>51</v>
      </c>
      <c r="E69" s="2">
        <f t="shared" si="35"/>
        <v>57.857142857142854</v>
      </c>
    </row>
    <row r="70" spans="1:5">
      <c r="A70" s="88">
        <f t="shared" si="36"/>
        <v>44611</v>
      </c>
      <c r="B70" s="24">
        <v>7354</v>
      </c>
      <c r="C70" s="150">
        <f t="shared" si="37"/>
        <v>44611</v>
      </c>
      <c r="D70" s="2">
        <f t="shared" si="38"/>
        <v>71</v>
      </c>
      <c r="E70" s="2">
        <f t="shared" si="35"/>
        <v>49.285714285714285</v>
      </c>
    </row>
    <row r="71" spans="1:5">
      <c r="A71" s="88">
        <f t="shared" ref="A71:A77" si="39">A72+1</f>
        <v>44610</v>
      </c>
      <c r="B71" s="24">
        <v>7283</v>
      </c>
      <c r="C71" s="150">
        <f>A71</f>
        <v>44610</v>
      </c>
      <c r="D71" s="2">
        <f>B71-B72</f>
        <v>45</v>
      </c>
      <c r="E71" s="2">
        <f t="shared" si="35"/>
        <v>49.714285714285715</v>
      </c>
    </row>
    <row r="72" spans="1:5">
      <c r="A72" s="88">
        <f t="shared" si="39"/>
        <v>44609</v>
      </c>
      <c r="B72" s="24">
        <v>7238</v>
      </c>
      <c r="C72" s="150">
        <f t="shared" ref="C72:C77" si="40">A72</f>
        <v>44609</v>
      </c>
      <c r="D72" s="2">
        <f t="shared" ref="D72:D77" si="41">B72-B73</f>
        <v>36</v>
      </c>
      <c r="E72" s="2">
        <f t="shared" si="35"/>
        <v>46.285714285714285</v>
      </c>
    </row>
    <row r="73" spans="1:5">
      <c r="A73" s="88">
        <f t="shared" si="39"/>
        <v>44608</v>
      </c>
      <c r="B73" s="24">
        <v>7202</v>
      </c>
      <c r="C73" s="150">
        <f t="shared" si="40"/>
        <v>44608</v>
      </c>
      <c r="D73" s="2">
        <f t="shared" si="41"/>
        <v>39</v>
      </c>
      <c r="E73" s="2">
        <f t="shared" si="35"/>
        <v>44.142857142857146</v>
      </c>
    </row>
    <row r="74" spans="1:5">
      <c r="A74" s="88">
        <f t="shared" si="39"/>
        <v>44607</v>
      </c>
      <c r="B74" s="24">
        <v>7163</v>
      </c>
      <c r="C74" s="150">
        <f t="shared" si="40"/>
        <v>44607</v>
      </c>
      <c r="D74" s="2">
        <f t="shared" si="41"/>
        <v>61</v>
      </c>
      <c r="E74" s="2">
        <f t="shared" si="35"/>
        <v>38.714285714285715</v>
      </c>
    </row>
    <row r="75" spans="1:5">
      <c r="A75" s="88">
        <f t="shared" si="39"/>
        <v>44606</v>
      </c>
      <c r="B75" s="24">
        <v>7102</v>
      </c>
      <c r="C75" s="150">
        <f t="shared" si="40"/>
        <v>44606</v>
      </c>
      <c r="D75" s="2">
        <f t="shared" si="41"/>
        <v>21</v>
      </c>
      <c r="E75" s="2">
        <f t="shared" si="35"/>
        <v>39.285714285714285</v>
      </c>
    </row>
    <row r="76" spans="1:5">
      <c r="A76" s="88">
        <f t="shared" si="39"/>
        <v>44605</v>
      </c>
      <c r="B76" s="24">
        <v>7081</v>
      </c>
      <c r="C76" s="150">
        <f t="shared" si="40"/>
        <v>44605</v>
      </c>
      <c r="D76" s="2">
        <f t="shared" si="41"/>
        <v>36</v>
      </c>
      <c r="E76" s="2">
        <f t="shared" si="35"/>
        <v>37</v>
      </c>
    </row>
    <row r="77" spans="1:5">
      <c r="A77" s="88">
        <f t="shared" si="39"/>
        <v>44604</v>
      </c>
      <c r="B77" s="24">
        <v>7045</v>
      </c>
      <c r="C77" s="150">
        <f t="shared" si="40"/>
        <v>44604</v>
      </c>
      <c r="D77" s="2">
        <f t="shared" si="41"/>
        <v>33</v>
      </c>
      <c r="E77" s="2">
        <f t="shared" si="35"/>
        <v>34.428571428571431</v>
      </c>
    </row>
    <row r="78" spans="1:5">
      <c r="A78" s="88">
        <f>A79+1</f>
        <v>44603</v>
      </c>
      <c r="B78" s="24">
        <v>7012</v>
      </c>
      <c r="C78" s="150">
        <f>A78</f>
        <v>44603</v>
      </c>
      <c r="D78" s="2">
        <f>B78-B79</f>
        <v>49</v>
      </c>
      <c r="E78" s="2">
        <f t="shared" si="35"/>
        <v>30.857142857142858</v>
      </c>
    </row>
    <row r="79" spans="1:5">
      <c r="A79" s="88">
        <f t="shared" ref="A79:A84" si="42">A80+1</f>
        <v>44602</v>
      </c>
      <c r="B79" s="24">
        <v>6963</v>
      </c>
      <c r="C79" s="150">
        <f t="shared" ref="C79:C84" si="43">A79</f>
        <v>44602</v>
      </c>
      <c r="D79" s="2">
        <f t="shared" ref="D79:D84" si="44">B79-B80</f>
        <v>20</v>
      </c>
      <c r="E79" s="2">
        <f t="shared" si="35"/>
        <v>29.714285714285715</v>
      </c>
    </row>
    <row r="80" spans="1:5">
      <c r="A80" s="88">
        <f t="shared" si="42"/>
        <v>44601</v>
      </c>
      <c r="B80" s="24">
        <v>6943</v>
      </c>
      <c r="C80" s="150">
        <f t="shared" si="43"/>
        <v>44601</v>
      </c>
      <c r="D80" s="2">
        <f t="shared" si="44"/>
        <v>21</v>
      </c>
      <c r="E80" s="2">
        <f t="shared" si="35"/>
        <v>26.714285714285715</v>
      </c>
    </row>
    <row r="81" spans="1:5">
      <c r="A81" s="88">
        <f t="shared" si="42"/>
        <v>44600</v>
      </c>
      <c r="B81" s="24">
        <v>6922</v>
      </c>
      <c r="C81" s="150">
        <f t="shared" si="43"/>
        <v>44600</v>
      </c>
      <c r="D81" s="2">
        <f t="shared" si="44"/>
        <v>36</v>
      </c>
      <c r="E81" s="2">
        <f t="shared" si="35"/>
        <v>25.142857142857142</v>
      </c>
    </row>
    <row r="82" spans="1:5">
      <c r="A82" s="88">
        <f t="shared" si="42"/>
        <v>44599</v>
      </c>
      <c r="B82" s="24">
        <v>6886</v>
      </c>
      <c r="C82" s="150">
        <f t="shared" si="43"/>
        <v>44599</v>
      </c>
      <c r="D82" s="2">
        <f t="shared" si="44"/>
        <v>13</v>
      </c>
      <c r="E82" s="2">
        <f t="shared" si="35"/>
        <v>21.571428571428573</v>
      </c>
    </row>
    <row r="83" spans="1:5">
      <c r="A83" s="88">
        <f t="shared" si="42"/>
        <v>44598</v>
      </c>
      <c r="B83" s="24">
        <v>6873</v>
      </c>
      <c r="C83" s="150">
        <f t="shared" si="43"/>
        <v>44598</v>
      </c>
      <c r="D83" s="2">
        <f t="shared" si="44"/>
        <v>15</v>
      </c>
      <c r="E83" s="2">
        <f t="shared" si="35"/>
        <v>22.285714285714285</v>
      </c>
    </row>
    <row r="84" spans="1:5">
      <c r="A84" s="88">
        <f t="shared" si="42"/>
        <v>44597</v>
      </c>
      <c r="B84" s="24">
        <v>6858</v>
      </c>
      <c r="C84" s="150">
        <f t="shared" si="43"/>
        <v>44597</v>
      </c>
      <c r="D84" s="2">
        <f t="shared" si="44"/>
        <v>22</v>
      </c>
      <c r="E84" s="2">
        <f t="shared" si="35"/>
        <v>21.428571428571427</v>
      </c>
    </row>
    <row r="85" spans="1:5">
      <c r="A85" s="88">
        <f>A86+1</f>
        <v>44596</v>
      </c>
      <c r="B85" s="24">
        <v>6836</v>
      </c>
      <c r="C85" s="150">
        <f>A85</f>
        <v>44596</v>
      </c>
      <c r="D85" s="2">
        <f>B85-B86</f>
        <v>24</v>
      </c>
      <c r="E85" s="2">
        <f t="shared" si="35"/>
        <v>18.714285714285715</v>
      </c>
    </row>
    <row r="86" spans="1:5">
      <c r="A86" s="88">
        <f t="shared" ref="A86:A92" si="45">A87+1</f>
        <v>44595</v>
      </c>
      <c r="B86" s="24">
        <v>6812</v>
      </c>
      <c r="C86" s="150">
        <f t="shared" ref="C86:C93" si="46">A86</f>
        <v>44595</v>
      </c>
      <c r="D86" s="2">
        <f t="shared" ref="D86:D92" si="47">B86-B87</f>
        <v>25</v>
      </c>
      <c r="E86" s="2">
        <f t="shared" si="35"/>
        <v>20.142857142857142</v>
      </c>
    </row>
    <row r="87" spans="1:5">
      <c r="A87" s="88">
        <f t="shared" si="45"/>
        <v>44594</v>
      </c>
      <c r="B87" s="24">
        <v>6787</v>
      </c>
      <c r="C87" s="150">
        <f t="shared" si="46"/>
        <v>44594</v>
      </c>
      <c r="D87" s="2">
        <f t="shared" si="47"/>
        <v>15</v>
      </c>
      <c r="E87" s="2">
        <f t="shared" si="35"/>
        <v>20.857142857142858</v>
      </c>
    </row>
    <row r="88" spans="1:5">
      <c r="A88" s="88">
        <f t="shared" si="45"/>
        <v>44593</v>
      </c>
      <c r="B88" s="24">
        <v>6772</v>
      </c>
      <c r="C88" s="150">
        <f t="shared" si="46"/>
        <v>44593</v>
      </c>
      <c r="D88" s="2">
        <f t="shared" si="47"/>
        <v>17</v>
      </c>
      <c r="E88" s="2">
        <f t="shared" si="35"/>
        <v>22.571428571428573</v>
      </c>
    </row>
    <row r="89" spans="1:5">
      <c r="A89" s="88">
        <f t="shared" si="45"/>
        <v>44592</v>
      </c>
      <c r="B89" s="24">
        <v>6755</v>
      </c>
      <c r="C89" s="150">
        <f t="shared" si="46"/>
        <v>44592</v>
      </c>
      <c r="D89" s="2">
        <f t="shared" si="47"/>
        <v>23</v>
      </c>
      <c r="E89" s="2">
        <f t="shared" si="35"/>
        <v>22.571428571428573</v>
      </c>
    </row>
    <row r="90" spans="1:5">
      <c r="A90" s="88">
        <f t="shared" si="45"/>
        <v>44591</v>
      </c>
      <c r="B90" s="24">
        <v>6732</v>
      </c>
      <c r="C90" s="150">
        <f t="shared" si="46"/>
        <v>44591</v>
      </c>
      <c r="D90" s="2">
        <f t="shared" si="47"/>
        <v>20</v>
      </c>
      <c r="E90" s="2">
        <f t="shared" si="35"/>
        <v>23.857142857142858</v>
      </c>
    </row>
    <row r="91" spans="1:5">
      <c r="A91" s="88">
        <f t="shared" si="45"/>
        <v>44590</v>
      </c>
      <c r="B91" s="24">
        <v>6712</v>
      </c>
      <c r="C91" s="150">
        <f t="shared" si="46"/>
        <v>44590</v>
      </c>
      <c r="D91" s="2">
        <f t="shared" si="47"/>
        <v>34</v>
      </c>
      <c r="E91" s="2">
        <f t="shared" si="35"/>
        <v>26.285714285714285</v>
      </c>
    </row>
    <row r="92" spans="1:5">
      <c r="A92" s="88">
        <f t="shared" si="45"/>
        <v>44589</v>
      </c>
      <c r="B92" s="24">
        <v>6678</v>
      </c>
      <c r="C92" s="150">
        <f t="shared" si="46"/>
        <v>44589</v>
      </c>
      <c r="D92" s="2">
        <f t="shared" si="47"/>
        <v>24</v>
      </c>
      <c r="E92" s="2">
        <f t="shared" si="35"/>
        <v>27.142857142857142</v>
      </c>
    </row>
    <row r="93" spans="1:5">
      <c r="A93" s="88">
        <f>A94+1</f>
        <v>44588</v>
      </c>
      <c r="B93" s="24">
        <v>6654</v>
      </c>
      <c r="C93" s="150">
        <f t="shared" si="46"/>
        <v>44588</v>
      </c>
      <c r="D93" s="2">
        <f>B93-B94</f>
        <v>34</v>
      </c>
      <c r="E93" s="2">
        <f t="shared" si="35"/>
        <v>27.428571428571427</v>
      </c>
    </row>
    <row r="94" spans="1:5">
      <c r="A94" s="88">
        <f t="shared" ref="A94:A99" si="48">A95+1</f>
        <v>44587</v>
      </c>
      <c r="B94" s="24">
        <v>6620</v>
      </c>
      <c r="C94" s="150">
        <f t="shared" ref="C94:C99" si="49">A94</f>
        <v>44587</v>
      </c>
      <c r="D94" s="2">
        <f t="shared" ref="D94:D99" si="50">B94-B95</f>
        <v>32</v>
      </c>
      <c r="E94" s="2">
        <f t="shared" si="35"/>
        <v>26.142857142857142</v>
      </c>
    </row>
    <row r="95" spans="1:5">
      <c r="A95" s="88">
        <f t="shared" si="48"/>
        <v>44586</v>
      </c>
      <c r="B95" s="24">
        <v>6588</v>
      </c>
      <c r="C95" s="150">
        <f t="shared" si="49"/>
        <v>44586</v>
      </c>
      <c r="D95" s="2">
        <f t="shared" si="50"/>
        <v>23</v>
      </c>
      <c r="E95" s="2">
        <f t="shared" si="35"/>
        <v>25.285714285714285</v>
      </c>
    </row>
    <row r="96" spans="1:5">
      <c r="A96" s="88">
        <f t="shared" si="48"/>
        <v>44585</v>
      </c>
      <c r="B96" s="24">
        <v>6565</v>
      </c>
      <c r="C96" s="150">
        <f t="shared" si="49"/>
        <v>44585</v>
      </c>
      <c r="D96" s="2">
        <f t="shared" si="50"/>
        <v>25</v>
      </c>
      <c r="E96" s="2">
        <f t="shared" si="35"/>
        <v>24.857142857142858</v>
      </c>
    </row>
    <row r="97" spans="1:5">
      <c r="A97" s="88">
        <f t="shared" si="48"/>
        <v>44584</v>
      </c>
      <c r="B97" s="24">
        <v>6540</v>
      </c>
      <c r="C97" s="150">
        <f t="shared" si="49"/>
        <v>44584</v>
      </c>
      <c r="D97" s="2">
        <f t="shared" si="50"/>
        <v>11</v>
      </c>
      <c r="E97" s="2">
        <f t="shared" si="35"/>
        <v>24</v>
      </c>
    </row>
    <row r="98" spans="1:5">
      <c r="A98" s="88">
        <f t="shared" si="48"/>
        <v>44583</v>
      </c>
      <c r="B98" s="24">
        <v>6529</v>
      </c>
      <c r="C98" s="150">
        <f t="shared" si="49"/>
        <v>44583</v>
      </c>
      <c r="D98" s="2">
        <f t="shared" si="50"/>
        <v>28</v>
      </c>
      <c r="E98" s="2">
        <f t="shared" si="35"/>
        <v>30</v>
      </c>
    </row>
    <row r="99" spans="1:5">
      <c r="A99" s="88">
        <f t="shared" si="48"/>
        <v>44582</v>
      </c>
      <c r="B99" s="24">
        <v>6501</v>
      </c>
      <c r="C99" s="150">
        <f t="shared" si="49"/>
        <v>44582</v>
      </c>
      <c r="D99" s="2">
        <f t="shared" si="50"/>
        <v>21</v>
      </c>
      <c r="E99" s="2">
        <f t="shared" si="35"/>
        <v>33.142857142857146</v>
      </c>
    </row>
    <row r="100" spans="1:5">
      <c r="A100" s="88">
        <f>A101+1</f>
        <v>44581</v>
      </c>
      <c r="B100" s="91">
        <v>6480</v>
      </c>
      <c r="C100" s="150">
        <f>A100</f>
        <v>44581</v>
      </c>
      <c r="D100" s="2">
        <f>B100-B101</f>
        <v>28</v>
      </c>
      <c r="E100" s="2">
        <f t="shared" si="35"/>
        <v>32.857142857142854</v>
      </c>
    </row>
    <row r="101" spans="1:5">
      <c r="A101" s="88">
        <f t="shared" ref="A101:A107" si="51">A102+1</f>
        <v>44580</v>
      </c>
      <c r="B101" s="91">
        <v>6452</v>
      </c>
      <c r="C101" s="150">
        <f t="shared" ref="C101:C106" si="52">A101</f>
        <v>44580</v>
      </c>
      <c r="D101" s="2">
        <f t="shared" ref="D101:D106" si="53">B101-B102</f>
        <v>74</v>
      </c>
      <c r="E101" s="2">
        <f t="shared" si="35"/>
        <v>35.428571428571431</v>
      </c>
    </row>
    <row r="102" spans="1:5">
      <c r="A102" s="88">
        <f t="shared" si="51"/>
        <v>44579</v>
      </c>
      <c r="B102" s="91">
        <v>6378</v>
      </c>
      <c r="C102" s="150">
        <f t="shared" si="52"/>
        <v>44579</v>
      </c>
      <c r="D102" s="2">
        <f t="shared" si="53"/>
        <v>45</v>
      </c>
      <c r="E102" s="2">
        <f t="shared" si="35"/>
        <v>34.571428571428569</v>
      </c>
    </row>
    <row r="103" spans="1:5">
      <c r="A103" s="88">
        <f t="shared" si="51"/>
        <v>44578</v>
      </c>
      <c r="B103" s="91">
        <v>6333</v>
      </c>
      <c r="C103" s="150">
        <f t="shared" si="52"/>
        <v>44578</v>
      </c>
      <c r="D103" s="2">
        <f t="shared" si="53"/>
        <v>23</v>
      </c>
      <c r="E103" s="2">
        <f t="shared" si="35"/>
        <v>38.571428571428569</v>
      </c>
    </row>
    <row r="104" spans="1:5">
      <c r="A104" s="88">
        <f t="shared" si="51"/>
        <v>44577</v>
      </c>
      <c r="B104" s="91">
        <v>6310</v>
      </c>
      <c r="C104" s="150">
        <f t="shared" si="52"/>
        <v>44577</v>
      </c>
      <c r="D104" s="2">
        <f t="shared" si="53"/>
        <v>29</v>
      </c>
      <c r="E104" s="2">
        <f t="shared" si="35"/>
        <v>40.857142857142854</v>
      </c>
    </row>
    <row r="105" spans="1:5">
      <c r="A105" s="88">
        <f t="shared" si="51"/>
        <v>44576</v>
      </c>
      <c r="B105" s="91">
        <v>6281</v>
      </c>
      <c r="C105" s="150">
        <f t="shared" si="52"/>
        <v>44576</v>
      </c>
      <c r="D105" s="2">
        <f t="shared" si="53"/>
        <v>22</v>
      </c>
      <c r="E105" s="2">
        <f t="shared" si="35"/>
        <v>37.714285714285715</v>
      </c>
    </row>
    <row r="106" spans="1:5">
      <c r="A106" s="88">
        <f t="shared" si="51"/>
        <v>44575</v>
      </c>
      <c r="B106" s="91">
        <v>6259</v>
      </c>
      <c r="C106" s="150">
        <f t="shared" si="52"/>
        <v>44575</v>
      </c>
      <c r="D106" s="2">
        <f t="shared" si="53"/>
        <v>49</v>
      </c>
      <c r="E106" s="2">
        <f t="shared" si="35"/>
        <v>37.428571428571431</v>
      </c>
    </row>
    <row r="107" spans="1:5">
      <c r="A107" s="88">
        <f t="shared" si="51"/>
        <v>44574</v>
      </c>
      <c r="B107" s="24">
        <v>6210</v>
      </c>
      <c r="C107" s="150">
        <f>A107</f>
        <v>44574</v>
      </c>
      <c r="D107" s="2">
        <f>B107-B108</f>
        <v>44</v>
      </c>
      <c r="E107" s="2">
        <f t="shared" si="35"/>
        <v>39</v>
      </c>
    </row>
    <row r="108" spans="1:5">
      <c r="A108" s="88">
        <f t="shared" ref="A108:A113" si="54">A109+1</f>
        <v>44573</v>
      </c>
      <c r="B108" s="24">
        <v>6166</v>
      </c>
      <c r="C108" s="150">
        <f t="shared" ref="C108:C112" si="55">A108</f>
        <v>44573</v>
      </c>
      <c r="D108" s="2">
        <f t="shared" ref="D108:D112" si="56">B108-B109</f>
        <v>52</v>
      </c>
      <c r="E108" s="2">
        <f t="shared" si="35"/>
        <v>42.142857142857146</v>
      </c>
    </row>
    <row r="109" spans="1:5">
      <c r="A109" s="88">
        <f t="shared" si="54"/>
        <v>44572</v>
      </c>
      <c r="B109" s="24">
        <v>6114</v>
      </c>
      <c r="C109" s="150">
        <f t="shared" si="55"/>
        <v>44572</v>
      </c>
      <c r="D109" s="2">
        <f t="shared" si="56"/>
        <v>43</v>
      </c>
      <c r="E109" s="2">
        <f t="shared" si="35"/>
        <v>46.714285714285715</v>
      </c>
    </row>
    <row r="110" spans="1:5">
      <c r="A110" s="88">
        <f t="shared" si="54"/>
        <v>44571</v>
      </c>
      <c r="B110" s="24">
        <v>6071</v>
      </c>
      <c r="C110" s="150">
        <f t="shared" si="55"/>
        <v>44571</v>
      </c>
      <c r="D110" s="2">
        <f t="shared" si="56"/>
        <v>34</v>
      </c>
      <c r="E110" s="2">
        <f t="shared" si="35"/>
        <v>46.142857142857146</v>
      </c>
    </row>
    <row r="111" spans="1:5">
      <c r="A111" s="88">
        <f t="shared" si="54"/>
        <v>44570</v>
      </c>
      <c r="B111" s="24">
        <v>6037</v>
      </c>
      <c r="C111" s="150">
        <f t="shared" si="55"/>
        <v>44570</v>
      </c>
      <c r="D111" s="2">
        <f t="shared" si="56"/>
        <v>51</v>
      </c>
      <c r="E111" s="2">
        <f t="shared" si="35"/>
        <v>46.857142857142854</v>
      </c>
    </row>
    <row r="112" spans="1:5">
      <c r="A112" s="88">
        <f t="shared" si="54"/>
        <v>44569</v>
      </c>
      <c r="B112" s="24">
        <v>5986</v>
      </c>
      <c r="C112" s="150">
        <f t="shared" si="55"/>
        <v>44569</v>
      </c>
      <c r="D112" s="2">
        <f t="shared" si="56"/>
        <v>54</v>
      </c>
      <c r="E112" s="2">
        <f t="shared" si="35"/>
        <v>47.571428571428569</v>
      </c>
    </row>
    <row r="113" spans="1:5">
      <c r="A113" s="88">
        <f t="shared" si="54"/>
        <v>44568</v>
      </c>
      <c r="B113" s="24">
        <v>5932</v>
      </c>
      <c r="C113" s="150">
        <f>A113</f>
        <v>44568</v>
      </c>
      <c r="D113" s="2">
        <f>B113-B114</f>
        <v>45</v>
      </c>
      <c r="E113" s="2">
        <f t="shared" si="35"/>
        <v>48.714285714285715</v>
      </c>
    </row>
    <row r="114" spans="1:5">
      <c r="A114" s="88">
        <f t="shared" ref="A114:A121" si="57">A115+1</f>
        <v>44567</v>
      </c>
      <c r="B114" s="24">
        <v>5887</v>
      </c>
      <c r="C114" s="150">
        <f t="shared" ref="C114:C120" si="58">A114</f>
        <v>44567</v>
      </c>
      <c r="D114" s="2">
        <f t="shared" ref="D114:D120" si="59">B114-B115</f>
        <v>49</v>
      </c>
      <c r="E114" s="2">
        <f t="shared" si="35"/>
        <v>49</v>
      </c>
    </row>
    <row r="115" spans="1:5">
      <c r="A115" s="88">
        <f t="shared" si="57"/>
        <v>44566</v>
      </c>
      <c r="B115" s="24">
        <v>5838</v>
      </c>
      <c r="C115" s="150">
        <f t="shared" si="58"/>
        <v>44566</v>
      </c>
      <c r="D115" s="2">
        <f t="shared" si="59"/>
        <v>57</v>
      </c>
      <c r="E115" s="2">
        <f t="shared" si="35"/>
        <v>51.571428571428569</v>
      </c>
    </row>
    <row r="116" spans="1:5">
      <c r="A116" s="88">
        <f t="shared" si="57"/>
        <v>44565</v>
      </c>
      <c r="B116" s="24">
        <v>5781</v>
      </c>
      <c r="C116" s="150">
        <f t="shared" si="58"/>
        <v>44565</v>
      </c>
      <c r="D116" s="2">
        <f t="shared" si="59"/>
        <v>51</v>
      </c>
      <c r="E116" s="2">
        <f t="shared" si="35"/>
        <v>52.714285714285715</v>
      </c>
    </row>
    <row r="117" spans="1:5">
      <c r="A117" s="88">
        <f t="shared" si="57"/>
        <v>44564</v>
      </c>
      <c r="B117" s="24">
        <v>5730</v>
      </c>
      <c r="C117" s="150">
        <f t="shared" si="58"/>
        <v>44564</v>
      </c>
      <c r="D117" s="2">
        <f t="shared" si="59"/>
        <v>36</v>
      </c>
      <c r="E117" s="2">
        <f t="shared" si="35"/>
        <v>61.714285714285715</v>
      </c>
    </row>
    <row r="118" spans="1:5">
      <c r="A118" s="88">
        <f t="shared" si="57"/>
        <v>44563</v>
      </c>
      <c r="B118" s="24">
        <v>5694</v>
      </c>
      <c r="C118" s="150">
        <f t="shared" si="58"/>
        <v>44563</v>
      </c>
      <c r="D118" s="2">
        <f t="shared" si="59"/>
        <v>69</v>
      </c>
      <c r="E118" s="2">
        <f t="shared" si="35"/>
        <v>65.142857142857139</v>
      </c>
    </row>
    <row r="119" spans="1:5">
      <c r="A119" s="88">
        <f t="shared" si="57"/>
        <v>44562</v>
      </c>
      <c r="B119" s="24">
        <v>5625</v>
      </c>
      <c r="C119" s="150">
        <f t="shared" si="58"/>
        <v>44562</v>
      </c>
      <c r="D119" s="2">
        <f t="shared" si="59"/>
        <v>62</v>
      </c>
      <c r="E119" s="2">
        <f t="shared" si="35"/>
        <v>62.142857142857146</v>
      </c>
    </row>
    <row r="120" spans="1:5">
      <c r="A120" s="88">
        <f t="shared" si="57"/>
        <v>44561</v>
      </c>
      <c r="B120" s="24">
        <v>5563</v>
      </c>
      <c r="C120" s="150">
        <f t="shared" si="58"/>
        <v>44561</v>
      </c>
      <c r="D120" s="2">
        <f t="shared" si="59"/>
        <v>108</v>
      </c>
      <c r="E120" s="2">
        <f t="shared" si="35"/>
        <v>61.428571428571431</v>
      </c>
    </row>
    <row r="121" spans="1:5">
      <c r="A121" s="88">
        <f t="shared" si="57"/>
        <v>44560</v>
      </c>
      <c r="B121" s="91">
        <v>5455</v>
      </c>
      <c r="C121" s="150">
        <f>A121</f>
        <v>44560</v>
      </c>
      <c r="D121" s="2">
        <f>B121-B122</f>
        <v>73</v>
      </c>
      <c r="E121" s="2">
        <f t="shared" si="35"/>
        <v>64.142857142857139</v>
      </c>
    </row>
    <row r="122" spans="1:5">
      <c r="A122" s="88">
        <f t="shared" ref="A122:A129" si="60">A123+1</f>
        <v>44559</v>
      </c>
      <c r="B122" s="91">
        <v>5382</v>
      </c>
      <c r="C122" s="150">
        <f t="shared" ref="C122:C126" si="61">A122</f>
        <v>44559</v>
      </c>
      <c r="D122" s="2">
        <f t="shared" ref="D122:D126" si="62">B122-B123</f>
        <v>36</v>
      </c>
      <c r="E122" s="2">
        <f t="shared" si="35"/>
        <v>64.142857142857139</v>
      </c>
    </row>
    <row r="123" spans="1:5">
      <c r="A123" s="88">
        <f t="shared" si="60"/>
        <v>44558</v>
      </c>
      <c r="B123" s="91">
        <v>5346</v>
      </c>
      <c r="C123" s="150">
        <f t="shared" si="61"/>
        <v>44558</v>
      </c>
      <c r="D123" s="2">
        <f t="shared" si="62"/>
        <v>46</v>
      </c>
      <c r="E123" s="2">
        <f t="shared" si="35"/>
        <v>70.285714285714292</v>
      </c>
    </row>
    <row r="124" spans="1:5">
      <c r="A124" s="88">
        <f t="shared" si="60"/>
        <v>44557</v>
      </c>
      <c r="B124" s="91">
        <v>5300</v>
      </c>
      <c r="C124" s="150">
        <f t="shared" si="61"/>
        <v>44557</v>
      </c>
      <c r="D124" s="2">
        <f t="shared" si="62"/>
        <v>55</v>
      </c>
      <c r="E124" s="2">
        <f t="shared" si="35"/>
        <v>62.857142857142854</v>
      </c>
    </row>
    <row r="125" spans="1:5">
      <c r="A125" s="88">
        <f t="shared" si="60"/>
        <v>44556</v>
      </c>
      <c r="B125" s="91">
        <v>5245</v>
      </c>
      <c r="C125" s="150">
        <f t="shared" si="61"/>
        <v>44556</v>
      </c>
      <c r="D125" s="2">
        <f t="shared" si="62"/>
        <v>69</v>
      </c>
      <c r="E125" s="2">
        <f t="shared" ref="E125:E188" si="63">SUM(D122:D128)/7</f>
        <v>68</v>
      </c>
    </row>
    <row r="126" spans="1:5">
      <c r="A126" s="88">
        <f t="shared" si="60"/>
        <v>44555</v>
      </c>
      <c r="B126" s="91">
        <v>5176</v>
      </c>
      <c r="C126" s="150">
        <f t="shared" si="61"/>
        <v>44555</v>
      </c>
      <c r="D126" s="2">
        <f t="shared" si="62"/>
        <v>105</v>
      </c>
      <c r="E126" s="2">
        <f t="shared" si="63"/>
        <v>74</v>
      </c>
    </row>
    <row r="127" spans="1:5">
      <c r="A127" s="88">
        <f t="shared" si="60"/>
        <v>44554</v>
      </c>
      <c r="B127" s="91">
        <v>5071</v>
      </c>
      <c r="C127" s="150">
        <f>A127</f>
        <v>44554</v>
      </c>
      <c r="D127" s="2">
        <f>B127-B128</f>
        <v>56</v>
      </c>
      <c r="E127" s="2">
        <f t="shared" si="63"/>
        <v>74.857142857142861</v>
      </c>
    </row>
    <row r="128" spans="1:5">
      <c r="A128" s="88">
        <f t="shared" si="60"/>
        <v>44553</v>
      </c>
      <c r="B128" s="91">
        <v>5015</v>
      </c>
      <c r="C128" s="150">
        <f t="shared" ref="C128:C191" si="64">A128</f>
        <v>44553</v>
      </c>
      <c r="D128" s="2">
        <f t="shared" ref="D128:D134" si="65">B128-B129</f>
        <v>109</v>
      </c>
      <c r="E128" s="2">
        <f t="shared" si="63"/>
        <v>74.714285714285708</v>
      </c>
    </row>
    <row r="129" spans="1:5">
      <c r="A129" s="88">
        <f t="shared" si="60"/>
        <v>44552</v>
      </c>
      <c r="B129" s="91">
        <v>4906</v>
      </c>
      <c r="C129" s="150">
        <f t="shared" si="64"/>
        <v>44552</v>
      </c>
      <c r="D129" s="2">
        <f t="shared" si="65"/>
        <v>78</v>
      </c>
      <c r="E129" s="2">
        <f t="shared" si="63"/>
        <v>76</v>
      </c>
    </row>
    <row r="130" spans="1:5">
      <c r="A130" s="88">
        <f t="shared" ref="A130:A134" si="66">A131+1</f>
        <v>44551</v>
      </c>
      <c r="B130" s="91">
        <v>4828</v>
      </c>
      <c r="C130" s="150">
        <f t="shared" si="64"/>
        <v>44551</v>
      </c>
      <c r="D130" s="2">
        <f t="shared" si="65"/>
        <v>52</v>
      </c>
      <c r="E130" s="2">
        <f t="shared" si="63"/>
        <v>68.571428571428569</v>
      </c>
    </row>
    <row r="131" spans="1:5">
      <c r="A131" s="88">
        <f t="shared" si="66"/>
        <v>44550</v>
      </c>
      <c r="B131" s="91">
        <v>4776</v>
      </c>
      <c r="C131" s="150">
        <f t="shared" si="64"/>
        <v>44550</v>
      </c>
      <c r="D131" s="2">
        <f t="shared" si="65"/>
        <v>54</v>
      </c>
      <c r="E131" s="2">
        <f t="shared" si="63"/>
        <v>71</v>
      </c>
    </row>
    <row r="132" spans="1:5">
      <c r="A132" s="88">
        <f t="shared" si="66"/>
        <v>44549</v>
      </c>
      <c r="B132" s="91">
        <v>4722</v>
      </c>
      <c r="C132" s="150">
        <f t="shared" si="64"/>
        <v>44549</v>
      </c>
      <c r="D132" s="2">
        <f t="shared" si="65"/>
        <v>78</v>
      </c>
      <c r="E132" s="2">
        <f t="shared" si="63"/>
        <v>64.285714285714292</v>
      </c>
    </row>
    <row r="133" spans="1:5">
      <c r="A133" s="88">
        <f t="shared" si="66"/>
        <v>44548</v>
      </c>
      <c r="B133" s="91">
        <v>4644</v>
      </c>
      <c r="C133" s="150">
        <f t="shared" si="64"/>
        <v>44548</v>
      </c>
      <c r="D133" s="2">
        <f t="shared" si="65"/>
        <v>53</v>
      </c>
      <c r="E133" s="2">
        <f t="shared" si="63"/>
        <v>63.142857142857146</v>
      </c>
    </row>
    <row r="134" spans="1:5">
      <c r="A134" s="88">
        <f t="shared" si="66"/>
        <v>44547</v>
      </c>
      <c r="B134" s="91">
        <v>4591</v>
      </c>
      <c r="C134" s="150">
        <f t="shared" si="64"/>
        <v>44547</v>
      </c>
      <c r="D134" s="2">
        <f t="shared" si="65"/>
        <v>73</v>
      </c>
      <c r="E134" s="2">
        <f t="shared" si="63"/>
        <v>69.142857142857139</v>
      </c>
    </row>
    <row r="135" spans="1:5">
      <c r="A135" s="88">
        <f t="shared" ref="A135:A140" si="67">A136+1</f>
        <v>44546</v>
      </c>
      <c r="B135" s="91">
        <f>B136+D135</f>
        <v>4518</v>
      </c>
      <c r="C135" s="150">
        <f t="shared" si="64"/>
        <v>44546</v>
      </c>
      <c r="D135" s="2">
        <v>62</v>
      </c>
      <c r="E135" s="2">
        <f t="shared" si="63"/>
        <v>67.142857142857139</v>
      </c>
    </row>
    <row r="136" spans="1:5">
      <c r="A136" s="88">
        <f t="shared" si="67"/>
        <v>44545</v>
      </c>
      <c r="B136" s="149">
        <v>4456</v>
      </c>
      <c r="C136" s="150">
        <f t="shared" si="64"/>
        <v>44545</v>
      </c>
      <c r="D136" s="154">
        <v>70</v>
      </c>
      <c r="E136" s="2">
        <f t="shared" si="63"/>
        <v>62.142857142857146</v>
      </c>
    </row>
    <row r="137" spans="1:5">
      <c r="A137" s="88">
        <f t="shared" si="67"/>
        <v>44544</v>
      </c>
      <c r="B137" s="91">
        <f t="shared" ref="B137:B140" si="68">B138+D137</f>
        <v>4387</v>
      </c>
      <c r="C137" s="150">
        <f t="shared" si="64"/>
        <v>44544</v>
      </c>
      <c r="D137" s="2">
        <v>94</v>
      </c>
      <c r="E137" s="2">
        <f t="shared" si="63"/>
        <v>66</v>
      </c>
    </row>
    <row r="138" spans="1:5">
      <c r="A138" s="88">
        <f t="shared" si="67"/>
        <v>44543</v>
      </c>
      <c r="B138" s="91">
        <f t="shared" si="68"/>
        <v>4293</v>
      </c>
      <c r="C138" s="150">
        <f t="shared" si="64"/>
        <v>44543</v>
      </c>
      <c r="D138" s="2">
        <v>40</v>
      </c>
      <c r="E138" s="2">
        <f t="shared" si="63"/>
        <v>63.142857142857146</v>
      </c>
    </row>
    <row r="139" spans="1:5">
      <c r="A139" s="88">
        <f t="shared" si="67"/>
        <v>44542</v>
      </c>
      <c r="B139" s="91">
        <f t="shared" si="68"/>
        <v>4253</v>
      </c>
      <c r="C139" s="150">
        <f t="shared" si="64"/>
        <v>44542</v>
      </c>
      <c r="D139" s="2">
        <v>43</v>
      </c>
      <c r="E139" s="2">
        <f t="shared" si="63"/>
        <v>62.428571428571431</v>
      </c>
    </row>
    <row r="140" spans="1:5">
      <c r="A140" s="88">
        <f t="shared" si="67"/>
        <v>44541</v>
      </c>
      <c r="B140" s="91">
        <f t="shared" si="68"/>
        <v>4210</v>
      </c>
      <c r="C140" s="150">
        <f t="shared" si="64"/>
        <v>44541</v>
      </c>
      <c r="D140" s="2">
        <v>80</v>
      </c>
      <c r="E140" s="2">
        <f t="shared" si="63"/>
        <v>61.428571428571431</v>
      </c>
    </row>
    <row r="141" spans="1:5">
      <c r="A141" s="88">
        <f t="shared" ref="A141:A147" si="69">A142+1</f>
        <v>44540</v>
      </c>
      <c r="B141" s="91">
        <f>B142+D141</f>
        <v>4130</v>
      </c>
      <c r="C141" s="150">
        <f t="shared" si="64"/>
        <v>44540</v>
      </c>
      <c r="D141" s="2">
        <v>53</v>
      </c>
      <c r="E141" s="2">
        <f t="shared" si="63"/>
        <v>57.142857142857146</v>
      </c>
    </row>
    <row r="142" spans="1:5">
      <c r="A142" s="88">
        <f t="shared" si="69"/>
        <v>44539</v>
      </c>
      <c r="B142" s="91">
        <f t="shared" ref="B142:B147" si="70">B143+D142</f>
        <v>4077</v>
      </c>
      <c r="C142" s="150">
        <f t="shared" si="64"/>
        <v>44539</v>
      </c>
      <c r="D142" s="2">
        <v>57</v>
      </c>
      <c r="E142" s="2">
        <f t="shared" si="63"/>
        <v>57.285714285714285</v>
      </c>
    </row>
    <row r="143" spans="1:5">
      <c r="A143" s="88">
        <f t="shared" si="69"/>
        <v>44538</v>
      </c>
      <c r="B143" s="91">
        <f t="shared" si="70"/>
        <v>4020</v>
      </c>
      <c r="C143" s="150">
        <f t="shared" si="64"/>
        <v>44538</v>
      </c>
      <c r="D143" s="2">
        <v>63</v>
      </c>
      <c r="E143" s="2">
        <f t="shared" si="63"/>
        <v>57.285714285714285</v>
      </c>
    </row>
    <row r="144" spans="1:5">
      <c r="A144" s="88">
        <f t="shared" si="69"/>
        <v>44537</v>
      </c>
      <c r="B144" s="91">
        <f t="shared" si="70"/>
        <v>3957</v>
      </c>
      <c r="C144" s="150">
        <f t="shared" si="64"/>
        <v>44537</v>
      </c>
      <c r="D144" s="2">
        <v>64</v>
      </c>
      <c r="E144" s="2">
        <f t="shared" si="63"/>
        <v>55.857142857142854</v>
      </c>
    </row>
    <row r="145" spans="1:5">
      <c r="A145" s="88">
        <f t="shared" si="69"/>
        <v>44536</v>
      </c>
      <c r="B145" s="91">
        <f t="shared" si="70"/>
        <v>3893</v>
      </c>
      <c r="C145" s="150">
        <f t="shared" si="64"/>
        <v>44536</v>
      </c>
      <c r="D145" s="2">
        <v>41</v>
      </c>
      <c r="E145" s="2">
        <f t="shared" si="63"/>
        <v>53.142857142857146</v>
      </c>
    </row>
    <row r="146" spans="1:5">
      <c r="A146" s="88">
        <f t="shared" si="69"/>
        <v>44535</v>
      </c>
      <c r="B146" s="91">
        <f t="shared" si="70"/>
        <v>3852</v>
      </c>
      <c r="C146" s="150">
        <f t="shared" si="64"/>
        <v>44535</v>
      </c>
      <c r="D146" s="2">
        <v>43</v>
      </c>
      <c r="E146" s="2">
        <f t="shared" si="63"/>
        <v>51.714285714285715</v>
      </c>
    </row>
    <row r="147" spans="1:5">
      <c r="A147" s="88">
        <f t="shared" si="69"/>
        <v>44534</v>
      </c>
      <c r="B147" s="91">
        <f t="shared" si="70"/>
        <v>3809</v>
      </c>
      <c r="C147" s="150">
        <f t="shared" si="64"/>
        <v>44534</v>
      </c>
      <c r="D147" s="2">
        <v>70</v>
      </c>
      <c r="E147" s="2">
        <f t="shared" si="63"/>
        <v>47.571428571428569</v>
      </c>
    </row>
    <row r="148" spans="1:5">
      <c r="A148" s="88">
        <f>A149+1</f>
        <v>44533</v>
      </c>
      <c r="B148" s="91">
        <f>B149+D148</f>
        <v>3739</v>
      </c>
      <c r="C148" s="150">
        <f t="shared" si="64"/>
        <v>44533</v>
      </c>
      <c r="D148" s="2">
        <v>34</v>
      </c>
      <c r="E148" s="2">
        <f t="shared" si="63"/>
        <v>44.714285714285715</v>
      </c>
    </row>
    <row r="149" spans="1:5">
      <c r="A149" s="88">
        <v>44532</v>
      </c>
      <c r="B149" s="130">
        <v>3705</v>
      </c>
      <c r="C149" s="150">
        <f t="shared" si="64"/>
        <v>44532</v>
      </c>
      <c r="D149" s="2">
        <f>B149-B150</f>
        <v>47</v>
      </c>
      <c r="E149" s="2">
        <f t="shared" si="63"/>
        <v>43.428571428571431</v>
      </c>
    </row>
    <row r="150" spans="1:5">
      <c r="A150" s="88">
        <v>44531</v>
      </c>
      <c r="B150" s="130">
        <v>3658</v>
      </c>
      <c r="C150" s="150">
        <f t="shared" si="64"/>
        <v>44531</v>
      </c>
      <c r="D150" s="2">
        <f t="shared" ref="D150:D213" si="71">B150-B151</f>
        <v>34</v>
      </c>
      <c r="E150" s="2">
        <f t="shared" si="63"/>
        <v>45.285714285714285</v>
      </c>
    </row>
    <row r="151" spans="1:5">
      <c r="A151" s="88">
        <v>44530</v>
      </c>
      <c r="B151" s="130">
        <v>3624</v>
      </c>
      <c r="C151" s="150">
        <f t="shared" si="64"/>
        <v>44530</v>
      </c>
      <c r="D151" s="2">
        <f t="shared" si="71"/>
        <v>44</v>
      </c>
      <c r="E151" s="2">
        <f t="shared" si="63"/>
        <v>42.714285714285715</v>
      </c>
    </row>
    <row r="152" spans="1:5">
      <c r="A152" s="88">
        <v>44529</v>
      </c>
      <c r="B152" s="130">
        <v>3580</v>
      </c>
      <c r="C152" s="150">
        <f t="shared" si="64"/>
        <v>44529</v>
      </c>
      <c r="D152" s="2">
        <f t="shared" si="71"/>
        <v>32</v>
      </c>
      <c r="E152" s="2">
        <f t="shared" si="63"/>
        <v>43.428571428571431</v>
      </c>
    </row>
    <row r="153" spans="1:5">
      <c r="A153" s="88">
        <v>44528</v>
      </c>
      <c r="B153" s="130">
        <v>3548</v>
      </c>
      <c r="C153" s="150">
        <f t="shared" si="64"/>
        <v>44528</v>
      </c>
      <c r="D153" s="2">
        <f t="shared" si="71"/>
        <v>56</v>
      </c>
      <c r="E153" s="2">
        <f t="shared" si="63"/>
        <v>42.285714285714285</v>
      </c>
    </row>
    <row r="154" spans="1:5">
      <c r="A154" s="88">
        <v>44527</v>
      </c>
      <c r="B154" s="130">
        <v>3492</v>
      </c>
      <c r="C154" s="150">
        <f t="shared" si="64"/>
        <v>44527</v>
      </c>
      <c r="D154" s="2">
        <f t="shared" si="71"/>
        <v>52</v>
      </c>
      <c r="E154" s="2">
        <f t="shared" si="63"/>
        <v>42.285714285714285</v>
      </c>
    </row>
    <row r="155" spans="1:5">
      <c r="A155" s="88">
        <v>44526</v>
      </c>
      <c r="B155" s="130">
        <v>3440</v>
      </c>
      <c r="C155" s="150">
        <f t="shared" si="64"/>
        <v>44526</v>
      </c>
      <c r="D155" s="2">
        <f t="shared" si="71"/>
        <v>39</v>
      </c>
      <c r="E155" s="2">
        <f t="shared" si="63"/>
        <v>40.285714285714285</v>
      </c>
    </row>
    <row r="156" spans="1:5">
      <c r="A156" s="88">
        <v>44525</v>
      </c>
      <c r="B156" s="130">
        <v>3401</v>
      </c>
      <c r="C156" s="150">
        <f t="shared" si="64"/>
        <v>44525</v>
      </c>
      <c r="D156" s="2">
        <f t="shared" si="71"/>
        <v>39</v>
      </c>
      <c r="E156" s="2">
        <f t="shared" si="63"/>
        <v>39.142857142857146</v>
      </c>
    </row>
    <row r="157" spans="1:5">
      <c r="A157" s="88">
        <v>44524</v>
      </c>
      <c r="B157" s="130">
        <v>3362</v>
      </c>
      <c r="C157" s="150">
        <f t="shared" si="64"/>
        <v>44524</v>
      </c>
      <c r="D157" s="2">
        <f t="shared" si="71"/>
        <v>34</v>
      </c>
      <c r="E157" s="2">
        <f t="shared" si="63"/>
        <v>35.428571428571431</v>
      </c>
    </row>
    <row r="158" spans="1:5">
      <c r="A158" s="88">
        <v>44523</v>
      </c>
      <c r="B158" s="130">
        <v>3328</v>
      </c>
      <c r="C158" s="150">
        <f t="shared" si="64"/>
        <v>44523</v>
      </c>
      <c r="D158" s="2">
        <f t="shared" si="71"/>
        <v>30</v>
      </c>
      <c r="E158" s="2">
        <f t="shared" si="63"/>
        <v>32.142857142857146</v>
      </c>
    </row>
    <row r="159" spans="1:5">
      <c r="A159" s="88">
        <v>44522</v>
      </c>
      <c r="B159" s="130">
        <v>3298</v>
      </c>
      <c r="C159" s="150">
        <f t="shared" si="64"/>
        <v>44522</v>
      </c>
      <c r="D159" s="2">
        <f t="shared" si="71"/>
        <v>24</v>
      </c>
      <c r="E159" s="2">
        <f t="shared" si="63"/>
        <v>30.571428571428573</v>
      </c>
    </row>
    <row r="160" spans="1:5">
      <c r="A160" s="88">
        <v>44521</v>
      </c>
      <c r="B160" s="130">
        <v>3274</v>
      </c>
      <c r="C160" s="150">
        <f t="shared" si="64"/>
        <v>44521</v>
      </c>
      <c r="D160" s="2">
        <f t="shared" si="71"/>
        <v>30</v>
      </c>
      <c r="E160" s="2">
        <f t="shared" si="63"/>
        <v>29.142857142857142</v>
      </c>
    </row>
    <row r="161" spans="1:5">
      <c r="A161" s="88">
        <v>44520</v>
      </c>
      <c r="B161" s="130">
        <v>3244</v>
      </c>
      <c r="C161" s="150">
        <f t="shared" si="64"/>
        <v>44520</v>
      </c>
      <c r="D161" s="2">
        <f t="shared" si="71"/>
        <v>29</v>
      </c>
      <c r="E161" s="2">
        <f t="shared" si="63"/>
        <v>27.285714285714285</v>
      </c>
    </row>
    <row r="162" spans="1:5">
      <c r="A162" s="88">
        <v>44519</v>
      </c>
      <c r="B162" s="130">
        <v>3215</v>
      </c>
      <c r="C162" s="150">
        <f t="shared" si="64"/>
        <v>44519</v>
      </c>
      <c r="D162" s="2">
        <f t="shared" si="71"/>
        <v>28</v>
      </c>
      <c r="E162" s="2">
        <f t="shared" si="63"/>
        <v>26.142857142857142</v>
      </c>
    </row>
    <row r="163" spans="1:5">
      <c r="A163" s="88">
        <v>44518</v>
      </c>
      <c r="B163" s="130">
        <v>3187</v>
      </c>
      <c r="C163" s="150">
        <f t="shared" si="64"/>
        <v>44518</v>
      </c>
      <c r="D163" s="2">
        <f t="shared" si="71"/>
        <v>29</v>
      </c>
      <c r="E163" s="2">
        <f t="shared" si="63"/>
        <v>24.428571428571427</v>
      </c>
    </row>
    <row r="164" spans="1:5">
      <c r="A164" s="88">
        <v>44517</v>
      </c>
      <c r="B164" s="130">
        <v>3158</v>
      </c>
      <c r="C164" s="150">
        <f t="shared" si="64"/>
        <v>44517</v>
      </c>
      <c r="D164" s="2">
        <f t="shared" si="71"/>
        <v>21</v>
      </c>
      <c r="E164" s="2">
        <f t="shared" si="63"/>
        <v>23</v>
      </c>
    </row>
    <row r="165" spans="1:5">
      <c r="A165" s="88">
        <v>44516</v>
      </c>
      <c r="B165" s="130">
        <v>3137</v>
      </c>
      <c r="C165" s="150">
        <f t="shared" si="64"/>
        <v>44516</v>
      </c>
      <c r="D165" s="2">
        <f t="shared" si="71"/>
        <v>22</v>
      </c>
      <c r="E165" s="2">
        <f t="shared" si="63"/>
        <v>23.428571428571427</v>
      </c>
    </row>
    <row r="166" spans="1:5">
      <c r="A166" s="88">
        <v>44515</v>
      </c>
      <c r="B166" s="130">
        <v>3115</v>
      </c>
      <c r="C166" s="150">
        <f t="shared" si="64"/>
        <v>44515</v>
      </c>
      <c r="D166" s="2">
        <f t="shared" si="71"/>
        <v>12</v>
      </c>
      <c r="E166" s="2">
        <f t="shared" si="63"/>
        <v>22</v>
      </c>
    </row>
    <row r="167" spans="1:5">
      <c r="A167" s="88">
        <v>44514</v>
      </c>
      <c r="B167" s="130">
        <v>3103</v>
      </c>
      <c r="C167" s="150">
        <f t="shared" si="64"/>
        <v>44514</v>
      </c>
      <c r="D167" s="2">
        <f t="shared" si="71"/>
        <v>20</v>
      </c>
      <c r="E167" s="2">
        <f t="shared" si="63"/>
        <v>20.857142857142858</v>
      </c>
    </row>
    <row r="168" spans="1:5">
      <c r="A168" s="88">
        <v>44513</v>
      </c>
      <c r="B168" s="130">
        <v>3083</v>
      </c>
      <c r="C168" s="150">
        <f t="shared" si="64"/>
        <v>44513</v>
      </c>
      <c r="D168" s="2">
        <f t="shared" si="71"/>
        <v>32</v>
      </c>
      <c r="E168" s="2">
        <f t="shared" si="63"/>
        <v>19.857142857142858</v>
      </c>
    </row>
    <row r="169" spans="1:5">
      <c r="A169" s="88">
        <v>44512</v>
      </c>
      <c r="B169" s="130">
        <v>3051</v>
      </c>
      <c r="C169" s="150">
        <f t="shared" si="64"/>
        <v>44512</v>
      </c>
      <c r="D169" s="2">
        <f t="shared" si="71"/>
        <v>18</v>
      </c>
      <c r="E169" s="2">
        <f t="shared" si="63"/>
        <v>19.285714285714285</v>
      </c>
    </row>
    <row r="170" spans="1:5">
      <c r="A170" s="88">
        <v>44511</v>
      </c>
      <c r="B170" s="130">
        <v>3033</v>
      </c>
      <c r="C170" s="150">
        <f t="shared" si="64"/>
        <v>44511</v>
      </c>
      <c r="D170" s="2">
        <f t="shared" si="71"/>
        <v>21</v>
      </c>
      <c r="E170" s="2">
        <f t="shared" si="63"/>
        <v>19.428571428571427</v>
      </c>
    </row>
    <row r="171" spans="1:5">
      <c r="A171" s="88">
        <v>44510</v>
      </c>
      <c r="B171" s="130">
        <v>3012</v>
      </c>
      <c r="C171" s="150">
        <f t="shared" si="64"/>
        <v>44510</v>
      </c>
      <c r="D171" s="2">
        <f t="shared" si="71"/>
        <v>14</v>
      </c>
      <c r="E171" s="2">
        <f t="shared" si="63"/>
        <v>18.142857142857142</v>
      </c>
    </row>
    <row r="172" spans="1:5">
      <c r="A172" s="88">
        <v>44509</v>
      </c>
      <c r="B172" s="130">
        <v>2998</v>
      </c>
      <c r="C172" s="150">
        <f t="shared" si="64"/>
        <v>44509</v>
      </c>
      <c r="D172" s="2">
        <f t="shared" si="71"/>
        <v>18</v>
      </c>
      <c r="E172" s="2">
        <f t="shared" si="63"/>
        <v>16.428571428571427</v>
      </c>
    </row>
    <row r="173" spans="1:5">
      <c r="A173" s="88">
        <v>44508</v>
      </c>
      <c r="B173" s="130">
        <v>2980</v>
      </c>
      <c r="C173" s="150">
        <f t="shared" si="64"/>
        <v>44508</v>
      </c>
      <c r="D173" s="2">
        <f t="shared" si="71"/>
        <v>13</v>
      </c>
      <c r="E173" s="2">
        <f t="shared" si="63"/>
        <v>16.714285714285715</v>
      </c>
    </row>
    <row r="174" spans="1:5">
      <c r="A174" s="88">
        <v>44507</v>
      </c>
      <c r="B174" s="130">
        <v>2967</v>
      </c>
      <c r="C174" s="150">
        <f t="shared" si="64"/>
        <v>44507</v>
      </c>
      <c r="D174" s="2">
        <f t="shared" si="71"/>
        <v>11</v>
      </c>
      <c r="E174" s="2">
        <f t="shared" si="63"/>
        <v>17.142857142857142</v>
      </c>
    </row>
    <row r="175" spans="1:5">
      <c r="A175" s="88">
        <v>44506</v>
      </c>
      <c r="B175" s="130">
        <v>2956</v>
      </c>
      <c r="C175" s="150">
        <f t="shared" si="64"/>
        <v>44506</v>
      </c>
      <c r="D175" s="2">
        <f t="shared" si="71"/>
        <v>20</v>
      </c>
      <c r="E175" s="2">
        <f t="shared" si="63"/>
        <v>17.714285714285715</v>
      </c>
    </row>
    <row r="176" spans="1:5">
      <c r="A176" s="88">
        <v>44505</v>
      </c>
      <c r="B176" s="130">
        <v>2936</v>
      </c>
      <c r="C176" s="150">
        <f t="shared" si="64"/>
        <v>44505</v>
      </c>
      <c r="D176" s="2">
        <f t="shared" si="71"/>
        <v>20</v>
      </c>
      <c r="E176" s="2">
        <f t="shared" si="63"/>
        <v>17.428571428571427</v>
      </c>
    </row>
    <row r="177" spans="1:5">
      <c r="A177" s="88">
        <v>44504</v>
      </c>
      <c r="B177" s="130">
        <v>2916</v>
      </c>
      <c r="C177" s="150">
        <f t="shared" si="64"/>
        <v>44504</v>
      </c>
      <c r="D177" s="2">
        <f t="shared" si="71"/>
        <v>24</v>
      </c>
      <c r="E177" s="2">
        <f t="shared" si="63"/>
        <v>16.857142857142858</v>
      </c>
    </row>
    <row r="178" spans="1:5">
      <c r="A178" s="88">
        <v>44503</v>
      </c>
      <c r="B178" s="130">
        <v>2892</v>
      </c>
      <c r="C178" s="150">
        <f t="shared" si="64"/>
        <v>44503</v>
      </c>
      <c r="D178" s="2">
        <f t="shared" si="71"/>
        <v>18</v>
      </c>
      <c r="E178" s="2">
        <f t="shared" si="63"/>
        <v>18</v>
      </c>
    </row>
    <row r="179" spans="1:5">
      <c r="A179" s="88">
        <v>44502</v>
      </c>
      <c r="B179" s="130">
        <v>2874</v>
      </c>
      <c r="C179" s="150">
        <f t="shared" si="64"/>
        <v>44502</v>
      </c>
      <c r="D179" s="2">
        <f t="shared" si="71"/>
        <v>16</v>
      </c>
      <c r="E179" s="2">
        <f t="shared" si="63"/>
        <v>17</v>
      </c>
    </row>
    <row r="180" spans="1:5">
      <c r="A180" s="88">
        <v>44501</v>
      </c>
      <c r="B180" s="130">
        <v>2858</v>
      </c>
      <c r="C180" s="150">
        <f t="shared" si="64"/>
        <v>44501</v>
      </c>
      <c r="D180" s="2">
        <f t="shared" si="71"/>
        <v>9</v>
      </c>
      <c r="E180" s="2">
        <f t="shared" si="63"/>
        <v>15.428571428571429</v>
      </c>
    </row>
    <row r="181" spans="1:5">
      <c r="A181" s="88">
        <v>44500</v>
      </c>
      <c r="B181" s="130">
        <v>2849</v>
      </c>
      <c r="C181" s="150">
        <f t="shared" si="64"/>
        <v>44500</v>
      </c>
      <c r="D181" s="2">
        <f t="shared" si="71"/>
        <v>19</v>
      </c>
      <c r="E181" s="2">
        <f t="shared" si="63"/>
        <v>13.571428571428571</v>
      </c>
    </row>
    <row r="182" spans="1:5">
      <c r="A182" s="88">
        <v>44499</v>
      </c>
      <c r="B182" s="130">
        <v>2830</v>
      </c>
      <c r="C182" s="150">
        <f t="shared" si="64"/>
        <v>44499</v>
      </c>
      <c r="D182" s="2">
        <f t="shared" si="71"/>
        <v>13</v>
      </c>
      <c r="E182" s="2">
        <f t="shared" si="63"/>
        <v>12.285714285714286</v>
      </c>
    </row>
    <row r="183" spans="1:5">
      <c r="A183" s="88">
        <v>44498</v>
      </c>
      <c r="B183" s="130">
        <v>2817</v>
      </c>
      <c r="C183" s="150">
        <f t="shared" si="64"/>
        <v>44498</v>
      </c>
      <c r="D183" s="2">
        <f t="shared" si="71"/>
        <v>9</v>
      </c>
      <c r="E183" s="2">
        <f t="shared" si="63"/>
        <v>12.142857142857142</v>
      </c>
    </row>
    <row r="184" spans="1:5">
      <c r="A184" s="88">
        <v>44497</v>
      </c>
      <c r="B184" s="130">
        <v>2808</v>
      </c>
      <c r="C184" s="150">
        <f t="shared" si="64"/>
        <v>44497</v>
      </c>
      <c r="D184" s="2">
        <f t="shared" si="71"/>
        <v>11</v>
      </c>
      <c r="E184" s="2">
        <f t="shared" si="63"/>
        <v>11.857142857142858</v>
      </c>
    </row>
    <row r="185" spans="1:5">
      <c r="A185" s="88">
        <v>44496</v>
      </c>
      <c r="B185" s="130">
        <v>2797</v>
      </c>
      <c r="C185" s="150">
        <f t="shared" si="64"/>
        <v>44496</v>
      </c>
      <c r="D185" s="2">
        <f t="shared" si="71"/>
        <v>9</v>
      </c>
      <c r="E185" s="2">
        <f t="shared" si="63"/>
        <v>12.142857142857142</v>
      </c>
    </row>
    <row r="186" spans="1:5">
      <c r="A186" s="88">
        <v>44495</v>
      </c>
      <c r="B186" s="130">
        <v>2788</v>
      </c>
      <c r="C186" s="150">
        <f t="shared" si="64"/>
        <v>44495</v>
      </c>
      <c r="D186" s="2">
        <f t="shared" si="71"/>
        <v>15</v>
      </c>
      <c r="E186" s="2">
        <f t="shared" si="63"/>
        <v>13.142857142857142</v>
      </c>
    </row>
    <row r="187" spans="1:5">
      <c r="A187" s="88">
        <v>44494</v>
      </c>
      <c r="B187" s="130">
        <v>2773</v>
      </c>
      <c r="C187" s="150">
        <f t="shared" si="64"/>
        <v>44494</v>
      </c>
      <c r="D187" s="2">
        <f t="shared" si="71"/>
        <v>7</v>
      </c>
      <c r="E187" s="2">
        <f t="shared" si="63"/>
        <v>14.142857142857142</v>
      </c>
    </row>
    <row r="188" spans="1:5">
      <c r="A188" s="88">
        <v>44493</v>
      </c>
      <c r="B188" s="130">
        <v>2766</v>
      </c>
      <c r="C188" s="150">
        <f t="shared" si="64"/>
        <v>44493</v>
      </c>
      <c r="D188" s="2">
        <f t="shared" si="71"/>
        <v>21</v>
      </c>
      <c r="E188" s="2">
        <f t="shared" si="63"/>
        <v>14.142857142857142</v>
      </c>
    </row>
    <row r="189" spans="1:5">
      <c r="A189" s="88">
        <v>44492</v>
      </c>
      <c r="B189" s="130">
        <v>2745</v>
      </c>
      <c r="C189" s="150">
        <f t="shared" si="64"/>
        <v>44492</v>
      </c>
      <c r="D189" s="2">
        <f t="shared" si="71"/>
        <v>20</v>
      </c>
      <c r="E189" s="2">
        <f t="shared" ref="E189:E252" si="72">SUM(D186:D192)/7</f>
        <v>14.142857142857142</v>
      </c>
    </row>
    <row r="190" spans="1:5">
      <c r="A190" s="88">
        <v>44491</v>
      </c>
      <c r="B190" s="130">
        <v>2725</v>
      </c>
      <c r="C190" s="150">
        <f t="shared" si="64"/>
        <v>44491</v>
      </c>
      <c r="D190" s="2">
        <f t="shared" si="71"/>
        <v>16</v>
      </c>
      <c r="E190" s="2">
        <f t="shared" si="72"/>
        <v>15</v>
      </c>
    </row>
    <row r="191" spans="1:5">
      <c r="A191" s="88">
        <v>44490</v>
      </c>
      <c r="B191" s="130">
        <v>2709</v>
      </c>
      <c r="C191" s="150">
        <f t="shared" si="64"/>
        <v>44490</v>
      </c>
      <c r="D191" s="2">
        <f t="shared" si="71"/>
        <v>11</v>
      </c>
      <c r="E191" s="2">
        <f t="shared" si="72"/>
        <v>15.142857142857142</v>
      </c>
    </row>
    <row r="192" spans="1:5">
      <c r="A192" s="88">
        <v>44489</v>
      </c>
      <c r="B192" s="130">
        <v>2698</v>
      </c>
      <c r="C192" s="150">
        <f t="shared" ref="C192:C255" si="73">A192</f>
        <v>44489</v>
      </c>
      <c r="D192" s="2">
        <f t="shared" si="71"/>
        <v>9</v>
      </c>
      <c r="E192" s="2">
        <f t="shared" si="72"/>
        <v>14.428571428571429</v>
      </c>
    </row>
    <row r="193" spans="1:5">
      <c r="A193" s="88">
        <v>44488</v>
      </c>
      <c r="B193" s="130">
        <v>2689</v>
      </c>
      <c r="C193" s="150">
        <f t="shared" si="73"/>
        <v>44488</v>
      </c>
      <c r="D193" s="2">
        <f t="shared" si="71"/>
        <v>21</v>
      </c>
      <c r="E193" s="2">
        <f t="shared" si="72"/>
        <v>14.142857142857142</v>
      </c>
    </row>
    <row r="194" spans="1:5">
      <c r="A194" s="88">
        <v>44487</v>
      </c>
      <c r="B194" s="130">
        <v>2668</v>
      </c>
      <c r="C194" s="150">
        <f t="shared" si="73"/>
        <v>44487</v>
      </c>
      <c r="D194" s="2">
        <f t="shared" si="71"/>
        <v>8</v>
      </c>
      <c r="E194" s="2">
        <f t="shared" si="72"/>
        <v>13</v>
      </c>
    </row>
    <row r="195" spans="1:5">
      <c r="A195" s="88">
        <v>44486</v>
      </c>
      <c r="B195" s="130">
        <v>2660</v>
      </c>
      <c r="C195" s="150">
        <f t="shared" si="73"/>
        <v>44486</v>
      </c>
      <c r="D195" s="2">
        <f t="shared" si="71"/>
        <v>16</v>
      </c>
      <c r="E195" s="2">
        <f t="shared" si="72"/>
        <v>13.285714285714286</v>
      </c>
    </row>
    <row r="196" spans="1:5">
      <c r="A196" s="88">
        <v>44485</v>
      </c>
      <c r="B196" s="130">
        <v>2644</v>
      </c>
      <c r="C196" s="150">
        <f t="shared" si="73"/>
        <v>44485</v>
      </c>
      <c r="D196" s="2">
        <f t="shared" si="71"/>
        <v>18</v>
      </c>
      <c r="E196" s="2">
        <f t="shared" si="72"/>
        <v>13.571428571428571</v>
      </c>
    </row>
    <row r="197" spans="1:5">
      <c r="A197" s="88">
        <v>44484</v>
      </c>
      <c r="B197" s="130">
        <v>2626</v>
      </c>
      <c r="C197" s="150">
        <f t="shared" si="73"/>
        <v>44484</v>
      </c>
      <c r="D197" s="2">
        <f t="shared" si="71"/>
        <v>8</v>
      </c>
      <c r="E197" s="2">
        <f t="shared" si="72"/>
        <v>12.142857142857142</v>
      </c>
    </row>
    <row r="198" spans="1:5">
      <c r="A198" s="88">
        <v>44483</v>
      </c>
      <c r="B198" s="130">
        <v>2618</v>
      </c>
      <c r="C198" s="150">
        <f t="shared" si="73"/>
        <v>44483</v>
      </c>
      <c r="D198" s="2">
        <f t="shared" si="71"/>
        <v>13</v>
      </c>
      <c r="E198" s="2">
        <f t="shared" si="72"/>
        <v>12.142857142857142</v>
      </c>
    </row>
    <row r="199" spans="1:5">
      <c r="A199" s="88">
        <v>44482</v>
      </c>
      <c r="B199" s="130">
        <v>2605</v>
      </c>
      <c r="C199" s="150">
        <f t="shared" si="73"/>
        <v>44482</v>
      </c>
      <c r="D199" s="2">
        <f t="shared" si="71"/>
        <v>11</v>
      </c>
      <c r="E199" s="2">
        <f t="shared" si="72"/>
        <v>12</v>
      </c>
    </row>
    <row r="200" spans="1:5">
      <c r="A200" s="88">
        <v>44481</v>
      </c>
      <c r="B200" s="130">
        <v>2594</v>
      </c>
      <c r="C200" s="150">
        <f t="shared" si="73"/>
        <v>44481</v>
      </c>
      <c r="D200" s="2">
        <f t="shared" si="71"/>
        <v>11</v>
      </c>
      <c r="E200" s="2">
        <f t="shared" si="72"/>
        <v>10.285714285714286</v>
      </c>
    </row>
    <row r="201" spans="1:5">
      <c r="A201" s="88">
        <v>44480</v>
      </c>
      <c r="B201" s="130">
        <v>2583</v>
      </c>
      <c r="C201" s="150">
        <f t="shared" si="73"/>
        <v>44480</v>
      </c>
      <c r="D201" s="2">
        <f t="shared" si="71"/>
        <v>8</v>
      </c>
      <c r="E201" s="2">
        <f t="shared" si="72"/>
        <v>10.571428571428571</v>
      </c>
    </row>
    <row r="202" spans="1:5">
      <c r="A202" s="88">
        <v>44479</v>
      </c>
      <c r="B202" s="130">
        <v>2575</v>
      </c>
      <c r="C202" s="150">
        <f t="shared" si="73"/>
        <v>44479</v>
      </c>
      <c r="D202" s="2">
        <f t="shared" si="71"/>
        <v>15</v>
      </c>
      <c r="E202" s="2">
        <f t="shared" si="72"/>
        <v>9.8571428571428577</v>
      </c>
    </row>
    <row r="203" spans="1:5">
      <c r="A203" s="88">
        <v>44478</v>
      </c>
      <c r="B203" s="130">
        <v>2560</v>
      </c>
      <c r="C203" s="150">
        <f t="shared" si="73"/>
        <v>44478</v>
      </c>
      <c r="D203" s="2">
        <f t="shared" si="71"/>
        <v>6</v>
      </c>
      <c r="E203" s="2">
        <f t="shared" si="72"/>
        <v>10</v>
      </c>
    </row>
    <row r="204" spans="1:5">
      <c r="A204" s="88">
        <v>44477</v>
      </c>
      <c r="B204" s="130">
        <v>2554</v>
      </c>
      <c r="C204" s="150">
        <f t="shared" si="73"/>
        <v>44477</v>
      </c>
      <c r="D204" s="2">
        <f t="shared" si="71"/>
        <v>10</v>
      </c>
      <c r="E204" s="2">
        <f t="shared" si="72"/>
        <v>10</v>
      </c>
    </row>
    <row r="205" spans="1:5">
      <c r="A205" s="88">
        <v>44476</v>
      </c>
      <c r="B205" s="130">
        <v>2544</v>
      </c>
      <c r="C205" s="150">
        <f t="shared" si="73"/>
        <v>44476</v>
      </c>
      <c r="D205" s="2">
        <f t="shared" si="71"/>
        <v>8</v>
      </c>
      <c r="E205" s="2">
        <f t="shared" si="72"/>
        <v>9.7142857142857135</v>
      </c>
    </row>
    <row r="206" spans="1:5">
      <c r="A206" s="88">
        <v>44475</v>
      </c>
      <c r="B206" s="130">
        <v>2536</v>
      </c>
      <c r="C206" s="150">
        <f t="shared" si="73"/>
        <v>44475</v>
      </c>
      <c r="D206" s="2">
        <f t="shared" si="71"/>
        <v>12</v>
      </c>
      <c r="E206" s="2">
        <f t="shared" si="72"/>
        <v>8</v>
      </c>
    </row>
    <row r="207" spans="1:5">
      <c r="A207" s="88">
        <v>44474</v>
      </c>
      <c r="B207" s="130">
        <v>2524</v>
      </c>
      <c r="C207" s="150">
        <f t="shared" si="73"/>
        <v>44474</v>
      </c>
      <c r="D207" s="2">
        <f t="shared" si="71"/>
        <v>11</v>
      </c>
      <c r="E207" s="2">
        <f t="shared" si="72"/>
        <v>8.1428571428571423</v>
      </c>
    </row>
    <row r="208" spans="1:5">
      <c r="A208" s="88">
        <v>44473</v>
      </c>
      <c r="B208" s="130">
        <v>2513</v>
      </c>
      <c r="C208" s="150">
        <f t="shared" si="73"/>
        <v>44473</v>
      </c>
      <c r="D208" s="2">
        <f t="shared" si="71"/>
        <v>6</v>
      </c>
      <c r="E208" s="2">
        <f t="shared" si="72"/>
        <v>9</v>
      </c>
    </row>
    <row r="209" spans="1:5">
      <c r="A209" s="88">
        <v>44472</v>
      </c>
      <c r="B209" s="130">
        <v>2507</v>
      </c>
      <c r="C209" s="150">
        <f t="shared" si="73"/>
        <v>44472</v>
      </c>
      <c r="D209" s="2">
        <f t="shared" si="71"/>
        <v>3</v>
      </c>
      <c r="E209" s="2">
        <f t="shared" si="72"/>
        <v>8.8571428571428577</v>
      </c>
    </row>
    <row r="210" spans="1:5">
      <c r="A210" s="88">
        <v>44471</v>
      </c>
      <c r="B210" s="130">
        <v>2504</v>
      </c>
      <c r="C210" s="150">
        <f t="shared" si="73"/>
        <v>44471</v>
      </c>
      <c r="D210" s="2">
        <f t="shared" si="71"/>
        <v>7</v>
      </c>
      <c r="E210" s="2">
        <f t="shared" si="72"/>
        <v>8.5714285714285712</v>
      </c>
    </row>
    <row r="211" spans="1:5">
      <c r="A211" s="88">
        <v>44470</v>
      </c>
      <c r="B211" s="130">
        <v>2497</v>
      </c>
      <c r="C211" s="150">
        <f t="shared" si="73"/>
        <v>44470</v>
      </c>
      <c r="D211" s="2">
        <f t="shared" si="71"/>
        <v>16</v>
      </c>
      <c r="E211" s="2">
        <f t="shared" si="72"/>
        <v>8.1428571428571423</v>
      </c>
    </row>
    <row r="212" spans="1:5">
      <c r="A212" s="88">
        <v>44469</v>
      </c>
      <c r="B212" s="130">
        <v>2481</v>
      </c>
      <c r="C212" s="150">
        <f t="shared" si="73"/>
        <v>44469</v>
      </c>
      <c r="D212" s="2">
        <f t="shared" si="71"/>
        <v>7</v>
      </c>
      <c r="E212" s="2">
        <f t="shared" si="72"/>
        <v>8.1428571428571423</v>
      </c>
    </row>
    <row r="213" spans="1:5">
      <c r="A213" s="88">
        <v>44468</v>
      </c>
      <c r="B213" s="130">
        <v>2474</v>
      </c>
      <c r="C213" s="150">
        <f t="shared" si="73"/>
        <v>44468</v>
      </c>
      <c r="D213" s="2">
        <f t="shared" si="71"/>
        <v>10</v>
      </c>
      <c r="E213" s="2">
        <f t="shared" si="72"/>
        <v>9</v>
      </c>
    </row>
    <row r="214" spans="1:5">
      <c r="A214" s="88">
        <v>44467</v>
      </c>
      <c r="B214" s="130">
        <v>2464</v>
      </c>
      <c r="C214" s="150">
        <f t="shared" si="73"/>
        <v>44467</v>
      </c>
      <c r="D214" s="2">
        <f t="shared" ref="D214:D277" si="74">B214-B215</f>
        <v>8</v>
      </c>
      <c r="E214" s="2">
        <f t="shared" si="72"/>
        <v>9</v>
      </c>
    </row>
    <row r="215" spans="1:5">
      <c r="A215" s="88">
        <v>44466</v>
      </c>
      <c r="B215" s="130">
        <v>2456</v>
      </c>
      <c r="C215" s="150">
        <f t="shared" si="73"/>
        <v>44466</v>
      </c>
      <c r="D215" s="2">
        <f t="shared" si="74"/>
        <v>6</v>
      </c>
      <c r="E215" s="2">
        <f t="shared" si="72"/>
        <v>7.7142857142857144</v>
      </c>
    </row>
    <row r="216" spans="1:5">
      <c r="A216" s="88">
        <v>44465</v>
      </c>
      <c r="B216" s="130">
        <v>2450</v>
      </c>
      <c r="C216" s="150">
        <f t="shared" si="73"/>
        <v>44465</v>
      </c>
      <c r="D216" s="2">
        <f t="shared" si="74"/>
        <v>9</v>
      </c>
      <c r="E216" s="2">
        <f t="shared" si="72"/>
        <v>7.8571428571428568</v>
      </c>
    </row>
    <row r="217" spans="1:5">
      <c r="A217" s="88">
        <v>44464</v>
      </c>
      <c r="B217" s="130">
        <v>2441</v>
      </c>
      <c r="C217" s="150">
        <f t="shared" si="73"/>
        <v>44464</v>
      </c>
      <c r="D217" s="2">
        <f t="shared" si="74"/>
        <v>7</v>
      </c>
      <c r="E217" s="2">
        <f t="shared" si="72"/>
        <v>7.2857142857142856</v>
      </c>
    </row>
    <row r="218" spans="1:5">
      <c r="A218" s="88">
        <v>44463</v>
      </c>
      <c r="B218" s="130">
        <v>2434</v>
      </c>
      <c r="C218" s="150">
        <f t="shared" si="73"/>
        <v>44463</v>
      </c>
      <c r="D218" s="2">
        <f t="shared" si="74"/>
        <v>7</v>
      </c>
      <c r="E218" s="2">
        <f t="shared" si="72"/>
        <v>6.7142857142857144</v>
      </c>
    </row>
    <row r="219" spans="1:5">
      <c r="A219" s="88">
        <v>44462</v>
      </c>
      <c r="B219" s="130">
        <v>2427</v>
      </c>
      <c r="C219" s="150">
        <f t="shared" si="73"/>
        <v>44462</v>
      </c>
      <c r="D219" s="2">
        <f t="shared" si="74"/>
        <v>8</v>
      </c>
      <c r="E219" s="2">
        <f t="shared" si="72"/>
        <v>6.5714285714285712</v>
      </c>
    </row>
    <row r="220" spans="1:5">
      <c r="A220" s="88">
        <v>44461</v>
      </c>
      <c r="B220" s="130">
        <v>2419</v>
      </c>
      <c r="C220" s="150">
        <f t="shared" si="73"/>
        <v>44461</v>
      </c>
      <c r="D220" s="2">
        <f t="shared" si="74"/>
        <v>6</v>
      </c>
      <c r="E220" s="2">
        <f t="shared" si="72"/>
        <v>6.7142857142857144</v>
      </c>
    </row>
    <row r="221" spans="1:5">
      <c r="A221" s="88">
        <v>44460</v>
      </c>
      <c r="B221" s="130">
        <v>2413</v>
      </c>
      <c r="C221" s="150">
        <f t="shared" si="73"/>
        <v>44460</v>
      </c>
      <c r="D221" s="2">
        <f t="shared" si="74"/>
        <v>4</v>
      </c>
      <c r="E221" s="2">
        <f t="shared" si="72"/>
        <v>6.4285714285714288</v>
      </c>
    </row>
    <row r="222" spans="1:5">
      <c r="A222" s="88">
        <v>44459</v>
      </c>
      <c r="B222" s="130">
        <v>2409</v>
      </c>
      <c r="C222" s="150">
        <f t="shared" si="73"/>
        <v>44459</v>
      </c>
      <c r="D222" s="2">
        <f t="shared" si="74"/>
        <v>5</v>
      </c>
      <c r="E222" s="2">
        <f t="shared" si="72"/>
        <v>5.8571428571428568</v>
      </c>
    </row>
    <row r="223" spans="1:5">
      <c r="A223" s="88">
        <v>44458</v>
      </c>
      <c r="B223" s="130">
        <v>2404</v>
      </c>
      <c r="C223" s="150">
        <f t="shared" si="73"/>
        <v>44458</v>
      </c>
      <c r="D223" s="2">
        <f t="shared" si="74"/>
        <v>10</v>
      </c>
      <c r="E223" s="2">
        <f t="shared" si="72"/>
        <v>5.5714285714285712</v>
      </c>
    </row>
    <row r="224" spans="1:5">
      <c r="A224" s="88">
        <v>44457</v>
      </c>
      <c r="B224" s="130">
        <v>2394</v>
      </c>
      <c r="C224" s="150">
        <f t="shared" si="73"/>
        <v>44457</v>
      </c>
      <c r="D224" s="2">
        <f t="shared" si="74"/>
        <v>5</v>
      </c>
      <c r="E224" s="2">
        <f t="shared" si="72"/>
        <v>6.5714285714285712</v>
      </c>
    </row>
    <row r="225" spans="1:5">
      <c r="A225" s="88">
        <v>44456</v>
      </c>
      <c r="B225" s="130">
        <v>2389</v>
      </c>
      <c r="C225" s="150">
        <f t="shared" si="73"/>
        <v>44456</v>
      </c>
      <c r="D225" s="2">
        <f t="shared" si="74"/>
        <v>3</v>
      </c>
      <c r="E225" s="2">
        <f t="shared" si="72"/>
        <v>7</v>
      </c>
    </row>
    <row r="226" spans="1:5">
      <c r="A226" s="88">
        <v>44455</v>
      </c>
      <c r="B226" s="130">
        <v>2386</v>
      </c>
      <c r="C226" s="150">
        <f t="shared" si="73"/>
        <v>44455</v>
      </c>
      <c r="D226" s="2">
        <f t="shared" si="74"/>
        <v>6</v>
      </c>
      <c r="E226" s="2">
        <f t="shared" si="72"/>
        <v>6.4285714285714288</v>
      </c>
    </row>
    <row r="227" spans="1:5">
      <c r="A227" s="88">
        <v>44454</v>
      </c>
      <c r="B227" s="130">
        <v>2380</v>
      </c>
      <c r="C227" s="150">
        <f t="shared" si="73"/>
        <v>44454</v>
      </c>
      <c r="D227" s="2">
        <f t="shared" si="74"/>
        <v>13</v>
      </c>
      <c r="E227" s="2">
        <f t="shared" si="72"/>
        <v>5.1428571428571432</v>
      </c>
    </row>
    <row r="228" spans="1:5">
      <c r="A228" s="88">
        <v>44453</v>
      </c>
      <c r="B228" s="130">
        <v>2367</v>
      </c>
      <c r="C228" s="150">
        <f t="shared" si="73"/>
        <v>44453</v>
      </c>
      <c r="D228" s="2">
        <f t="shared" si="74"/>
        <v>7</v>
      </c>
      <c r="E228" s="2">
        <f t="shared" si="72"/>
        <v>5.8571428571428568</v>
      </c>
    </row>
    <row r="229" spans="1:5">
      <c r="A229" s="88">
        <v>44452</v>
      </c>
      <c r="B229" s="130">
        <v>2360</v>
      </c>
      <c r="C229" s="150">
        <f t="shared" si="73"/>
        <v>44452</v>
      </c>
      <c r="D229" s="2">
        <f t="shared" si="74"/>
        <v>1</v>
      </c>
      <c r="E229" s="2">
        <f t="shared" si="72"/>
        <v>6.1428571428571432</v>
      </c>
    </row>
    <row r="230" spans="1:5">
      <c r="A230" s="88">
        <v>44451</v>
      </c>
      <c r="B230" s="130">
        <v>2359</v>
      </c>
      <c r="C230" s="150">
        <f t="shared" si="73"/>
        <v>44451</v>
      </c>
      <c r="D230" s="2">
        <f t="shared" si="74"/>
        <v>1</v>
      </c>
      <c r="E230" s="2">
        <f t="shared" si="72"/>
        <v>6.5714285714285712</v>
      </c>
    </row>
    <row r="231" spans="1:5">
      <c r="A231" s="88">
        <v>44450</v>
      </c>
      <c r="B231" s="130">
        <v>2358</v>
      </c>
      <c r="C231" s="150">
        <f t="shared" si="73"/>
        <v>44450</v>
      </c>
      <c r="D231" s="2">
        <f t="shared" si="74"/>
        <v>10</v>
      </c>
      <c r="E231" s="2">
        <f t="shared" si="72"/>
        <v>5.2857142857142856</v>
      </c>
    </row>
    <row r="232" spans="1:5">
      <c r="A232" s="88">
        <v>44449</v>
      </c>
      <c r="B232" s="130">
        <v>2348</v>
      </c>
      <c r="C232" s="150">
        <f t="shared" si="73"/>
        <v>44449</v>
      </c>
      <c r="D232" s="2">
        <f t="shared" si="74"/>
        <v>5</v>
      </c>
      <c r="E232" s="2">
        <f t="shared" si="72"/>
        <v>4.7142857142857144</v>
      </c>
    </row>
    <row r="233" spans="1:5">
      <c r="A233" s="88">
        <v>44448</v>
      </c>
      <c r="B233" s="130">
        <v>2343</v>
      </c>
      <c r="C233" s="150">
        <f t="shared" si="73"/>
        <v>44448</v>
      </c>
      <c r="D233" s="2">
        <f t="shared" si="74"/>
        <v>9</v>
      </c>
      <c r="E233" s="2">
        <f t="shared" si="72"/>
        <v>5.4285714285714288</v>
      </c>
    </row>
    <row r="234" spans="1:5">
      <c r="A234" s="88">
        <v>44447</v>
      </c>
      <c r="B234" s="130">
        <v>2334</v>
      </c>
      <c r="C234" s="150">
        <f t="shared" si="73"/>
        <v>44447</v>
      </c>
      <c r="D234" s="2">
        <f t="shared" si="74"/>
        <v>4</v>
      </c>
      <c r="E234" s="2">
        <f t="shared" si="72"/>
        <v>6.1428571428571432</v>
      </c>
    </row>
    <row r="235" spans="1:5">
      <c r="A235" s="88">
        <v>44446</v>
      </c>
      <c r="B235" s="130">
        <v>2330</v>
      </c>
      <c r="C235" s="150">
        <f t="shared" si="73"/>
        <v>44446</v>
      </c>
      <c r="D235" s="2">
        <f t="shared" si="74"/>
        <v>3</v>
      </c>
      <c r="E235" s="2">
        <f t="shared" si="72"/>
        <v>5.7142857142857144</v>
      </c>
    </row>
    <row r="236" spans="1:5">
      <c r="A236" s="88">
        <v>44445</v>
      </c>
      <c r="B236" s="130">
        <v>2327</v>
      </c>
      <c r="C236" s="150">
        <f t="shared" si="73"/>
        <v>44445</v>
      </c>
      <c r="D236" s="2">
        <f t="shared" si="74"/>
        <v>6</v>
      </c>
      <c r="E236" s="2">
        <f t="shared" si="72"/>
        <v>5.7142857142857144</v>
      </c>
    </row>
    <row r="237" spans="1:5">
      <c r="A237" s="88">
        <v>44444</v>
      </c>
      <c r="B237" s="130">
        <v>2321</v>
      </c>
      <c r="C237" s="150">
        <f t="shared" si="73"/>
        <v>44444</v>
      </c>
      <c r="D237" s="2">
        <f t="shared" si="74"/>
        <v>6</v>
      </c>
      <c r="E237" s="2">
        <f t="shared" si="72"/>
        <v>6</v>
      </c>
    </row>
    <row r="238" spans="1:5">
      <c r="A238" s="88">
        <v>44443</v>
      </c>
      <c r="B238" s="130">
        <v>2315</v>
      </c>
      <c r="C238" s="150">
        <f t="shared" si="73"/>
        <v>44443</v>
      </c>
      <c r="D238" s="2">
        <f t="shared" si="74"/>
        <v>7</v>
      </c>
      <c r="E238" s="2">
        <f t="shared" si="72"/>
        <v>6.4285714285714288</v>
      </c>
    </row>
    <row r="239" spans="1:5">
      <c r="A239" s="88">
        <v>44442</v>
      </c>
      <c r="B239" s="130">
        <v>2308</v>
      </c>
      <c r="C239" s="150">
        <f t="shared" si="73"/>
        <v>44442</v>
      </c>
      <c r="D239" s="2">
        <f t="shared" si="74"/>
        <v>5</v>
      </c>
      <c r="E239" s="2">
        <f t="shared" si="72"/>
        <v>6.1428571428571432</v>
      </c>
    </row>
    <row r="240" spans="1:5">
      <c r="A240" s="88">
        <v>44441</v>
      </c>
      <c r="B240" s="130">
        <v>2303</v>
      </c>
      <c r="C240" s="150">
        <f t="shared" si="73"/>
        <v>44441</v>
      </c>
      <c r="D240" s="2">
        <f t="shared" si="74"/>
        <v>11</v>
      </c>
      <c r="E240" s="2">
        <f t="shared" si="72"/>
        <v>6</v>
      </c>
    </row>
    <row r="241" spans="1:1031">
      <c r="A241" s="88">
        <v>44440</v>
      </c>
      <c r="B241" s="130">
        <v>2292</v>
      </c>
      <c r="C241" s="150">
        <f t="shared" si="73"/>
        <v>44440</v>
      </c>
      <c r="D241" s="2">
        <f t="shared" si="74"/>
        <v>7</v>
      </c>
      <c r="E241" s="2">
        <f t="shared" si="72"/>
        <v>5.5714285714285712</v>
      </c>
    </row>
    <row r="242" spans="1:1031">
      <c r="A242" s="88">
        <v>44439</v>
      </c>
      <c r="B242" s="130">
        <v>2285</v>
      </c>
      <c r="C242" s="150">
        <f t="shared" si="73"/>
        <v>44439</v>
      </c>
      <c r="D242" s="2">
        <f t="shared" si="74"/>
        <v>1</v>
      </c>
      <c r="E242" s="2">
        <f t="shared" si="72"/>
        <v>6.1428571428571432</v>
      </c>
    </row>
    <row r="243" spans="1:1031">
      <c r="A243" s="88">
        <v>44438</v>
      </c>
      <c r="B243" s="130">
        <v>2284</v>
      </c>
      <c r="C243" s="150">
        <f t="shared" si="73"/>
        <v>44438</v>
      </c>
      <c r="D243" s="2">
        <f t="shared" si="74"/>
        <v>5</v>
      </c>
      <c r="E243" s="2">
        <f t="shared" si="72"/>
        <v>6.5714285714285712</v>
      </c>
    </row>
    <row r="244" spans="1:1031">
      <c r="A244" s="88">
        <v>44437</v>
      </c>
      <c r="B244" s="130">
        <v>2279</v>
      </c>
      <c r="C244" s="150">
        <f t="shared" si="73"/>
        <v>44437</v>
      </c>
      <c r="D244" s="2">
        <f t="shared" si="74"/>
        <v>3</v>
      </c>
      <c r="E244" s="2">
        <f t="shared" si="72"/>
        <v>7.8571428571428568</v>
      </c>
    </row>
    <row r="245" spans="1:1031">
      <c r="A245" s="88">
        <v>44436</v>
      </c>
      <c r="B245" s="130">
        <v>2276</v>
      </c>
      <c r="C245" s="150">
        <f t="shared" si="73"/>
        <v>44436</v>
      </c>
      <c r="D245" s="2">
        <f t="shared" si="74"/>
        <v>11</v>
      </c>
      <c r="E245" s="2">
        <f t="shared" si="72"/>
        <v>8.1428571428571423</v>
      </c>
    </row>
    <row r="246" spans="1:1031">
      <c r="A246" s="88">
        <v>44435</v>
      </c>
      <c r="B246" s="130">
        <v>2265</v>
      </c>
      <c r="C246" s="150">
        <f t="shared" si="73"/>
        <v>44435</v>
      </c>
      <c r="D246" s="2">
        <f t="shared" si="74"/>
        <v>8</v>
      </c>
      <c r="E246" s="2">
        <f t="shared" si="72"/>
        <v>8.8571428571428577</v>
      </c>
    </row>
    <row r="247" spans="1:1031">
      <c r="A247" s="88">
        <v>44434</v>
      </c>
      <c r="B247" s="130">
        <v>2257</v>
      </c>
      <c r="C247" s="150">
        <f t="shared" si="73"/>
        <v>44434</v>
      </c>
      <c r="D247" s="2">
        <f t="shared" si="74"/>
        <v>20</v>
      </c>
      <c r="E247" s="2">
        <f t="shared" si="72"/>
        <v>9.1428571428571423</v>
      </c>
      <c r="G247" s="145"/>
      <c r="H247" s="9"/>
      <c r="I247" s="146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  <c r="CU247" s="147"/>
      <c r="CV247" s="147"/>
      <c r="CW247" s="147"/>
      <c r="CX247" s="147"/>
      <c r="CY247" s="147"/>
      <c r="CZ247" s="147"/>
      <c r="DA247" s="147"/>
      <c r="DB247" s="147"/>
      <c r="DC247" s="147"/>
      <c r="DD247" s="147"/>
      <c r="DE247" s="147"/>
      <c r="DF247" s="147"/>
      <c r="DG247" s="147"/>
      <c r="DH247" s="147"/>
      <c r="DI247" s="147"/>
      <c r="DJ247" s="147"/>
      <c r="DK247" s="147"/>
      <c r="DL247" s="147"/>
      <c r="DM247" s="147"/>
      <c r="DN247" s="147"/>
      <c r="DO247" s="147"/>
      <c r="DP247" s="147"/>
      <c r="DQ247" s="147"/>
      <c r="DR247" s="147"/>
      <c r="DS247" s="147"/>
      <c r="DT247" s="147"/>
      <c r="DU247" s="147"/>
      <c r="DV247" s="147"/>
      <c r="DW247" s="147"/>
      <c r="DX247" s="147"/>
      <c r="DY247" s="147"/>
      <c r="DZ247" s="147"/>
      <c r="EA247" s="147"/>
      <c r="EB247" s="147"/>
      <c r="EC247" s="147"/>
      <c r="ED247" s="147"/>
      <c r="EE247" s="147"/>
      <c r="EF247" s="147"/>
      <c r="EG247" s="147"/>
      <c r="EH247" s="147"/>
      <c r="EI247" s="147"/>
      <c r="EJ247" s="147"/>
      <c r="EK247" s="147"/>
      <c r="EL247" s="147"/>
      <c r="EM247" s="147"/>
      <c r="EN247" s="147"/>
      <c r="EO247" s="147"/>
      <c r="EP247" s="147"/>
      <c r="EQ247" s="147"/>
      <c r="ER247" s="147"/>
      <c r="ES247" s="147"/>
      <c r="ET247" s="147"/>
      <c r="EU247" s="147"/>
      <c r="EV247" s="147"/>
      <c r="EW247" s="147"/>
      <c r="EX247" s="147"/>
      <c r="EY247" s="147"/>
      <c r="EZ247" s="1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7"/>
      <c r="FN247" s="147"/>
      <c r="FO247" s="147"/>
      <c r="FP247" s="147"/>
      <c r="FQ247" s="147"/>
      <c r="FR247" s="147"/>
      <c r="FS247" s="147"/>
      <c r="FT247" s="147"/>
      <c r="FU247" s="147"/>
      <c r="FV247" s="147"/>
      <c r="FW247" s="147"/>
      <c r="FX247" s="147"/>
      <c r="FY247" s="147"/>
      <c r="FZ247" s="147"/>
      <c r="GA247" s="147"/>
      <c r="GB247" s="147"/>
      <c r="GC247" s="147"/>
      <c r="GD247" s="147"/>
      <c r="GE247" s="147"/>
      <c r="GF247" s="147"/>
      <c r="GG247" s="147"/>
      <c r="GH247" s="147"/>
      <c r="GI247" s="147"/>
      <c r="GJ247" s="147"/>
      <c r="GK247" s="147"/>
      <c r="GL247" s="147"/>
      <c r="GM247" s="147"/>
      <c r="GN247" s="147"/>
      <c r="GO247" s="147"/>
      <c r="GP247" s="147"/>
      <c r="GQ247" s="147"/>
      <c r="GR247" s="147"/>
      <c r="GS247" s="147"/>
      <c r="GT247" s="147"/>
      <c r="GU247" s="147"/>
      <c r="GV247" s="147"/>
      <c r="GW247" s="147"/>
      <c r="GX247" s="147"/>
      <c r="GY247" s="147"/>
      <c r="GZ247" s="147"/>
      <c r="HA247" s="147"/>
      <c r="HB247" s="147"/>
      <c r="HC247" s="147"/>
      <c r="HD247" s="147"/>
      <c r="HE247" s="147"/>
      <c r="HF247" s="147"/>
      <c r="HG247" s="147"/>
      <c r="HH247" s="147"/>
      <c r="HI247" s="147"/>
      <c r="HJ247" s="147"/>
      <c r="HK247" s="147"/>
      <c r="HL247" s="147"/>
      <c r="HM247" s="147"/>
      <c r="HN247" s="147"/>
      <c r="HO247" s="147"/>
      <c r="HP247" s="147"/>
      <c r="HQ247" s="147"/>
      <c r="HR247" s="147"/>
      <c r="HS247" s="147"/>
      <c r="HT247" s="147"/>
      <c r="HU247" s="147"/>
      <c r="HV247" s="147"/>
      <c r="HW247" s="147"/>
      <c r="HX247" s="147"/>
      <c r="HY247" s="147"/>
      <c r="HZ247" s="147"/>
      <c r="IA247" s="147"/>
      <c r="IB247" s="147"/>
      <c r="IC247" s="147"/>
      <c r="ID247" s="147"/>
      <c r="IE247" s="147"/>
      <c r="IF247" s="147"/>
      <c r="IG247" s="147"/>
      <c r="IH247" s="147"/>
      <c r="II247" s="147"/>
      <c r="IJ247" s="147"/>
      <c r="IK247" s="147"/>
      <c r="IL247" s="147"/>
      <c r="IM247" s="147"/>
      <c r="IN247" s="147"/>
      <c r="IO247" s="147"/>
      <c r="IP247" s="147"/>
      <c r="IQ247" s="147"/>
      <c r="IR247" s="147"/>
      <c r="IS247" s="147"/>
      <c r="IT247" s="147"/>
      <c r="IU247" s="147"/>
      <c r="IV247" s="147"/>
      <c r="IW247" s="147"/>
      <c r="IX247" s="147"/>
      <c r="IY247" s="147"/>
      <c r="IZ247" s="147"/>
      <c r="JA247" s="147"/>
      <c r="JB247" s="147"/>
      <c r="JC247" s="147"/>
      <c r="JD247" s="147"/>
      <c r="JE247" s="147"/>
      <c r="JF247" s="147"/>
      <c r="JG247" s="147"/>
      <c r="JH247" s="147"/>
      <c r="JI247" s="147"/>
      <c r="JJ247" s="147"/>
      <c r="JK247" s="147"/>
      <c r="JL247" s="147"/>
      <c r="JM247" s="147"/>
      <c r="JN247" s="147"/>
      <c r="JO247" s="147"/>
      <c r="JP247" s="147"/>
      <c r="JQ247" s="147"/>
      <c r="JR247" s="147"/>
      <c r="JS247" s="147"/>
      <c r="JT247" s="147"/>
      <c r="JU247" s="147"/>
      <c r="JV247" s="147"/>
      <c r="JW247" s="147"/>
      <c r="JX247" s="147"/>
      <c r="JY247" s="147"/>
      <c r="JZ247" s="147"/>
      <c r="KA247" s="147"/>
      <c r="KB247" s="147"/>
      <c r="KC247" s="147"/>
      <c r="KD247" s="147"/>
      <c r="KE247" s="147"/>
      <c r="KF247" s="147"/>
      <c r="KG247" s="147"/>
      <c r="KH247" s="147"/>
      <c r="KI247" s="147"/>
      <c r="KJ247" s="147"/>
      <c r="KK247" s="147"/>
      <c r="KL247" s="147"/>
      <c r="KM247" s="147"/>
      <c r="KN247" s="147"/>
      <c r="KO247" s="147"/>
      <c r="KP247" s="147"/>
      <c r="KQ247" s="147"/>
      <c r="KR247" s="147"/>
      <c r="KS247" s="147"/>
      <c r="KT247" s="147"/>
      <c r="KU247" s="147"/>
      <c r="KV247" s="147"/>
      <c r="KW247" s="147"/>
      <c r="KX247" s="147"/>
      <c r="KY247" s="147"/>
      <c r="KZ247" s="147"/>
      <c r="LA247" s="147"/>
      <c r="LB247" s="147"/>
      <c r="LC247" s="147"/>
      <c r="LD247" s="147"/>
      <c r="LE247" s="147"/>
      <c r="LF247" s="147"/>
      <c r="LG247" s="147"/>
      <c r="LH247" s="147"/>
      <c r="LI247" s="147"/>
      <c r="LJ247" s="147"/>
      <c r="LK247" s="147"/>
      <c r="LL247" s="147"/>
      <c r="LM247" s="147"/>
      <c r="LN247" s="147"/>
      <c r="LO247" s="147"/>
      <c r="LP247" s="147"/>
      <c r="LQ247" s="147"/>
      <c r="LR247" s="147"/>
      <c r="LS247" s="147"/>
      <c r="LT247" s="147"/>
      <c r="LU247" s="147"/>
      <c r="LV247" s="147"/>
      <c r="LW247" s="147"/>
      <c r="LX247" s="147"/>
      <c r="LY247" s="147"/>
      <c r="LZ247" s="147"/>
      <c r="MA247" s="147"/>
      <c r="MB247" s="147"/>
      <c r="MC247" s="147"/>
      <c r="MD247" s="147"/>
      <c r="ME247" s="147"/>
      <c r="MF247" s="147"/>
      <c r="MG247" s="147"/>
      <c r="MH247" s="147"/>
      <c r="MI247" s="147"/>
      <c r="MJ247" s="147"/>
      <c r="MK247" s="147"/>
      <c r="ML247" s="147"/>
      <c r="MM247" s="147"/>
      <c r="MN247" s="147"/>
      <c r="MO247" s="147"/>
      <c r="MP247" s="147"/>
      <c r="MQ247" s="147"/>
      <c r="MR247" s="147"/>
      <c r="MS247" s="147"/>
      <c r="MT247" s="147"/>
      <c r="MU247" s="147"/>
      <c r="MV247" s="147"/>
      <c r="MW247" s="147"/>
      <c r="MX247" s="147"/>
      <c r="MY247" s="147"/>
      <c r="MZ247" s="147"/>
      <c r="NA247" s="147"/>
      <c r="NB247" s="147"/>
      <c r="NC247" s="147"/>
      <c r="ND247" s="147"/>
      <c r="NE247" s="147"/>
      <c r="NF247" s="147"/>
      <c r="NG247" s="147"/>
      <c r="NH247" s="147"/>
      <c r="NI247" s="147"/>
      <c r="NJ247" s="147"/>
      <c r="NK247" s="147"/>
      <c r="NL247" s="147"/>
      <c r="NM247" s="147"/>
      <c r="NN247" s="147"/>
      <c r="NO247" s="147"/>
      <c r="NP247" s="147"/>
      <c r="NQ247" s="147"/>
      <c r="NR247" s="147"/>
      <c r="NS247" s="147"/>
      <c r="NT247" s="147"/>
      <c r="NU247" s="147"/>
      <c r="NV247" s="147"/>
      <c r="NW247" s="147"/>
      <c r="NX247" s="147"/>
      <c r="NY247" s="147"/>
      <c r="NZ247" s="147"/>
      <c r="OA247" s="147"/>
      <c r="OB247" s="147"/>
      <c r="OC247" s="147"/>
      <c r="OD247" s="147"/>
      <c r="OE247" s="147"/>
      <c r="OF247" s="147"/>
      <c r="OG247" s="147"/>
      <c r="OH247" s="147"/>
      <c r="OI247" s="147"/>
      <c r="OJ247" s="147"/>
      <c r="OK247" s="147"/>
      <c r="OL247" s="147"/>
      <c r="OM247" s="147"/>
      <c r="ON247" s="147"/>
      <c r="OO247" s="147"/>
      <c r="OP247" s="147"/>
      <c r="OQ247" s="147"/>
      <c r="OR247" s="147"/>
      <c r="OS247" s="147"/>
      <c r="OT247" s="147"/>
      <c r="OU247" s="147"/>
      <c r="OV247" s="147"/>
      <c r="OW247" s="147"/>
      <c r="OX247" s="147"/>
      <c r="OY247" s="147"/>
      <c r="OZ247" s="147"/>
      <c r="PA247" s="147"/>
      <c r="PB247" s="147"/>
      <c r="PC247" s="147"/>
      <c r="PD247" s="147"/>
      <c r="PE247" s="147"/>
      <c r="PF247" s="147"/>
      <c r="PG247" s="147"/>
      <c r="PH247" s="147"/>
      <c r="PI247" s="147"/>
      <c r="PJ247" s="147"/>
      <c r="PK247" s="147"/>
      <c r="PL247" s="147"/>
      <c r="PM247" s="147"/>
      <c r="PN247" s="147"/>
      <c r="PO247" s="147"/>
      <c r="PP247" s="147"/>
      <c r="PQ247" s="147"/>
      <c r="PR247" s="147"/>
      <c r="PS247" s="147"/>
      <c r="PT247" s="147"/>
      <c r="PU247" s="147"/>
      <c r="PV247" s="147"/>
      <c r="PW247" s="147"/>
      <c r="PX247" s="147"/>
      <c r="PY247" s="147"/>
      <c r="PZ247" s="147"/>
      <c r="QA247" s="147"/>
      <c r="QB247" s="147"/>
      <c r="QC247" s="147"/>
      <c r="QD247" s="147"/>
      <c r="QE247" s="147"/>
      <c r="QF247" s="147"/>
      <c r="QG247" s="147"/>
      <c r="QH247" s="147"/>
      <c r="QI247" s="147"/>
      <c r="QJ247" s="147"/>
      <c r="QK247" s="147"/>
      <c r="QL247" s="147"/>
      <c r="QM247" s="147"/>
      <c r="QN247" s="147"/>
      <c r="QO247" s="147"/>
      <c r="QP247" s="147"/>
      <c r="QQ247" s="147"/>
      <c r="QR247" s="147"/>
      <c r="QS247" s="147"/>
      <c r="QT247" s="147"/>
      <c r="QU247" s="147"/>
      <c r="QV247" s="147"/>
      <c r="QW247" s="147"/>
      <c r="QX247" s="147"/>
      <c r="QY247" s="147"/>
      <c r="QZ247" s="147"/>
      <c r="RA247" s="147"/>
      <c r="RB247" s="147"/>
      <c r="RC247" s="147"/>
      <c r="RD247" s="147"/>
      <c r="RE247" s="147"/>
      <c r="RF247" s="147"/>
      <c r="RG247" s="147"/>
      <c r="RH247" s="147"/>
      <c r="RI247" s="147"/>
      <c r="RJ247" s="147"/>
      <c r="RK247" s="147"/>
      <c r="RL247" s="147"/>
      <c r="RM247" s="147"/>
      <c r="RN247" s="147"/>
      <c r="RO247" s="147"/>
      <c r="RP247" s="147"/>
      <c r="RQ247" s="147"/>
      <c r="RR247" s="147"/>
      <c r="RS247" s="147"/>
      <c r="RT247" s="147"/>
      <c r="RU247" s="147"/>
      <c r="RV247" s="147"/>
      <c r="RW247" s="147"/>
      <c r="RX247" s="147"/>
      <c r="RY247" s="147"/>
      <c r="RZ247" s="147"/>
      <c r="SA247" s="147"/>
      <c r="SB247" s="147"/>
      <c r="SC247" s="147"/>
      <c r="SD247" s="147"/>
      <c r="SE247" s="147"/>
      <c r="SF247" s="147"/>
      <c r="SG247" s="147"/>
      <c r="SH247" s="147"/>
      <c r="SI247" s="147"/>
      <c r="SJ247" s="147"/>
      <c r="SK247" s="147"/>
      <c r="SL247" s="147"/>
      <c r="SM247" s="147"/>
      <c r="SN247" s="147"/>
      <c r="SO247" s="147"/>
      <c r="SP247" s="147"/>
      <c r="SQ247" s="147"/>
      <c r="SR247" s="147"/>
      <c r="SS247" s="147"/>
      <c r="ST247" s="147"/>
      <c r="SU247" s="147"/>
      <c r="SV247" s="147"/>
      <c r="SW247" s="147"/>
      <c r="SX247" s="147"/>
      <c r="SY247" s="147"/>
      <c r="SZ247" s="147"/>
      <c r="TA247" s="147"/>
      <c r="TB247" s="147"/>
      <c r="TC247" s="147"/>
      <c r="TD247" s="147"/>
      <c r="TE247" s="147"/>
      <c r="TF247" s="147"/>
      <c r="TG247" s="147"/>
      <c r="TH247" s="147"/>
      <c r="TI247" s="147"/>
      <c r="TJ247" s="147"/>
      <c r="TK247" s="147"/>
      <c r="TL247" s="147"/>
      <c r="TM247" s="147"/>
      <c r="TN247" s="147"/>
      <c r="TO247" s="147"/>
      <c r="TP247" s="147"/>
      <c r="TQ247" s="147"/>
      <c r="TR247" s="147"/>
      <c r="TS247" s="147"/>
      <c r="TT247" s="147"/>
      <c r="TU247" s="147"/>
      <c r="TV247" s="147"/>
      <c r="TW247" s="147"/>
      <c r="TX247" s="147"/>
      <c r="TY247" s="147"/>
      <c r="TZ247" s="147"/>
      <c r="UA247" s="147"/>
      <c r="UB247" s="147"/>
      <c r="UC247" s="147"/>
      <c r="UD247" s="147"/>
      <c r="UE247" s="147"/>
      <c r="UF247" s="147"/>
      <c r="UG247" s="147"/>
      <c r="UH247" s="147"/>
      <c r="UI247" s="147"/>
      <c r="UJ247" s="147"/>
      <c r="UK247" s="147"/>
      <c r="UL247" s="147"/>
      <c r="UM247" s="147"/>
      <c r="UN247" s="147"/>
      <c r="UO247" s="147"/>
      <c r="UP247" s="147"/>
      <c r="UQ247" s="147"/>
      <c r="UR247" s="147"/>
      <c r="US247" s="147"/>
      <c r="UT247" s="147"/>
      <c r="UU247" s="147"/>
      <c r="UV247" s="147"/>
      <c r="UW247" s="147"/>
      <c r="UX247" s="147"/>
      <c r="UY247" s="147"/>
      <c r="UZ247" s="147"/>
      <c r="VA247" s="147"/>
      <c r="VB247" s="147"/>
      <c r="VC247" s="147"/>
      <c r="VD247" s="147"/>
      <c r="VE247" s="147"/>
      <c r="VF247" s="147"/>
      <c r="VG247" s="147"/>
      <c r="VH247" s="147"/>
      <c r="VI247" s="147"/>
      <c r="VJ247" s="147"/>
      <c r="VK247" s="147"/>
      <c r="VL247" s="147"/>
      <c r="VM247" s="147"/>
      <c r="VN247" s="147"/>
      <c r="VO247" s="147"/>
      <c r="VP247" s="147"/>
      <c r="VQ247" s="147"/>
      <c r="VR247" s="147"/>
      <c r="VS247" s="147"/>
      <c r="VT247" s="147"/>
      <c r="VU247" s="147"/>
      <c r="VV247" s="147"/>
      <c r="VW247" s="147"/>
      <c r="VX247" s="147"/>
      <c r="VY247" s="147"/>
      <c r="VZ247" s="147"/>
      <c r="WA247" s="147"/>
      <c r="WB247" s="147"/>
      <c r="WC247" s="147"/>
      <c r="WD247" s="147"/>
      <c r="WE247" s="147"/>
      <c r="WF247" s="147"/>
      <c r="WG247" s="147"/>
      <c r="WH247" s="147"/>
      <c r="WI247" s="147"/>
      <c r="WJ247" s="147"/>
      <c r="WK247" s="147"/>
      <c r="WL247" s="147"/>
      <c r="WM247" s="147"/>
      <c r="WN247" s="147"/>
      <c r="WO247" s="147"/>
      <c r="WP247" s="147"/>
      <c r="WQ247" s="147"/>
      <c r="WR247" s="147"/>
      <c r="WS247" s="147"/>
      <c r="WT247" s="147"/>
      <c r="WU247" s="147"/>
      <c r="WV247" s="147"/>
      <c r="WW247" s="147"/>
      <c r="WX247" s="147"/>
      <c r="WY247" s="147"/>
      <c r="WZ247" s="147"/>
      <c r="XA247" s="147"/>
      <c r="XB247" s="147"/>
      <c r="XC247" s="147"/>
      <c r="XD247" s="147"/>
      <c r="XE247" s="147"/>
      <c r="XF247" s="147"/>
      <c r="XG247" s="147"/>
      <c r="XH247" s="147"/>
      <c r="XI247" s="147"/>
      <c r="XJ247" s="147"/>
      <c r="XK247" s="147"/>
      <c r="XL247" s="147"/>
      <c r="XM247" s="147"/>
      <c r="XN247" s="147"/>
      <c r="XO247" s="147"/>
      <c r="XP247" s="147"/>
      <c r="XQ247" s="147"/>
      <c r="XR247" s="147"/>
      <c r="XS247" s="147"/>
      <c r="XT247" s="147"/>
      <c r="XU247" s="147"/>
      <c r="XV247" s="147"/>
      <c r="XW247" s="147"/>
      <c r="XX247" s="147"/>
      <c r="XY247" s="147"/>
      <c r="XZ247" s="147"/>
      <c r="YA247" s="147"/>
      <c r="YB247" s="147"/>
      <c r="YC247" s="147"/>
      <c r="YD247" s="147"/>
      <c r="YE247" s="147"/>
      <c r="YF247" s="147"/>
      <c r="YG247" s="147"/>
      <c r="YH247" s="147"/>
      <c r="YI247" s="147"/>
      <c r="YJ247" s="147"/>
      <c r="YK247" s="147"/>
      <c r="YL247" s="147"/>
      <c r="YM247" s="147"/>
      <c r="YN247" s="147"/>
      <c r="YO247" s="147"/>
      <c r="YP247" s="147"/>
      <c r="YQ247" s="147"/>
      <c r="YR247" s="147"/>
      <c r="YS247" s="147"/>
      <c r="YT247" s="147"/>
      <c r="YU247" s="147"/>
      <c r="YV247" s="147"/>
      <c r="YW247" s="147"/>
      <c r="YX247" s="147"/>
      <c r="YY247" s="147"/>
      <c r="YZ247" s="147"/>
      <c r="ZA247" s="147"/>
      <c r="ZB247" s="147"/>
      <c r="ZC247" s="147"/>
      <c r="ZD247" s="147"/>
      <c r="ZE247" s="147"/>
      <c r="ZF247" s="147"/>
      <c r="ZG247" s="147"/>
      <c r="ZH247" s="147"/>
      <c r="ZI247" s="147"/>
      <c r="ZJ247" s="147"/>
      <c r="ZK247" s="147"/>
      <c r="ZL247" s="147"/>
      <c r="ZM247" s="147"/>
      <c r="ZN247" s="147"/>
      <c r="ZO247" s="147"/>
      <c r="ZP247" s="147"/>
      <c r="ZQ247" s="147"/>
      <c r="ZR247" s="147"/>
      <c r="ZS247" s="147"/>
      <c r="ZT247" s="147"/>
      <c r="ZU247" s="147"/>
      <c r="ZV247" s="147"/>
      <c r="ZW247" s="147"/>
      <c r="ZX247" s="147"/>
      <c r="ZY247" s="147"/>
      <c r="ZZ247" s="147"/>
      <c r="AAA247" s="147"/>
      <c r="AAB247" s="147"/>
      <c r="AAC247" s="147"/>
      <c r="AAD247" s="147"/>
      <c r="AAE247" s="147"/>
      <c r="AAF247" s="147"/>
      <c r="AAG247" s="147"/>
      <c r="AAH247" s="147"/>
      <c r="AAI247" s="147"/>
      <c r="AAJ247" s="147"/>
      <c r="AAK247" s="147"/>
      <c r="AAL247" s="147"/>
      <c r="AAM247" s="147"/>
      <c r="AAN247" s="147"/>
      <c r="AAO247" s="147"/>
      <c r="AAP247" s="147"/>
      <c r="AAQ247" s="147"/>
      <c r="AAR247" s="147"/>
      <c r="AAS247" s="147"/>
      <c r="AAT247" s="147"/>
      <c r="AAU247" s="147"/>
      <c r="AAV247" s="147"/>
      <c r="AAW247" s="147"/>
      <c r="AAX247" s="147"/>
      <c r="AAY247" s="147"/>
      <c r="AAZ247" s="147"/>
      <c r="ABA247" s="147"/>
      <c r="ABB247" s="147"/>
      <c r="ABC247" s="147"/>
      <c r="ABD247" s="147"/>
      <c r="ABE247" s="147"/>
      <c r="ABF247" s="147"/>
      <c r="ABG247" s="147"/>
      <c r="ABH247" s="147"/>
      <c r="ABI247" s="147"/>
      <c r="ABJ247" s="147"/>
      <c r="ABK247" s="147"/>
      <c r="ABL247" s="147"/>
      <c r="ABM247" s="147"/>
      <c r="ABN247" s="147"/>
      <c r="ABO247" s="147"/>
      <c r="ABP247" s="147"/>
      <c r="ABQ247" s="147"/>
      <c r="ABR247" s="147"/>
      <c r="ABS247" s="147"/>
      <c r="ABT247" s="147"/>
      <c r="ABU247" s="147"/>
      <c r="ABV247" s="147"/>
      <c r="ABW247" s="147"/>
      <c r="ABX247" s="147"/>
      <c r="ABY247" s="147"/>
      <c r="ABZ247" s="147"/>
      <c r="ACA247" s="147"/>
      <c r="ACB247" s="147"/>
      <c r="ACC247" s="147"/>
      <c r="ACD247" s="147"/>
      <c r="ACE247" s="147"/>
      <c r="ACF247" s="147"/>
      <c r="ACG247" s="147"/>
      <c r="ACH247" s="147"/>
      <c r="ACI247" s="147"/>
      <c r="ACJ247" s="147"/>
      <c r="ACK247" s="147"/>
      <c r="ACL247" s="147"/>
      <c r="ACM247" s="147"/>
      <c r="ACN247" s="147"/>
      <c r="ACO247" s="147"/>
      <c r="ACP247" s="147"/>
      <c r="ACQ247" s="147"/>
      <c r="ACR247" s="147"/>
      <c r="ACS247" s="147"/>
      <c r="ACT247" s="147"/>
      <c r="ACU247" s="147"/>
      <c r="ACV247" s="147"/>
      <c r="ACW247" s="147"/>
      <c r="ACX247" s="147"/>
      <c r="ACY247" s="147"/>
      <c r="ACZ247" s="147"/>
      <c r="ADA247" s="147"/>
      <c r="ADB247" s="147"/>
      <c r="ADC247" s="147"/>
      <c r="ADD247" s="147"/>
      <c r="ADE247" s="147"/>
      <c r="ADF247" s="147"/>
      <c r="ADG247" s="147"/>
      <c r="ADH247" s="147"/>
      <c r="ADI247" s="147"/>
      <c r="ADJ247" s="147"/>
      <c r="ADK247" s="147"/>
      <c r="ADL247" s="147"/>
      <c r="ADM247" s="147"/>
      <c r="ADN247" s="147"/>
      <c r="ADO247" s="147"/>
      <c r="ADP247" s="147"/>
      <c r="ADQ247" s="147"/>
      <c r="ADR247" s="147"/>
      <c r="ADS247" s="147"/>
      <c r="ADT247" s="147"/>
      <c r="ADU247" s="147"/>
      <c r="ADV247" s="147"/>
      <c r="ADW247" s="147"/>
      <c r="ADX247" s="147"/>
      <c r="ADY247" s="147"/>
      <c r="ADZ247" s="147"/>
      <c r="AEA247" s="147"/>
      <c r="AEB247" s="147"/>
      <c r="AEC247" s="147"/>
      <c r="AED247" s="147"/>
      <c r="AEE247" s="147"/>
      <c r="AEF247" s="147"/>
      <c r="AEG247" s="147"/>
      <c r="AEH247" s="147"/>
      <c r="AEI247" s="147"/>
      <c r="AEJ247" s="147"/>
      <c r="AEK247" s="147"/>
      <c r="AEL247" s="147"/>
      <c r="AEM247" s="147"/>
      <c r="AEN247" s="147"/>
      <c r="AEO247" s="147"/>
      <c r="AEP247" s="147"/>
      <c r="AEQ247" s="147"/>
      <c r="AER247" s="147"/>
      <c r="AES247" s="147"/>
      <c r="AET247" s="147"/>
      <c r="AEU247" s="147"/>
      <c r="AEV247" s="147"/>
      <c r="AEW247" s="147"/>
      <c r="AEX247" s="147"/>
      <c r="AEY247" s="147"/>
      <c r="AEZ247" s="147"/>
      <c r="AFA247" s="147"/>
      <c r="AFB247" s="147"/>
      <c r="AFC247" s="147"/>
      <c r="AFD247" s="147"/>
      <c r="AFE247" s="147"/>
      <c r="AFF247" s="147"/>
      <c r="AFG247" s="147"/>
      <c r="AFH247" s="147"/>
      <c r="AFI247" s="147"/>
      <c r="AFJ247" s="147"/>
      <c r="AFK247" s="147"/>
      <c r="AFL247" s="147"/>
      <c r="AFM247" s="147"/>
      <c r="AFN247" s="147"/>
      <c r="AFO247" s="147"/>
      <c r="AFP247" s="147"/>
      <c r="AFQ247" s="147"/>
      <c r="AFR247" s="147"/>
      <c r="AFS247" s="147"/>
      <c r="AFT247" s="147"/>
      <c r="AFU247" s="147"/>
      <c r="AFV247" s="147"/>
      <c r="AFW247" s="147"/>
      <c r="AFX247" s="147"/>
      <c r="AFY247" s="147"/>
      <c r="AFZ247" s="147"/>
      <c r="AGA247" s="147"/>
      <c r="AGB247" s="147"/>
      <c r="AGC247" s="147"/>
      <c r="AGD247" s="147"/>
      <c r="AGE247" s="147"/>
      <c r="AGF247" s="147"/>
      <c r="AGG247" s="147"/>
      <c r="AGH247" s="147"/>
      <c r="AGI247" s="147"/>
      <c r="AGJ247" s="147"/>
      <c r="AGK247" s="147"/>
      <c r="AGL247" s="147"/>
      <c r="AGM247" s="147"/>
      <c r="AGN247" s="147"/>
      <c r="AGO247" s="147"/>
      <c r="AGP247" s="147"/>
      <c r="AGQ247" s="147"/>
      <c r="AGR247" s="147"/>
      <c r="AGS247" s="147"/>
      <c r="AGT247" s="147"/>
      <c r="AGU247" s="147"/>
      <c r="AGV247" s="147"/>
      <c r="AGW247" s="147"/>
      <c r="AGX247" s="147"/>
      <c r="AGY247" s="147"/>
      <c r="AGZ247" s="147"/>
      <c r="AHA247" s="147"/>
      <c r="AHB247" s="147"/>
      <c r="AHC247" s="147"/>
      <c r="AHD247" s="147"/>
      <c r="AHE247" s="147"/>
      <c r="AHF247" s="147"/>
      <c r="AHG247" s="147"/>
      <c r="AHH247" s="147"/>
      <c r="AHI247" s="147"/>
      <c r="AHJ247" s="147"/>
      <c r="AHK247" s="147"/>
      <c r="AHL247" s="147"/>
      <c r="AHM247" s="147"/>
      <c r="AHN247" s="147"/>
      <c r="AHO247" s="147"/>
      <c r="AHP247" s="147"/>
      <c r="AHQ247" s="147"/>
      <c r="AHR247" s="147"/>
      <c r="AHS247" s="147"/>
      <c r="AHT247" s="147"/>
      <c r="AHU247" s="147"/>
      <c r="AHV247" s="147"/>
      <c r="AHW247" s="147"/>
      <c r="AHX247" s="147"/>
      <c r="AHY247" s="147"/>
      <c r="AHZ247" s="147"/>
      <c r="AIA247" s="147"/>
      <c r="AIB247" s="147"/>
      <c r="AIC247" s="147"/>
      <c r="AID247" s="147"/>
      <c r="AIE247" s="147"/>
      <c r="AIF247" s="147"/>
      <c r="AIG247" s="147"/>
      <c r="AIH247" s="147"/>
      <c r="AII247" s="147"/>
      <c r="AIJ247" s="147"/>
      <c r="AIK247" s="147"/>
      <c r="AIL247" s="147"/>
      <c r="AIM247" s="147"/>
      <c r="AIN247" s="147"/>
      <c r="AIO247" s="147"/>
      <c r="AIP247" s="147"/>
      <c r="AIQ247" s="147"/>
      <c r="AIR247" s="147"/>
      <c r="AIS247" s="147"/>
      <c r="AIT247" s="147"/>
      <c r="AIU247" s="147"/>
      <c r="AIV247" s="147"/>
      <c r="AIW247" s="147"/>
      <c r="AIX247" s="147"/>
      <c r="AIY247" s="147"/>
      <c r="AIZ247" s="147"/>
      <c r="AJA247" s="147"/>
      <c r="AJB247" s="147"/>
      <c r="AJC247" s="147"/>
      <c r="AJD247" s="147"/>
      <c r="AJE247" s="147"/>
      <c r="AJF247" s="147"/>
      <c r="AJG247" s="147"/>
      <c r="AJH247" s="147"/>
      <c r="AJI247" s="147"/>
      <c r="AJJ247" s="147"/>
      <c r="AJK247" s="147"/>
      <c r="AJL247" s="147"/>
      <c r="AJM247" s="147"/>
      <c r="AJN247" s="147"/>
      <c r="AJO247" s="147"/>
      <c r="AJP247" s="147"/>
      <c r="AJQ247" s="147"/>
      <c r="AJR247" s="147"/>
      <c r="AJS247" s="147"/>
      <c r="AJT247" s="147"/>
      <c r="AJU247" s="147"/>
      <c r="AJV247" s="147"/>
      <c r="AJW247" s="147"/>
      <c r="AJX247" s="147"/>
      <c r="AJY247" s="147"/>
      <c r="AJZ247" s="147"/>
      <c r="AKA247" s="147"/>
      <c r="AKB247" s="147"/>
      <c r="AKC247" s="147"/>
      <c r="AKD247" s="147"/>
      <c r="AKE247" s="147"/>
      <c r="AKF247" s="147"/>
      <c r="AKG247" s="147"/>
      <c r="AKH247" s="147"/>
      <c r="AKI247" s="147"/>
      <c r="AKJ247" s="147"/>
      <c r="AKK247" s="147"/>
      <c r="AKL247" s="147"/>
      <c r="AKM247" s="147"/>
      <c r="AKN247" s="147"/>
      <c r="AKO247" s="147"/>
      <c r="AKP247" s="147"/>
      <c r="AKQ247" s="147"/>
      <c r="AKR247" s="147"/>
      <c r="AKS247" s="147"/>
      <c r="AKT247" s="147"/>
      <c r="AKU247" s="147"/>
      <c r="AKV247" s="147"/>
      <c r="AKW247" s="147"/>
      <c r="AKX247" s="147"/>
      <c r="AKY247" s="147"/>
      <c r="AKZ247" s="147"/>
      <c r="ALA247" s="147"/>
      <c r="ALB247" s="147"/>
      <c r="ALC247" s="147"/>
      <c r="ALD247" s="147"/>
      <c r="ALE247" s="147"/>
      <c r="ALF247" s="147"/>
      <c r="ALG247" s="147"/>
      <c r="ALH247" s="147"/>
      <c r="ALI247" s="147"/>
      <c r="ALJ247" s="147"/>
      <c r="ALK247" s="147"/>
      <c r="ALL247" s="147"/>
      <c r="ALM247" s="147"/>
      <c r="ALN247" s="147"/>
      <c r="ALO247" s="147"/>
      <c r="ALP247" s="147"/>
      <c r="ALQ247" s="147"/>
      <c r="ALR247" s="147"/>
      <c r="ALS247" s="147"/>
      <c r="ALT247" s="147"/>
      <c r="ALU247" s="147"/>
      <c r="ALV247" s="147"/>
      <c r="ALW247" s="147"/>
      <c r="ALX247" s="147"/>
      <c r="ALY247" s="147"/>
      <c r="ALZ247" s="147"/>
      <c r="AMA247" s="147"/>
      <c r="AMB247" s="147"/>
      <c r="AMC247" s="147"/>
      <c r="AMD247" s="147"/>
      <c r="AME247" s="147"/>
      <c r="AMF247" s="147"/>
      <c r="AMG247" s="147"/>
      <c r="AMH247" s="147"/>
      <c r="AMI247" s="147"/>
      <c r="AMJ247" s="147"/>
      <c r="AMK247" s="147"/>
      <c r="AML247" s="147"/>
      <c r="AMM247" s="147"/>
      <c r="AMN247" s="147"/>
      <c r="AMO247" s="147"/>
      <c r="AMP247" s="147"/>
      <c r="AMQ247" s="147"/>
    </row>
    <row r="248" spans="1:1031">
      <c r="A248" s="88">
        <v>44433</v>
      </c>
      <c r="B248" s="130">
        <v>2237</v>
      </c>
      <c r="C248" s="150">
        <f t="shared" si="73"/>
        <v>44433</v>
      </c>
      <c r="D248" s="2">
        <f t="shared" si="74"/>
        <v>9</v>
      </c>
      <c r="E248" s="2">
        <f t="shared" si="72"/>
        <v>10.571428571428571</v>
      </c>
    </row>
    <row r="249" spans="1:1031">
      <c r="A249" s="88">
        <v>44432</v>
      </c>
      <c r="B249" s="130">
        <v>2228</v>
      </c>
      <c r="C249" s="150">
        <f t="shared" si="73"/>
        <v>44432</v>
      </c>
      <c r="D249" s="2">
        <f t="shared" si="74"/>
        <v>6</v>
      </c>
      <c r="E249" s="2">
        <f t="shared" si="72"/>
        <v>9.7142857142857135</v>
      </c>
    </row>
    <row r="250" spans="1:1031">
      <c r="A250" s="88">
        <v>44431</v>
      </c>
      <c r="B250" s="130">
        <v>2222</v>
      </c>
      <c r="C250" s="150">
        <f t="shared" si="73"/>
        <v>44431</v>
      </c>
      <c r="D250" s="2">
        <f t="shared" si="74"/>
        <v>7</v>
      </c>
      <c r="E250" s="2">
        <f t="shared" si="72"/>
        <v>9.4285714285714288</v>
      </c>
    </row>
    <row r="251" spans="1:1031">
      <c r="A251" s="88">
        <v>44430</v>
      </c>
      <c r="B251" s="130">
        <v>2215</v>
      </c>
      <c r="C251" s="150">
        <f t="shared" si="73"/>
        <v>44430</v>
      </c>
      <c r="D251" s="2">
        <f t="shared" si="74"/>
        <v>13</v>
      </c>
      <c r="E251" s="2">
        <f t="shared" si="72"/>
        <v>8.4285714285714288</v>
      </c>
    </row>
    <row r="252" spans="1:1031">
      <c r="A252" s="88">
        <v>44429</v>
      </c>
      <c r="B252" s="130">
        <v>2202</v>
      </c>
      <c r="C252" s="150">
        <f t="shared" si="73"/>
        <v>44429</v>
      </c>
      <c r="D252" s="2">
        <f t="shared" si="74"/>
        <v>5</v>
      </c>
      <c r="E252" s="2">
        <f t="shared" si="72"/>
        <v>7.8571428571428568</v>
      </c>
    </row>
    <row r="253" spans="1:1031">
      <c r="A253" s="88">
        <v>44428</v>
      </c>
      <c r="B253" s="130">
        <v>2197</v>
      </c>
      <c r="C253" s="150">
        <f t="shared" si="73"/>
        <v>44428</v>
      </c>
      <c r="D253" s="2">
        <f t="shared" si="74"/>
        <v>6</v>
      </c>
      <c r="E253" s="2">
        <f t="shared" ref="E253:E316" si="75">SUM(D250:D256)/7</f>
        <v>7.8571428571428568</v>
      </c>
    </row>
    <row r="254" spans="1:1031">
      <c r="A254" s="88">
        <v>44427</v>
      </c>
      <c r="B254" s="130">
        <v>2191</v>
      </c>
      <c r="C254" s="150">
        <f t="shared" si="73"/>
        <v>44427</v>
      </c>
      <c r="D254" s="2">
        <f t="shared" si="74"/>
        <v>13</v>
      </c>
      <c r="E254" s="2">
        <f t="shared" si="75"/>
        <v>8.4285714285714288</v>
      </c>
    </row>
    <row r="255" spans="1:1031">
      <c r="A255" s="88">
        <v>44426</v>
      </c>
      <c r="B255" s="130">
        <v>2178</v>
      </c>
      <c r="C255" s="150">
        <f t="shared" si="73"/>
        <v>44426</v>
      </c>
      <c r="D255" s="2">
        <f t="shared" si="74"/>
        <v>5</v>
      </c>
      <c r="E255" s="2">
        <f t="shared" si="75"/>
        <v>7.7142857142857144</v>
      </c>
    </row>
    <row r="256" spans="1:1031">
      <c r="A256" s="88">
        <v>44425</v>
      </c>
      <c r="B256" s="130">
        <v>2173</v>
      </c>
      <c r="C256" s="150">
        <f t="shared" ref="C256:C319" si="76">A256</f>
        <v>44425</v>
      </c>
      <c r="D256" s="2">
        <f t="shared" si="74"/>
        <v>6</v>
      </c>
      <c r="E256" s="2">
        <f t="shared" si="75"/>
        <v>7.5714285714285712</v>
      </c>
    </row>
    <row r="257" spans="1:5">
      <c r="A257" s="88">
        <v>44424</v>
      </c>
      <c r="B257" s="130">
        <v>2167</v>
      </c>
      <c r="C257" s="150">
        <f t="shared" si="76"/>
        <v>44424</v>
      </c>
      <c r="D257" s="2">
        <f t="shared" si="74"/>
        <v>11</v>
      </c>
      <c r="E257" s="2">
        <f t="shared" si="75"/>
        <v>7.5714285714285712</v>
      </c>
    </row>
    <row r="258" spans="1:5">
      <c r="A258" s="88">
        <v>44423</v>
      </c>
      <c r="B258" s="130">
        <v>2156</v>
      </c>
      <c r="C258" s="150">
        <f t="shared" si="76"/>
        <v>44423</v>
      </c>
      <c r="D258" s="2">
        <f t="shared" si="74"/>
        <v>8</v>
      </c>
      <c r="E258" s="2">
        <f t="shared" si="75"/>
        <v>6.1428571428571432</v>
      </c>
    </row>
    <row r="259" spans="1:5">
      <c r="A259" s="88">
        <v>44422</v>
      </c>
      <c r="B259" s="130">
        <v>2148</v>
      </c>
      <c r="C259" s="150">
        <f t="shared" si="76"/>
        <v>44422</v>
      </c>
      <c r="D259" s="2">
        <f t="shared" si="74"/>
        <v>4</v>
      </c>
      <c r="E259" s="2">
        <f t="shared" si="75"/>
        <v>5.5714285714285712</v>
      </c>
    </row>
    <row r="260" spans="1:5">
      <c r="A260" s="88">
        <v>44421</v>
      </c>
      <c r="B260" s="130">
        <v>2144</v>
      </c>
      <c r="C260" s="150">
        <f t="shared" si="76"/>
        <v>44421</v>
      </c>
      <c r="D260" s="2">
        <f t="shared" si="74"/>
        <v>6</v>
      </c>
      <c r="E260" s="2">
        <f t="shared" si="75"/>
        <v>6</v>
      </c>
    </row>
    <row r="261" spans="1:5">
      <c r="A261" s="88">
        <v>44420</v>
      </c>
      <c r="B261" s="130">
        <v>2138</v>
      </c>
      <c r="C261" s="150">
        <f t="shared" si="76"/>
        <v>44420</v>
      </c>
      <c r="D261" s="2">
        <f t="shared" si="74"/>
        <v>3</v>
      </c>
      <c r="E261" s="2">
        <f t="shared" si="75"/>
        <v>5</v>
      </c>
    </row>
    <row r="262" spans="1:5">
      <c r="A262" s="88">
        <v>44419</v>
      </c>
      <c r="B262" s="130">
        <v>2135</v>
      </c>
      <c r="C262" s="150">
        <f t="shared" si="76"/>
        <v>44419</v>
      </c>
      <c r="D262" s="2">
        <f t="shared" si="74"/>
        <v>1</v>
      </c>
      <c r="E262" s="2">
        <f t="shared" si="75"/>
        <v>4.5714285714285712</v>
      </c>
    </row>
    <row r="263" spans="1:5">
      <c r="A263" s="88">
        <v>44418</v>
      </c>
      <c r="B263" s="130">
        <v>2134</v>
      </c>
      <c r="C263" s="150">
        <f t="shared" si="76"/>
        <v>44418</v>
      </c>
      <c r="D263" s="2">
        <f t="shared" si="74"/>
        <v>9</v>
      </c>
      <c r="E263" s="2">
        <f t="shared" si="75"/>
        <v>4.4285714285714288</v>
      </c>
    </row>
    <row r="264" spans="1:5">
      <c r="A264" s="88">
        <v>44417</v>
      </c>
      <c r="B264" s="130">
        <v>2125</v>
      </c>
      <c r="C264" s="150">
        <f t="shared" si="76"/>
        <v>44417</v>
      </c>
      <c r="D264" s="2">
        <f t="shared" si="74"/>
        <v>4</v>
      </c>
      <c r="E264" s="2">
        <f t="shared" si="75"/>
        <v>4.1428571428571432</v>
      </c>
    </row>
    <row r="265" spans="1:5">
      <c r="A265" s="88">
        <v>44416</v>
      </c>
      <c r="B265" s="130">
        <v>2121</v>
      </c>
      <c r="C265" s="150">
        <f t="shared" si="76"/>
        <v>44416</v>
      </c>
      <c r="D265" s="2">
        <f t="shared" si="74"/>
        <v>5</v>
      </c>
      <c r="E265" s="2">
        <f t="shared" si="75"/>
        <v>4.1428571428571432</v>
      </c>
    </row>
    <row r="266" spans="1:5">
      <c r="A266" s="88">
        <v>44415</v>
      </c>
      <c r="B266" s="130">
        <v>2116</v>
      </c>
      <c r="C266" s="150">
        <f t="shared" si="76"/>
        <v>44415</v>
      </c>
      <c r="D266" s="2">
        <f t="shared" si="74"/>
        <v>3</v>
      </c>
      <c r="E266" s="2">
        <f t="shared" si="75"/>
        <v>4.2857142857142856</v>
      </c>
    </row>
    <row r="267" spans="1:5">
      <c r="A267" s="88">
        <v>44414</v>
      </c>
      <c r="B267" s="130">
        <v>2113</v>
      </c>
      <c r="C267" s="150">
        <f t="shared" si="76"/>
        <v>44414</v>
      </c>
      <c r="D267" s="2">
        <f t="shared" si="74"/>
        <v>4</v>
      </c>
      <c r="E267" s="2">
        <f t="shared" si="75"/>
        <v>3.7142857142857144</v>
      </c>
    </row>
    <row r="268" spans="1:5">
      <c r="A268" s="88">
        <v>44413</v>
      </c>
      <c r="B268" s="130">
        <v>2109</v>
      </c>
      <c r="C268" s="150">
        <f t="shared" si="76"/>
        <v>44413</v>
      </c>
      <c r="D268" s="2">
        <f t="shared" si="74"/>
        <v>3</v>
      </c>
      <c r="E268" s="2">
        <f t="shared" si="75"/>
        <v>3.2857142857142856</v>
      </c>
    </row>
    <row r="269" spans="1:5">
      <c r="A269" s="88">
        <v>44412</v>
      </c>
      <c r="B269" s="130">
        <v>2106</v>
      </c>
      <c r="C269" s="150">
        <f t="shared" si="76"/>
        <v>44412</v>
      </c>
      <c r="D269" s="2">
        <f t="shared" si="74"/>
        <v>2</v>
      </c>
      <c r="E269" s="2">
        <f t="shared" si="75"/>
        <v>3</v>
      </c>
    </row>
    <row r="270" spans="1:5">
      <c r="A270" s="88">
        <v>44411</v>
      </c>
      <c r="B270" s="130">
        <v>2104</v>
      </c>
      <c r="C270" s="150">
        <f t="shared" si="76"/>
        <v>44411</v>
      </c>
      <c r="D270" s="2">
        <f t="shared" si="74"/>
        <v>5</v>
      </c>
      <c r="E270" s="2">
        <f t="shared" si="75"/>
        <v>3.4285714285714284</v>
      </c>
    </row>
    <row r="271" spans="1:5">
      <c r="A271" s="88">
        <v>44410</v>
      </c>
      <c r="B271" s="130">
        <v>2099</v>
      </c>
      <c r="C271" s="150">
        <f t="shared" si="76"/>
        <v>44410</v>
      </c>
      <c r="D271" s="2">
        <f t="shared" si="74"/>
        <v>1</v>
      </c>
      <c r="E271" s="2">
        <f t="shared" si="75"/>
        <v>3.4285714285714284</v>
      </c>
    </row>
    <row r="272" spans="1:5">
      <c r="A272" s="88">
        <v>44409</v>
      </c>
      <c r="B272" s="130">
        <v>2098</v>
      </c>
      <c r="C272" s="150">
        <f t="shared" si="76"/>
        <v>44409</v>
      </c>
      <c r="D272" s="2">
        <f t="shared" si="74"/>
        <v>3</v>
      </c>
      <c r="E272" s="2">
        <f t="shared" si="75"/>
        <v>3.2857142857142856</v>
      </c>
    </row>
    <row r="273" spans="1:5">
      <c r="A273" s="88">
        <v>44408</v>
      </c>
      <c r="B273" s="130">
        <v>2095</v>
      </c>
      <c r="C273" s="150">
        <f t="shared" si="76"/>
        <v>44408</v>
      </c>
      <c r="D273" s="2">
        <f t="shared" si="74"/>
        <v>6</v>
      </c>
      <c r="E273" s="2">
        <f t="shared" si="75"/>
        <v>3.5714285714285716</v>
      </c>
    </row>
    <row r="274" spans="1:5">
      <c r="A274" s="88">
        <v>44407</v>
      </c>
      <c r="B274" s="130">
        <v>2089</v>
      </c>
      <c r="C274" s="150">
        <f t="shared" si="76"/>
        <v>44407</v>
      </c>
      <c r="D274" s="2">
        <f t="shared" si="74"/>
        <v>4</v>
      </c>
      <c r="E274" s="2">
        <f t="shared" si="75"/>
        <v>3.1428571428571428</v>
      </c>
    </row>
    <row r="275" spans="1:5">
      <c r="A275" s="88">
        <v>44406</v>
      </c>
      <c r="B275" s="130">
        <v>2085</v>
      </c>
      <c r="C275" s="150">
        <f t="shared" si="76"/>
        <v>44406</v>
      </c>
      <c r="D275" s="2">
        <f t="shared" si="74"/>
        <v>2</v>
      </c>
      <c r="E275" s="2">
        <f t="shared" si="75"/>
        <v>3.5714285714285716</v>
      </c>
    </row>
    <row r="276" spans="1:5">
      <c r="A276" s="88">
        <v>44405</v>
      </c>
      <c r="B276" s="130">
        <v>2083</v>
      </c>
      <c r="C276" s="150">
        <f t="shared" si="76"/>
        <v>44405</v>
      </c>
      <c r="D276" s="2">
        <f t="shared" si="74"/>
        <v>4</v>
      </c>
      <c r="E276" s="2">
        <f t="shared" si="75"/>
        <v>3.8571428571428572</v>
      </c>
    </row>
    <row r="277" spans="1:5">
      <c r="A277" s="88">
        <v>44404</v>
      </c>
      <c r="B277" s="130">
        <v>2079</v>
      </c>
      <c r="C277" s="150">
        <f t="shared" si="76"/>
        <v>44404</v>
      </c>
      <c r="D277" s="2">
        <f t="shared" si="74"/>
        <v>2</v>
      </c>
      <c r="E277" s="2">
        <f t="shared" si="75"/>
        <v>3.2857142857142856</v>
      </c>
    </row>
    <row r="278" spans="1:5">
      <c r="A278" s="88">
        <v>44403</v>
      </c>
      <c r="B278" s="130">
        <v>2077</v>
      </c>
      <c r="C278" s="150">
        <f t="shared" si="76"/>
        <v>44403</v>
      </c>
      <c r="D278" s="2">
        <f t="shared" ref="D278:D341" si="77">B278-B279</f>
        <v>4</v>
      </c>
      <c r="E278" s="2">
        <f t="shared" si="75"/>
        <v>3.1428571428571428</v>
      </c>
    </row>
    <row r="279" spans="1:5">
      <c r="A279" s="88">
        <v>44402</v>
      </c>
      <c r="B279" s="130">
        <v>2073</v>
      </c>
      <c r="C279" s="150">
        <f t="shared" si="76"/>
        <v>44402</v>
      </c>
      <c r="D279" s="2">
        <f t="shared" si="77"/>
        <v>5</v>
      </c>
      <c r="E279" s="2">
        <f t="shared" si="75"/>
        <v>3.2857142857142856</v>
      </c>
    </row>
    <row r="280" spans="1:5">
      <c r="A280" s="88">
        <v>44401</v>
      </c>
      <c r="B280" s="130">
        <v>2068</v>
      </c>
      <c r="C280" s="150">
        <f t="shared" si="76"/>
        <v>44401</v>
      </c>
      <c r="D280" s="2">
        <f t="shared" si="77"/>
        <v>2</v>
      </c>
      <c r="E280" s="2">
        <f t="shared" si="75"/>
        <v>2.8571428571428572</v>
      </c>
    </row>
    <row r="281" spans="1:5">
      <c r="A281" s="88">
        <v>44400</v>
      </c>
      <c r="B281" s="130">
        <v>2066</v>
      </c>
      <c r="C281" s="150">
        <f t="shared" si="76"/>
        <v>44400</v>
      </c>
      <c r="D281" s="2">
        <f t="shared" si="77"/>
        <v>3</v>
      </c>
      <c r="E281" s="2">
        <f t="shared" si="75"/>
        <v>2.7142857142857144</v>
      </c>
    </row>
    <row r="282" spans="1:5">
      <c r="A282" s="88">
        <v>44399</v>
      </c>
      <c r="B282" s="130">
        <v>2063</v>
      </c>
      <c r="C282" s="150">
        <f t="shared" si="76"/>
        <v>44399</v>
      </c>
      <c r="D282" s="2">
        <f t="shared" si="77"/>
        <v>3</v>
      </c>
      <c r="E282" s="2">
        <f t="shared" si="75"/>
        <v>2.2857142857142856</v>
      </c>
    </row>
    <row r="283" spans="1:5">
      <c r="A283" s="88">
        <v>44398</v>
      </c>
      <c r="B283" s="130">
        <v>2060</v>
      </c>
      <c r="C283" s="150">
        <f t="shared" si="76"/>
        <v>44398</v>
      </c>
      <c r="D283" s="2">
        <f t="shared" si="77"/>
        <v>1</v>
      </c>
      <c r="E283" s="2">
        <f t="shared" si="75"/>
        <v>1.8571428571428572</v>
      </c>
    </row>
    <row r="284" spans="1:5">
      <c r="A284" s="88">
        <v>44397</v>
      </c>
      <c r="B284" s="130">
        <v>2059</v>
      </c>
      <c r="C284" s="150">
        <f t="shared" si="76"/>
        <v>44397</v>
      </c>
      <c r="D284" s="2">
        <f t="shared" si="77"/>
        <v>1</v>
      </c>
      <c r="E284" s="2">
        <f t="shared" si="75"/>
        <v>2.1428571428571428</v>
      </c>
    </row>
    <row r="285" spans="1:5">
      <c r="A285" s="88">
        <v>44396</v>
      </c>
      <c r="B285" s="130">
        <v>2058</v>
      </c>
      <c r="C285" s="150">
        <f t="shared" si="76"/>
        <v>44396</v>
      </c>
      <c r="D285" s="2">
        <f t="shared" si="77"/>
        <v>1</v>
      </c>
      <c r="E285" s="2">
        <f t="shared" si="75"/>
        <v>1.8571428571428572</v>
      </c>
    </row>
    <row r="286" spans="1:5">
      <c r="A286" s="88">
        <v>44395</v>
      </c>
      <c r="B286" s="130">
        <v>2057</v>
      </c>
      <c r="C286" s="150">
        <f t="shared" si="76"/>
        <v>44395</v>
      </c>
      <c r="D286" s="2">
        <f t="shared" si="77"/>
        <v>2</v>
      </c>
      <c r="E286" s="2">
        <f t="shared" si="75"/>
        <v>1.7142857142857142</v>
      </c>
    </row>
    <row r="287" spans="1:5">
      <c r="A287" s="88">
        <v>44394</v>
      </c>
      <c r="B287" s="130">
        <v>2055</v>
      </c>
      <c r="C287" s="150">
        <f t="shared" si="76"/>
        <v>44394</v>
      </c>
      <c r="D287" s="2">
        <f t="shared" si="77"/>
        <v>4</v>
      </c>
      <c r="E287" s="2">
        <f t="shared" si="75"/>
        <v>1.8571428571428572</v>
      </c>
    </row>
    <row r="288" spans="1:5">
      <c r="A288" s="88">
        <v>44393</v>
      </c>
      <c r="B288" s="130">
        <v>2051</v>
      </c>
      <c r="C288" s="150">
        <f t="shared" si="76"/>
        <v>44393</v>
      </c>
      <c r="D288" s="2">
        <f t="shared" si="77"/>
        <v>1</v>
      </c>
      <c r="E288" s="2">
        <f t="shared" si="75"/>
        <v>2</v>
      </c>
    </row>
    <row r="289" spans="1:5">
      <c r="A289" s="88">
        <v>44392</v>
      </c>
      <c r="B289" s="130">
        <v>2050</v>
      </c>
      <c r="C289" s="150">
        <f t="shared" si="76"/>
        <v>44392</v>
      </c>
      <c r="D289" s="2">
        <f t="shared" si="77"/>
        <v>2</v>
      </c>
      <c r="E289" s="2">
        <f t="shared" si="75"/>
        <v>2</v>
      </c>
    </row>
    <row r="290" spans="1:5">
      <c r="A290" s="88">
        <v>44391</v>
      </c>
      <c r="B290" s="130">
        <v>2048</v>
      </c>
      <c r="C290" s="150">
        <f t="shared" si="76"/>
        <v>44391</v>
      </c>
      <c r="D290" s="2">
        <f t="shared" si="77"/>
        <v>2</v>
      </c>
      <c r="E290" s="2">
        <f t="shared" si="75"/>
        <v>2.4285714285714284</v>
      </c>
    </row>
    <row r="291" spans="1:5">
      <c r="A291" s="88">
        <v>44390</v>
      </c>
      <c r="B291" s="130">
        <v>2046</v>
      </c>
      <c r="C291" s="150">
        <f t="shared" si="76"/>
        <v>44390</v>
      </c>
      <c r="D291" s="2">
        <f t="shared" si="77"/>
        <v>2</v>
      </c>
      <c r="E291" s="2">
        <f t="shared" si="75"/>
        <v>2.1428571428571428</v>
      </c>
    </row>
    <row r="292" spans="1:5">
      <c r="A292" s="88">
        <v>44389</v>
      </c>
      <c r="B292" s="130">
        <v>2044</v>
      </c>
      <c r="C292" s="150">
        <f t="shared" si="76"/>
        <v>44389</v>
      </c>
      <c r="D292" s="2">
        <f t="shared" si="77"/>
        <v>1</v>
      </c>
      <c r="E292" s="2">
        <f t="shared" si="75"/>
        <v>2.2857142857142856</v>
      </c>
    </row>
    <row r="293" spans="1:5">
      <c r="A293" s="88">
        <v>44388</v>
      </c>
      <c r="B293" s="130">
        <v>2043</v>
      </c>
      <c r="C293" s="150">
        <f t="shared" si="76"/>
        <v>44388</v>
      </c>
      <c r="D293" s="2">
        <f t="shared" si="77"/>
        <v>5</v>
      </c>
      <c r="E293" s="2">
        <f t="shared" si="75"/>
        <v>2.1428571428571428</v>
      </c>
    </row>
    <row r="294" spans="1:5">
      <c r="A294" s="88">
        <v>44387</v>
      </c>
      <c r="B294" s="130">
        <v>2038</v>
      </c>
      <c r="C294" s="150">
        <f t="shared" si="76"/>
        <v>44387</v>
      </c>
      <c r="D294" s="2">
        <f t="shared" si="77"/>
        <v>2</v>
      </c>
      <c r="E294" s="2">
        <f t="shared" si="75"/>
        <v>2</v>
      </c>
    </row>
    <row r="295" spans="1:5">
      <c r="A295" s="88">
        <v>44386</v>
      </c>
      <c r="B295" s="130">
        <v>2036</v>
      </c>
      <c r="C295" s="150">
        <f t="shared" si="76"/>
        <v>44386</v>
      </c>
      <c r="D295" s="2">
        <f t="shared" si="77"/>
        <v>2</v>
      </c>
      <c r="E295" s="2">
        <f t="shared" si="75"/>
        <v>2.2857142857142856</v>
      </c>
    </row>
    <row r="296" spans="1:5">
      <c r="A296" s="88">
        <v>44385</v>
      </c>
      <c r="B296" s="130">
        <v>2034</v>
      </c>
      <c r="C296" s="150">
        <f t="shared" si="76"/>
        <v>44385</v>
      </c>
      <c r="D296" s="2">
        <f t="shared" si="77"/>
        <v>1</v>
      </c>
      <c r="E296" s="2">
        <f t="shared" si="75"/>
        <v>2.4285714285714284</v>
      </c>
    </row>
    <row r="297" spans="1:5">
      <c r="A297" s="88">
        <v>44384</v>
      </c>
      <c r="B297" s="130">
        <v>2033</v>
      </c>
      <c r="C297" s="150">
        <f t="shared" si="76"/>
        <v>44384</v>
      </c>
      <c r="D297" s="2">
        <f t="shared" si="77"/>
        <v>1</v>
      </c>
      <c r="E297" s="2">
        <f t="shared" si="75"/>
        <v>1.8571428571428572</v>
      </c>
    </row>
    <row r="298" spans="1:5">
      <c r="A298" s="88">
        <v>44383</v>
      </c>
      <c r="B298" s="130">
        <v>2032</v>
      </c>
      <c r="C298" s="150">
        <f t="shared" si="76"/>
        <v>44383</v>
      </c>
      <c r="D298" s="2">
        <f t="shared" si="77"/>
        <v>4</v>
      </c>
      <c r="E298" s="2">
        <f t="shared" si="75"/>
        <v>1.7142857142857142</v>
      </c>
    </row>
    <row r="299" spans="1:5">
      <c r="A299" s="88">
        <v>44382</v>
      </c>
      <c r="B299" s="130">
        <v>2028</v>
      </c>
      <c r="C299" s="150">
        <f t="shared" si="76"/>
        <v>44382</v>
      </c>
      <c r="D299" s="2">
        <f t="shared" si="77"/>
        <v>2</v>
      </c>
      <c r="E299" s="2">
        <f t="shared" si="75"/>
        <v>1.8571428571428572</v>
      </c>
    </row>
    <row r="300" spans="1:5">
      <c r="A300" s="88">
        <v>44381</v>
      </c>
      <c r="B300" s="130">
        <v>2026</v>
      </c>
      <c r="C300" s="150">
        <f t="shared" si="76"/>
        <v>44381</v>
      </c>
      <c r="D300" s="2">
        <f t="shared" si="77"/>
        <v>1</v>
      </c>
      <c r="E300" s="2">
        <f t="shared" si="75"/>
        <v>2.1428571428571428</v>
      </c>
    </row>
    <row r="301" spans="1:5">
      <c r="A301" s="88">
        <v>44380</v>
      </c>
      <c r="B301" s="130">
        <v>2025</v>
      </c>
      <c r="C301" s="150">
        <f t="shared" si="76"/>
        <v>44380</v>
      </c>
      <c r="D301" s="2">
        <f t="shared" si="77"/>
        <v>1</v>
      </c>
      <c r="E301" s="2">
        <f t="shared" si="75"/>
        <v>2.1428571428571428</v>
      </c>
    </row>
    <row r="302" spans="1:5">
      <c r="A302" s="88">
        <v>44379</v>
      </c>
      <c r="B302" s="130">
        <v>2024</v>
      </c>
      <c r="C302" s="150">
        <f t="shared" si="76"/>
        <v>44379</v>
      </c>
      <c r="D302" s="2">
        <f t="shared" si="77"/>
        <v>3</v>
      </c>
      <c r="E302" s="2">
        <f t="shared" si="75"/>
        <v>1.8571428571428572</v>
      </c>
    </row>
    <row r="303" spans="1:5">
      <c r="A303" s="88">
        <v>44378</v>
      </c>
      <c r="B303" s="130">
        <v>2021</v>
      </c>
      <c r="C303" s="150">
        <f t="shared" si="76"/>
        <v>44378</v>
      </c>
      <c r="D303" s="2">
        <f t="shared" si="77"/>
        <v>3</v>
      </c>
      <c r="E303" s="2">
        <f t="shared" si="75"/>
        <v>1.8571428571428572</v>
      </c>
    </row>
    <row r="304" spans="1:5">
      <c r="A304" s="88">
        <v>44377</v>
      </c>
      <c r="B304" s="130">
        <v>2018</v>
      </c>
      <c r="C304" s="150">
        <f t="shared" si="76"/>
        <v>44377</v>
      </c>
      <c r="D304" s="2">
        <f t="shared" si="77"/>
        <v>1</v>
      </c>
      <c r="E304" s="2">
        <f t="shared" si="75"/>
        <v>1.8571428571428572</v>
      </c>
    </row>
    <row r="305" spans="1:5">
      <c r="A305" s="88">
        <v>44376</v>
      </c>
      <c r="B305" s="130">
        <v>2017</v>
      </c>
      <c r="C305" s="150">
        <f t="shared" si="76"/>
        <v>44376</v>
      </c>
      <c r="D305" s="2">
        <f t="shared" si="77"/>
        <v>2</v>
      </c>
      <c r="E305" s="2">
        <f t="shared" si="75"/>
        <v>2.1428571428571428</v>
      </c>
    </row>
    <row r="306" spans="1:5">
      <c r="A306" s="88">
        <v>44375</v>
      </c>
      <c r="B306" s="130">
        <v>2015</v>
      </c>
      <c r="C306" s="150">
        <f t="shared" si="76"/>
        <v>44375</v>
      </c>
      <c r="D306" s="2">
        <f t="shared" si="77"/>
        <v>2</v>
      </c>
      <c r="E306" s="2">
        <f t="shared" si="75"/>
        <v>1.8571428571428572</v>
      </c>
    </row>
    <row r="307" spans="1:5">
      <c r="A307" s="88">
        <v>44374</v>
      </c>
      <c r="B307" s="130">
        <v>2013</v>
      </c>
      <c r="C307" s="150">
        <f t="shared" si="76"/>
        <v>44374</v>
      </c>
      <c r="D307" s="2">
        <f t="shared" si="77"/>
        <v>1</v>
      </c>
      <c r="E307" s="2">
        <f t="shared" si="75"/>
        <v>1.5714285714285714</v>
      </c>
    </row>
    <row r="308" spans="1:5">
      <c r="A308" s="88">
        <v>44373</v>
      </c>
      <c r="B308" s="130">
        <v>2012</v>
      </c>
      <c r="C308" s="150">
        <f t="shared" si="76"/>
        <v>44373</v>
      </c>
      <c r="D308" s="2">
        <f t="shared" si="77"/>
        <v>3</v>
      </c>
      <c r="E308" s="2">
        <f t="shared" si="75"/>
        <v>1.5714285714285714</v>
      </c>
    </row>
    <row r="309" spans="1:5">
      <c r="A309" s="88">
        <v>44372</v>
      </c>
      <c r="B309" s="130">
        <v>2009</v>
      </c>
      <c r="C309" s="150">
        <f t="shared" si="76"/>
        <v>44372</v>
      </c>
      <c r="D309" s="2">
        <f t="shared" si="77"/>
        <v>1</v>
      </c>
      <c r="E309" s="2">
        <f t="shared" si="75"/>
        <v>1.5714285714285714</v>
      </c>
    </row>
    <row r="310" spans="1:5">
      <c r="A310" s="88">
        <v>44371</v>
      </c>
      <c r="B310" s="130">
        <v>2008</v>
      </c>
      <c r="C310" s="150">
        <f t="shared" si="76"/>
        <v>44371</v>
      </c>
      <c r="D310" s="2">
        <f t="shared" si="77"/>
        <v>1</v>
      </c>
      <c r="E310" s="2">
        <f t="shared" si="75"/>
        <v>1.5714285714285714</v>
      </c>
    </row>
    <row r="311" spans="1:5">
      <c r="A311" s="88">
        <v>44370</v>
      </c>
      <c r="B311" s="130">
        <v>2007</v>
      </c>
      <c r="C311" s="150">
        <f t="shared" si="76"/>
        <v>44370</v>
      </c>
      <c r="D311" s="2">
        <f t="shared" si="77"/>
        <v>1</v>
      </c>
      <c r="E311" s="2">
        <f t="shared" si="75"/>
        <v>2.1428571428571428</v>
      </c>
    </row>
    <row r="312" spans="1:5">
      <c r="A312" s="88">
        <v>44369</v>
      </c>
      <c r="B312" s="130">
        <v>2006</v>
      </c>
      <c r="C312" s="150">
        <f t="shared" si="76"/>
        <v>44369</v>
      </c>
      <c r="D312" s="2">
        <f t="shared" si="77"/>
        <v>2</v>
      </c>
      <c r="E312" s="2">
        <f t="shared" si="75"/>
        <v>1.8571428571428572</v>
      </c>
    </row>
    <row r="313" spans="1:5">
      <c r="A313" s="88">
        <v>44368</v>
      </c>
      <c r="B313" s="130">
        <v>2004</v>
      </c>
      <c r="C313" s="150">
        <f t="shared" si="76"/>
        <v>44368</v>
      </c>
      <c r="D313" s="2">
        <f t="shared" si="77"/>
        <v>2</v>
      </c>
      <c r="E313" s="2">
        <f t="shared" si="75"/>
        <v>2</v>
      </c>
    </row>
    <row r="314" spans="1:5">
      <c r="A314" s="88">
        <v>44367</v>
      </c>
      <c r="B314" s="130">
        <v>2002</v>
      </c>
      <c r="C314" s="150">
        <f t="shared" si="76"/>
        <v>44367</v>
      </c>
      <c r="D314" s="2">
        <f t="shared" si="77"/>
        <v>5</v>
      </c>
      <c r="E314" s="2">
        <f t="shared" si="75"/>
        <v>2</v>
      </c>
    </row>
    <row r="315" spans="1:5">
      <c r="A315" s="88">
        <v>44366</v>
      </c>
      <c r="B315" s="130">
        <v>1997</v>
      </c>
      <c r="C315" s="150">
        <f t="shared" si="76"/>
        <v>44366</v>
      </c>
      <c r="D315" s="2">
        <f t="shared" si="77"/>
        <v>1</v>
      </c>
      <c r="E315" s="2">
        <f t="shared" si="75"/>
        <v>2</v>
      </c>
    </row>
    <row r="316" spans="1:5">
      <c r="A316" s="88">
        <v>44365</v>
      </c>
      <c r="B316" s="130">
        <v>1996</v>
      </c>
      <c r="C316" s="150">
        <f t="shared" si="76"/>
        <v>44365</v>
      </c>
      <c r="D316" s="2">
        <f t="shared" si="77"/>
        <v>2</v>
      </c>
      <c r="E316" s="2">
        <f t="shared" si="75"/>
        <v>2.2857142857142856</v>
      </c>
    </row>
    <row r="317" spans="1:5">
      <c r="A317" s="88">
        <v>44364</v>
      </c>
      <c r="B317" s="130">
        <v>1994</v>
      </c>
      <c r="C317" s="150">
        <f t="shared" si="76"/>
        <v>44364</v>
      </c>
      <c r="D317" s="2">
        <f t="shared" si="77"/>
        <v>1</v>
      </c>
      <c r="E317" s="2">
        <f t="shared" ref="E317:E380" si="78">SUM(D314:D320)/7</f>
        <v>2.4285714285714284</v>
      </c>
    </row>
    <row r="318" spans="1:5">
      <c r="A318" s="88">
        <v>44363</v>
      </c>
      <c r="B318" s="130">
        <v>1993</v>
      </c>
      <c r="C318" s="150">
        <f t="shared" si="76"/>
        <v>44363</v>
      </c>
      <c r="D318" s="2">
        <f t="shared" si="77"/>
        <v>1</v>
      </c>
      <c r="E318" s="2">
        <f t="shared" si="78"/>
        <v>2.1428571428571428</v>
      </c>
    </row>
    <row r="319" spans="1:5">
      <c r="A319" s="88">
        <v>44362</v>
      </c>
      <c r="B319" s="130">
        <v>1992</v>
      </c>
      <c r="C319" s="150">
        <f t="shared" si="76"/>
        <v>44362</v>
      </c>
      <c r="D319" s="2">
        <f t="shared" si="77"/>
        <v>4</v>
      </c>
      <c r="E319" s="2">
        <f t="shared" si="78"/>
        <v>2.1428571428571428</v>
      </c>
    </row>
    <row r="320" spans="1:5">
      <c r="A320" s="88">
        <v>44361</v>
      </c>
      <c r="B320" s="130">
        <v>1988</v>
      </c>
      <c r="C320" s="150">
        <f t="shared" ref="C320:C383" si="79">A320</f>
        <v>44361</v>
      </c>
      <c r="D320" s="2">
        <f t="shared" si="77"/>
        <v>3</v>
      </c>
      <c r="E320" s="2">
        <f t="shared" si="78"/>
        <v>2.1428571428571428</v>
      </c>
    </row>
    <row r="321" spans="1:5">
      <c r="A321" s="88">
        <v>44360</v>
      </c>
      <c r="B321" s="130">
        <v>1985</v>
      </c>
      <c r="C321" s="150">
        <f t="shared" si="79"/>
        <v>44360</v>
      </c>
      <c r="D321" s="2">
        <f t="shared" si="77"/>
        <v>3</v>
      </c>
      <c r="E321" s="2">
        <f t="shared" si="78"/>
        <v>2.2857142857142856</v>
      </c>
    </row>
    <row r="322" spans="1:5">
      <c r="A322" s="88">
        <v>44359</v>
      </c>
      <c r="B322" s="130">
        <v>1982</v>
      </c>
      <c r="C322" s="150">
        <f t="shared" si="79"/>
        <v>44359</v>
      </c>
      <c r="D322" s="2">
        <f t="shared" si="77"/>
        <v>1</v>
      </c>
      <c r="E322" s="2">
        <f t="shared" si="78"/>
        <v>2.4285714285714284</v>
      </c>
    </row>
    <row r="323" spans="1:5">
      <c r="A323" s="88">
        <v>44358</v>
      </c>
      <c r="B323" s="130">
        <v>1981</v>
      </c>
      <c r="C323" s="150">
        <f t="shared" si="79"/>
        <v>44358</v>
      </c>
      <c r="D323" s="2">
        <f t="shared" si="77"/>
        <v>2</v>
      </c>
      <c r="E323" s="2">
        <f t="shared" si="78"/>
        <v>2</v>
      </c>
    </row>
    <row r="324" spans="1:5">
      <c r="A324" s="88">
        <v>44357</v>
      </c>
      <c r="B324" s="130">
        <v>1979</v>
      </c>
      <c r="C324" s="150">
        <f t="shared" si="79"/>
        <v>44357</v>
      </c>
      <c r="D324" s="2">
        <f t="shared" si="77"/>
        <v>2</v>
      </c>
      <c r="E324" s="2">
        <f t="shared" si="78"/>
        <v>1.7142857142857142</v>
      </c>
    </row>
    <row r="325" spans="1:5">
      <c r="A325" s="88">
        <v>44356</v>
      </c>
      <c r="B325" s="130">
        <v>1977</v>
      </c>
      <c r="C325" s="150">
        <f t="shared" si="79"/>
        <v>44356</v>
      </c>
      <c r="D325" s="2">
        <f t="shared" si="77"/>
        <v>2</v>
      </c>
      <c r="E325" s="2">
        <f t="shared" si="78"/>
        <v>1.5714285714285714</v>
      </c>
    </row>
    <row r="326" spans="1:5">
      <c r="A326" s="88">
        <v>44355</v>
      </c>
      <c r="B326" s="130">
        <v>1975</v>
      </c>
      <c r="C326" s="150">
        <f t="shared" si="79"/>
        <v>44355</v>
      </c>
      <c r="D326" s="2">
        <f t="shared" si="77"/>
        <v>1</v>
      </c>
      <c r="E326" s="2">
        <f t="shared" si="78"/>
        <v>1.7142857142857142</v>
      </c>
    </row>
    <row r="327" spans="1:5">
      <c r="A327" s="88">
        <v>44354</v>
      </c>
      <c r="B327" s="130">
        <v>1974</v>
      </c>
      <c r="C327" s="150">
        <f t="shared" si="79"/>
        <v>44354</v>
      </c>
      <c r="D327" s="2">
        <f t="shared" si="77"/>
        <v>1</v>
      </c>
      <c r="E327" s="2">
        <f t="shared" si="78"/>
        <v>1.5714285714285714</v>
      </c>
    </row>
    <row r="328" spans="1:5">
      <c r="A328" s="88">
        <v>44353</v>
      </c>
      <c r="B328" s="130">
        <v>1973</v>
      </c>
      <c r="C328" s="150">
        <f t="shared" si="79"/>
        <v>44353</v>
      </c>
      <c r="D328" s="2">
        <f t="shared" si="77"/>
        <v>2</v>
      </c>
      <c r="E328" s="2">
        <f t="shared" si="78"/>
        <v>1.7142857142857142</v>
      </c>
    </row>
    <row r="329" spans="1:5">
      <c r="A329" s="88">
        <v>44352</v>
      </c>
      <c r="B329" s="130">
        <v>1971</v>
      </c>
      <c r="C329" s="150">
        <f t="shared" si="79"/>
        <v>44352</v>
      </c>
      <c r="D329" s="2">
        <f t="shared" si="77"/>
        <v>2</v>
      </c>
      <c r="E329" s="2">
        <f t="shared" si="78"/>
        <v>1.7142857142857142</v>
      </c>
    </row>
    <row r="330" spans="1:5">
      <c r="A330" s="88">
        <v>44351</v>
      </c>
      <c r="B330" s="130">
        <v>1969</v>
      </c>
      <c r="C330" s="150">
        <f t="shared" si="79"/>
        <v>44351</v>
      </c>
      <c r="D330" s="2">
        <f t="shared" si="77"/>
        <v>1</v>
      </c>
      <c r="E330" s="2">
        <f t="shared" si="78"/>
        <v>2.1428571428571428</v>
      </c>
    </row>
    <row r="331" spans="1:5">
      <c r="A331" s="88">
        <v>44350</v>
      </c>
      <c r="B331" s="130">
        <v>1968</v>
      </c>
      <c r="C331" s="150">
        <f t="shared" si="79"/>
        <v>44350</v>
      </c>
      <c r="D331" s="2">
        <f t="shared" si="77"/>
        <v>3</v>
      </c>
      <c r="E331" s="2">
        <f t="shared" si="78"/>
        <v>2.2857142857142856</v>
      </c>
    </row>
    <row r="332" spans="1:5">
      <c r="A332" s="88">
        <v>44349</v>
      </c>
      <c r="B332" s="130">
        <v>1965</v>
      </c>
      <c r="C332" s="150">
        <f t="shared" si="79"/>
        <v>44349</v>
      </c>
      <c r="D332" s="2">
        <f t="shared" si="77"/>
        <v>2</v>
      </c>
      <c r="E332" s="2">
        <f t="shared" si="78"/>
        <v>2.8571428571428572</v>
      </c>
    </row>
    <row r="333" spans="1:5">
      <c r="A333" s="88">
        <v>44348</v>
      </c>
      <c r="B333" s="130">
        <v>1963</v>
      </c>
      <c r="C333" s="150">
        <f t="shared" si="79"/>
        <v>44348</v>
      </c>
      <c r="D333" s="2">
        <f t="shared" si="77"/>
        <v>4</v>
      </c>
      <c r="E333" s="2">
        <f t="shared" si="78"/>
        <v>3.2857142857142856</v>
      </c>
    </row>
    <row r="334" spans="1:5">
      <c r="A334" s="88">
        <v>44347</v>
      </c>
      <c r="B334" s="130">
        <v>1959</v>
      </c>
      <c r="C334" s="150">
        <f t="shared" si="79"/>
        <v>44347</v>
      </c>
      <c r="D334" s="2">
        <f t="shared" si="77"/>
        <v>2</v>
      </c>
      <c r="E334" s="2">
        <f t="shared" si="78"/>
        <v>3.5714285714285716</v>
      </c>
    </row>
    <row r="335" spans="1:5">
      <c r="A335" s="88">
        <v>44346</v>
      </c>
      <c r="B335" s="130">
        <v>1957</v>
      </c>
      <c r="C335" s="150">
        <f t="shared" si="79"/>
        <v>44346</v>
      </c>
      <c r="D335" s="2">
        <f t="shared" si="77"/>
        <v>6</v>
      </c>
      <c r="E335" s="2">
        <f t="shared" si="78"/>
        <v>3.5714285714285716</v>
      </c>
    </row>
    <row r="336" spans="1:5">
      <c r="A336" s="88">
        <v>44345</v>
      </c>
      <c r="B336" s="130">
        <v>1951</v>
      </c>
      <c r="C336" s="150">
        <f t="shared" si="79"/>
        <v>44345</v>
      </c>
      <c r="D336" s="2">
        <f t="shared" si="77"/>
        <v>5</v>
      </c>
      <c r="E336" s="2">
        <f t="shared" si="78"/>
        <v>3.5714285714285716</v>
      </c>
    </row>
    <row r="337" spans="1:5">
      <c r="A337" s="88">
        <v>44344</v>
      </c>
      <c r="B337" s="130">
        <v>1946</v>
      </c>
      <c r="C337" s="150">
        <f t="shared" si="79"/>
        <v>44344</v>
      </c>
      <c r="D337" s="2">
        <f t="shared" si="77"/>
        <v>3</v>
      </c>
      <c r="E337" s="2">
        <f t="shared" si="78"/>
        <v>3.5714285714285716</v>
      </c>
    </row>
    <row r="338" spans="1:5">
      <c r="A338" s="88">
        <v>44343</v>
      </c>
      <c r="B338" s="130">
        <v>1943</v>
      </c>
      <c r="C338" s="150">
        <f t="shared" si="79"/>
        <v>44343</v>
      </c>
      <c r="D338" s="2">
        <f t="shared" si="77"/>
        <v>3</v>
      </c>
      <c r="E338" s="2">
        <f t="shared" si="78"/>
        <v>3.7142857142857144</v>
      </c>
    </row>
    <row r="339" spans="1:5">
      <c r="A339" s="88">
        <v>44342</v>
      </c>
      <c r="B339" s="130">
        <v>1940</v>
      </c>
      <c r="C339" s="150">
        <f t="shared" si="79"/>
        <v>44342</v>
      </c>
      <c r="D339" s="2">
        <f t="shared" si="77"/>
        <v>2</v>
      </c>
      <c r="E339" s="2">
        <f t="shared" si="78"/>
        <v>3.5714285714285716</v>
      </c>
    </row>
    <row r="340" spans="1:5">
      <c r="A340" s="88">
        <v>44341</v>
      </c>
      <c r="B340" s="130">
        <v>1938</v>
      </c>
      <c r="C340" s="150">
        <f t="shared" si="79"/>
        <v>44341</v>
      </c>
      <c r="D340" s="2">
        <f t="shared" si="77"/>
        <v>4</v>
      </c>
      <c r="E340" s="2">
        <f t="shared" si="78"/>
        <v>3.4285714285714284</v>
      </c>
    </row>
    <row r="341" spans="1:5">
      <c r="A341" s="88">
        <v>44340</v>
      </c>
      <c r="B341" s="130">
        <v>1934</v>
      </c>
      <c r="C341" s="150">
        <f t="shared" si="79"/>
        <v>44340</v>
      </c>
      <c r="D341" s="2">
        <f t="shared" si="77"/>
        <v>3</v>
      </c>
      <c r="E341" s="2">
        <f t="shared" si="78"/>
        <v>3.8571428571428572</v>
      </c>
    </row>
    <row r="342" spans="1:5">
      <c r="A342" s="88">
        <v>44339</v>
      </c>
      <c r="B342" s="130">
        <v>1931</v>
      </c>
      <c r="C342" s="150">
        <f t="shared" si="79"/>
        <v>44339</v>
      </c>
      <c r="D342" s="2">
        <f t="shared" ref="D342:D405" si="80">B342-B343</f>
        <v>5</v>
      </c>
      <c r="E342" s="2">
        <f t="shared" si="78"/>
        <v>4</v>
      </c>
    </row>
    <row r="343" spans="1:5">
      <c r="A343" s="88">
        <v>44338</v>
      </c>
      <c r="B343" s="130">
        <v>1926</v>
      </c>
      <c r="C343" s="150">
        <f t="shared" si="79"/>
        <v>44338</v>
      </c>
      <c r="D343" s="2">
        <f t="shared" si="80"/>
        <v>4</v>
      </c>
      <c r="E343" s="2">
        <f t="shared" si="78"/>
        <v>4.8571428571428568</v>
      </c>
    </row>
    <row r="344" spans="1:5">
      <c r="A344" s="88">
        <v>44337</v>
      </c>
      <c r="B344" s="130">
        <v>1922</v>
      </c>
      <c r="C344" s="150">
        <f t="shared" si="79"/>
        <v>44337</v>
      </c>
      <c r="D344" s="2">
        <f t="shared" si="80"/>
        <v>6</v>
      </c>
      <c r="E344" s="2">
        <f t="shared" si="78"/>
        <v>4.4285714285714288</v>
      </c>
    </row>
    <row r="345" spans="1:5">
      <c r="A345" s="88">
        <v>44336</v>
      </c>
      <c r="B345" s="130">
        <v>1916</v>
      </c>
      <c r="C345" s="150">
        <f t="shared" si="79"/>
        <v>44336</v>
      </c>
      <c r="D345" s="2">
        <f t="shared" si="80"/>
        <v>4</v>
      </c>
      <c r="E345" s="2">
        <f t="shared" si="78"/>
        <v>4.4285714285714288</v>
      </c>
    </row>
    <row r="346" spans="1:5">
      <c r="A346" s="88">
        <v>44335</v>
      </c>
      <c r="B346" s="130">
        <v>1912</v>
      </c>
      <c r="C346" s="150">
        <f t="shared" si="79"/>
        <v>44335</v>
      </c>
      <c r="D346" s="2">
        <f t="shared" si="80"/>
        <v>8</v>
      </c>
      <c r="E346" s="2">
        <f t="shared" si="78"/>
        <v>4.2857142857142856</v>
      </c>
    </row>
    <row r="347" spans="1:5">
      <c r="A347" s="88">
        <v>44334</v>
      </c>
      <c r="B347" s="130">
        <v>1904</v>
      </c>
      <c r="C347" s="150">
        <f t="shared" si="79"/>
        <v>44334</v>
      </c>
      <c r="D347" s="2">
        <f t="shared" si="80"/>
        <v>1</v>
      </c>
      <c r="E347" s="2">
        <f t="shared" si="78"/>
        <v>4.1428571428571432</v>
      </c>
    </row>
    <row r="348" spans="1:5">
      <c r="A348" s="88">
        <v>44333</v>
      </c>
      <c r="B348" s="130">
        <v>1903</v>
      </c>
      <c r="C348" s="150">
        <f t="shared" si="79"/>
        <v>44333</v>
      </c>
      <c r="D348" s="2">
        <f t="shared" si="80"/>
        <v>3</v>
      </c>
      <c r="E348" s="2">
        <f t="shared" si="78"/>
        <v>3.5714285714285716</v>
      </c>
    </row>
    <row r="349" spans="1:5">
      <c r="A349" s="88">
        <v>44332</v>
      </c>
      <c r="B349" s="130">
        <v>1900</v>
      </c>
      <c r="C349" s="150">
        <f t="shared" si="79"/>
        <v>44332</v>
      </c>
      <c r="D349" s="2">
        <f t="shared" si="80"/>
        <v>4</v>
      </c>
      <c r="E349" s="2">
        <f t="shared" si="78"/>
        <v>4</v>
      </c>
    </row>
    <row r="350" spans="1:5">
      <c r="A350" s="88">
        <v>44331</v>
      </c>
      <c r="B350" s="130">
        <v>1896</v>
      </c>
      <c r="C350" s="150">
        <f t="shared" si="79"/>
        <v>44331</v>
      </c>
      <c r="D350" s="2">
        <f t="shared" si="80"/>
        <v>3</v>
      </c>
      <c r="E350" s="2">
        <f t="shared" si="78"/>
        <v>3.5714285714285716</v>
      </c>
    </row>
    <row r="351" spans="1:5">
      <c r="A351" s="88">
        <v>44330</v>
      </c>
      <c r="B351" s="130">
        <v>1893</v>
      </c>
      <c r="C351" s="150">
        <f t="shared" si="79"/>
        <v>44330</v>
      </c>
      <c r="D351" s="2">
        <f t="shared" si="80"/>
        <v>2</v>
      </c>
      <c r="E351" s="2">
        <f t="shared" si="78"/>
        <v>4</v>
      </c>
    </row>
    <row r="352" spans="1:5">
      <c r="A352" s="88">
        <v>44329</v>
      </c>
      <c r="B352" s="130">
        <v>1891</v>
      </c>
      <c r="C352" s="150">
        <f t="shared" si="79"/>
        <v>44329</v>
      </c>
      <c r="D352" s="2">
        <f t="shared" si="80"/>
        <v>7</v>
      </c>
      <c r="E352" s="2">
        <f t="shared" si="78"/>
        <v>3.7142857142857144</v>
      </c>
    </row>
    <row r="353" spans="1:5">
      <c r="A353" s="88">
        <v>44328</v>
      </c>
      <c r="B353" s="130">
        <v>1884</v>
      </c>
      <c r="C353" s="150">
        <f t="shared" si="79"/>
        <v>44328</v>
      </c>
      <c r="D353" s="2">
        <f t="shared" si="80"/>
        <v>5</v>
      </c>
      <c r="E353" s="2">
        <f t="shared" si="78"/>
        <v>4.4285714285714288</v>
      </c>
    </row>
    <row r="354" spans="1:5">
      <c r="A354" s="88">
        <v>44327</v>
      </c>
      <c r="B354" s="130">
        <v>1879</v>
      </c>
      <c r="C354" s="150">
        <f t="shared" si="79"/>
        <v>44327</v>
      </c>
      <c r="D354" s="2">
        <f t="shared" si="80"/>
        <v>4</v>
      </c>
      <c r="E354" s="2">
        <f t="shared" si="78"/>
        <v>4.7142857142857144</v>
      </c>
    </row>
    <row r="355" spans="1:5">
      <c r="A355" s="88">
        <v>44326</v>
      </c>
      <c r="B355" s="130">
        <v>1875</v>
      </c>
      <c r="C355" s="150">
        <f t="shared" si="79"/>
        <v>44326</v>
      </c>
      <c r="D355" s="2">
        <f t="shared" si="80"/>
        <v>1</v>
      </c>
      <c r="E355" s="2">
        <f t="shared" si="78"/>
        <v>5.7142857142857144</v>
      </c>
    </row>
    <row r="356" spans="1:5">
      <c r="A356" s="88">
        <v>44325</v>
      </c>
      <c r="B356" s="130">
        <v>1874</v>
      </c>
      <c r="C356" s="150">
        <f t="shared" si="79"/>
        <v>44325</v>
      </c>
      <c r="D356" s="2">
        <f t="shared" si="80"/>
        <v>9</v>
      </c>
      <c r="E356" s="2">
        <f t="shared" si="78"/>
        <v>5.2857142857142856</v>
      </c>
    </row>
    <row r="357" spans="1:5">
      <c r="A357" s="88">
        <v>44324</v>
      </c>
      <c r="B357" s="130">
        <v>1865</v>
      </c>
      <c r="C357" s="150">
        <f t="shared" si="79"/>
        <v>44324</v>
      </c>
      <c r="D357" s="2">
        <f t="shared" si="80"/>
        <v>5</v>
      </c>
      <c r="E357" s="2">
        <f t="shared" si="78"/>
        <v>5.5714285714285712</v>
      </c>
    </row>
    <row r="358" spans="1:5">
      <c r="A358" s="88">
        <v>44323</v>
      </c>
      <c r="B358" s="130">
        <v>1860</v>
      </c>
      <c r="C358" s="150">
        <f t="shared" si="79"/>
        <v>44323</v>
      </c>
      <c r="D358" s="2">
        <f t="shared" si="80"/>
        <v>9</v>
      </c>
      <c r="E358" s="2">
        <f t="shared" si="78"/>
        <v>5.8571428571428568</v>
      </c>
    </row>
    <row r="359" spans="1:5">
      <c r="A359" s="88">
        <v>44322</v>
      </c>
      <c r="B359" s="130">
        <v>1851</v>
      </c>
      <c r="C359" s="150">
        <f t="shared" si="79"/>
        <v>44322</v>
      </c>
      <c r="D359" s="2">
        <f t="shared" si="80"/>
        <v>4</v>
      </c>
      <c r="E359" s="2">
        <f t="shared" si="78"/>
        <v>5.8571428571428568</v>
      </c>
    </row>
    <row r="360" spans="1:5">
      <c r="A360" s="88">
        <v>44321</v>
      </c>
      <c r="B360" s="130">
        <v>1847</v>
      </c>
      <c r="C360" s="150">
        <f t="shared" si="79"/>
        <v>44321</v>
      </c>
      <c r="D360" s="2">
        <f t="shared" si="80"/>
        <v>7</v>
      </c>
      <c r="E360" s="2">
        <f t="shared" si="78"/>
        <v>4.8571428571428568</v>
      </c>
    </row>
    <row r="361" spans="1:5">
      <c r="A361" s="88">
        <v>44320</v>
      </c>
      <c r="B361" s="130">
        <v>1840</v>
      </c>
      <c r="C361" s="150">
        <f t="shared" si="79"/>
        <v>44320</v>
      </c>
      <c r="D361" s="2">
        <f t="shared" si="80"/>
        <v>6</v>
      </c>
      <c r="E361" s="2">
        <f t="shared" si="78"/>
        <v>4.5714285714285712</v>
      </c>
    </row>
    <row r="362" spans="1:5">
      <c r="A362" s="88">
        <v>44319</v>
      </c>
      <c r="B362" s="130">
        <v>1834</v>
      </c>
      <c r="C362" s="150">
        <f t="shared" si="79"/>
        <v>44319</v>
      </c>
      <c r="D362" s="2">
        <f t="shared" si="80"/>
        <v>1</v>
      </c>
      <c r="E362" s="2">
        <f t="shared" si="78"/>
        <v>3.7142857142857144</v>
      </c>
    </row>
    <row r="363" spans="1:5">
      <c r="A363" s="88">
        <v>44318</v>
      </c>
      <c r="B363" s="130">
        <v>1833</v>
      </c>
      <c r="C363" s="150">
        <f t="shared" si="79"/>
        <v>44318</v>
      </c>
      <c r="D363" s="2">
        <f t="shared" si="80"/>
        <v>2</v>
      </c>
      <c r="E363" s="2">
        <f t="shared" si="78"/>
        <v>3.7142857142857144</v>
      </c>
    </row>
    <row r="364" spans="1:5">
      <c r="A364" s="88">
        <v>44317</v>
      </c>
      <c r="B364" s="130">
        <v>1831</v>
      </c>
      <c r="C364" s="150">
        <f t="shared" si="79"/>
        <v>44317</v>
      </c>
      <c r="D364" s="2">
        <f t="shared" si="80"/>
        <v>3</v>
      </c>
      <c r="E364" s="2">
        <f t="shared" si="78"/>
        <v>2.8571428571428572</v>
      </c>
    </row>
    <row r="365" spans="1:5">
      <c r="A365" s="88">
        <v>44316</v>
      </c>
      <c r="B365" s="130">
        <v>1828</v>
      </c>
      <c r="C365" s="150">
        <f t="shared" si="79"/>
        <v>44316</v>
      </c>
      <c r="D365" s="2">
        <f t="shared" si="80"/>
        <v>3</v>
      </c>
      <c r="E365" s="2">
        <f t="shared" si="78"/>
        <v>2.4285714285714284</v>
      </c>
    </row>
    <row r="366" spans="1:5">
      <c r="A366" s="88">
        <v>44315</v>
      </c>
      <c r="B366" s="130">
        <v>1825</v>
      </c>
      <c r="C366" s="150">
        <f t="shared" si="79"/>
        <v>44315</v>
      </c>
      <c r="D366" s="2">
        <f t="shared" si="80"/>
        <v>4</v>
      </c>
      <c r="E366" s="2">
        <f t="shared" si="78"/>
        <v>2.8571428571428572</v>
      </c>
    </row>
    <row r="367" spans="1:5">
      <c r="A367" s="88">
        <v>44314</v>
      </c>
      <c r="B367" s="130">
        <v>1821</v>
      </c>
      <c r="C367" s="150">
        <f t="shared" si="79"/>
        <v>44314</v>
      </c>
      <c r="D367" s="2">
        <f t="shared" si="80"/>
        <v>1</v>
      </c>
      <c r="E367" s="2">
        <f t="shared" si="78"/>
        <v>2.7142857142857144</v>
      </c>
    </row>
    <row r="368" spans="1:5">
      <c r="A368" s="88">
        <v>44313</v>
      </c>
      <c r="B368" s="130">
        <v>1820</v>
      </c>
      <c r="C368" s="150">
        <f t="shared" si="79"/>
        <v>44313</v>
      </c>
      <c r="D368" s="2">
        <f t="shared" si="80"/>
        <v>3</v>
      </c>
      <c r="E368" s="2">
        <f t="shared" si="78"/>
        <v>2.4285714285714284</v>
      </c>
    </row>
    <row r="369" spans="1:5">
      <c r="A369" s="88">
        <v>44312</v>
      </c>
      <c r="B369" s="130">
        <v>1817</v>
      </c>
      <c r="C369" s="150">
        <f t="shared" si="79"/>
        <v>44312</v>
      </c>
      <c r="D369" s="2">
        <f t="shared" si="80"/>
        <v>4</v>
      </c>
      <c r="E369" s="2">
        <f t="shared" si="78"/>
        <v>2.4285714285714284</v>
      </c>
    </row>
    <row r="370" spans="1:5">
      <c r="A370" s="88">
        <v>44311</v>
      </c>
      <c r="B370" s="130">
        <v>1813</v>
      </c>
      <c r="C370" s="150">
        <f t="shared" si="79"/>
        <v>44311</v>
      </c>
      <c r="D370" s="2">
        <f t="shared" si="80"/>
        <v>1</v>
      </c>
      <c r="E370" s="2">
        <f t="shared" si="78"/>
        <v>2.1428571428571428</v>
      </c>
    </row>
    <row r="371" spans="1:5">
      <c r="A371" s="88">
        <v>44310</v>
      </c>
      <c r="B371" s="130">
        <v>1812</v>
      </c>
      <c r="C371" s="150">
        <f t="shared" si="79"/>
        <v>44310</v>
      </c>
      <c r="D371" s="2">
        <f t="shared" si="80"/>
        <v>1</v>
      </c>
      <c r="E371" s="2">
        <f t="shared" si="78"/>
        <v>2.5714285714285716</v>
      </c>
    </row>
    <row r="372" spans="1:5">
      <c r="A372" s="88">
        <v>44309</v>
      </c>
      <c r="B372" s="130">
        <v>1811</v>
      </c>
      <c r="C372" s="150">
        <f t="shared" si="79"/>
        <v>44309</v>
      </c>
      <c r="D372" s="2">
        <f t="shared" si="80"/>
        <v>3</v>
      </c>
      <c r="E372" s="2">
        <f t="shared" si="78"/>
        <v>2.2857142857142856</v>
      </c>
    </row>
    <row r="373" spans="1:5">
      <c r="A373" s="88">
        <v>44308</v>
      </c>
      <c r="B373" s="130">
        <v>1808</v>
      </c>
      <c r="C373" s="150">
        <f t="shared" si="79"/>
        <v>44308</v>
      </c>
      <c r="D373" s="2">
        <f t="shared" si="80"/>
        <v>2</v>
      </c>
      <c r="E373" s="2">
        <f t="shared" si="78"/>
        <v>2.2857142857142856</v>
      </c>
    </row>
    <row r="374" spans="1:5">
      <c r="A374" s="88">
        <v>44307</v>
      </c>
      <c r="B374" s="130">
        <v>1806</v>
      </c>
      <c r="C374" s="150">
        <f t="shared" si="79"/>
        <v>44307</v>
      </c>
      <c r="D374" s="2">
        <f t="shared" si="80"/>
        <v>4</v>
      </c>
      <c r="E374" s="2">
        <f t="shared" si="78"/>
        <v>2.5714285714285716</v>
      </c>
    </row>
    <row r="375" spans="1:5">
      <c r="A375" s="88">
        <v>44306</v>
      </c>
      <c r="B375" s="130">
        <v>1802</v>
      </c>
      <c r="C375" s="150">
        <f t="shared" si="79"/>
        <v>44306</v>
      </c>
      <c r="D375" s="2">
        <f t="shared" si="80"/>
        <v>1</v>
      </c>
      <c r="E375" s="2">
        <f t="shared" si="78"/>
        <v>3</v>
      </c>
    </row>
    <row r="376" spans="1:5">
      <c r="A376" s="88">
        <v>44305</v>
      </c>
      <c r="B376" s="130">
        <v>1801</v>
      </c>
      <c r="C376" s="150">
        <f t="shared" si="79"/>
        <v>44305</v>
      </c>
      <c r="D376" s="2">
        <f t="shared" si="80"/>
        <v>4</v>
      </c>
      <c r="E376" s="2">
        <f t="shared" si="78"/>
        <v>2.8571428571428572</v>
      </c>
    </row>
    <row r="377" spans="1:5">
      <c r="A377" s="88">
        <v>44304</v>
      </c>
      <c r="B377" s="130">
        <v>1797</v>
      </c>
      <c r="C377" s="150">
        <f t="shared" si="79"/>
        <v>44304</v>
      </c>
      <c r="D377" s="2">
        <f t="shared" si="80"/>
        <v>3</v>
      </c>
      <c r="E377" s="2">
        <f t="shared" si="78"/>
        <v>3.4285714285714284</v>
      </c>
    </row>
    <row r="378" spans="1:5">
      <c r="A378" s="88">
        <v>44303</v>
      </c>
      <c r="B378" s="130">
        <v>1794</v>
      </c>
      <c r="C378" s="150">
        <f t="shared" si="79"/>
        <v>44303</v>
      </c>
      <c r="D378" s="2">
        <f t="shared" si="80"/>
        <v>4</v>
      </c>
      <c r="E378" s="2">
        <f t="shared" si="78"/>
        <v>3.8571428571428572</v>
      </c>
    </row>
    <row r="379" spans="1:5">
      <c r="A379" s="88">
        <v>44302</v>
      </c>
      <c r="B379" s="130">
        <v>1790</v>
      </c>
      <c r="C379" s="150">
        <f t="shared" si="79"/>
        <v>44302</v>
      </c>
      <c r="D379" s="2">
        <f t="shared" si="80"/>
        <v>2</v>
      </c>
      <c r="E379" s="2">
        <f t="shared" si="78"/>
        <v>4.4285714285714288</v>
      </c>
    </row>
    <row r="380" spans="1:5">
      <c r="A380" s="88">
        <v>44301</v>
      </c>
      <c r="B380" s="130">
        <v>1788</v>
      </c>
      <c r="C380" s="150">
        <f t="shared" si="79"/>
        <v>44301</v>
      </c>
      <c r="D380" s="2">
        <f t="shared" si="80"/>
        <v>6</v>
      </c>
      <c r="E380" s="2">
        <f t="shared" si="78"/>
        <v>4.1428571428571432</v>
      </c>
    </row>
    <row r="381" spans="1:5">
      <c r="A381" s="88">
        <v>44300</v>
      </c>
      <c r="B381" s="130">
        <v>1782</v>
      </c>
      <c r="C381" s="150">
        <f t="shared" si="79"/>
        <v>44300</v>
      </c>
      <c r="D381" s="2">
        <f t="shared" si="80"/>
        <v>7</v>
      </c>
      <c r="E381" s="2">
        <f t="shared" ref="E381:E444" si="81">SUM(D378:D384)/7</f>
        <v>4.1428571428571432</v>
      </c>
    </row>
    <row r="382" spans="1:5">
      <c r="A382" s="88">
        <v>44299</v>
      </c>
      <c r="B382" s="130">
        <v>1775</v>
      </c>
      <c r="C382" s="150">
        <f t="shared" si="79"/>
        <v>44299</v>
      </c>
      <c r="D382" s="2">
        <f t="shared" si="80"/>
        <v>5</v>
      </c>
      <c r="E382" s="2">
        <f t="shared" si="81"/>
        <v>3.7142857142857144</v>
      </c>
    </row>
    <row r="383" spans="1:5">
      <c r="A383" s="88">
        <v>44298</v>
      </c>
      <c r="B383" s="130">
        <v>1770</v>
      </c>
      <c r="C383" s="150">
        <f t="shared" si="79"/>
        <v>44298</v>
      </c>
      <c r="D383" s="2">
        <f t="shared" si="80"/>
        <v>2</v>
      </c>
      <c r="E383" s="2">
        <f t="shared" si="81"/>
        <v>4.2857142857142856</v>
      </c>
    </row>
    <row r="384" spans="1:5">
      <c r="A384" s="88">
        <v>44297</v>
      </c>
      <c r="B384" s="130">
        <v>1768</v>
      </c>
      <c r="C384" s="150">
        <f t="shared" ref="C384:C447" si="82">A384</f>
        <v>44297</v>
      </c>
      <c r="D384" s="2">
        <f t="shared" si="80"/>
        <v>3</v>
      </c>
      <c r="E384" s="2">
        <f t="shared" si="81"/>
        <v>3.7142857142857144</v>
      </c>
    </row>
    <row r="385" spans="1:5">
      <c r="A385" s="88">
        <v>44296</v>
      </c>
      <c r="B385" s="130">
        <v>1765</v>
      </c>
      <c r="C385" s="150">
        <f t="shared" si="82"/>
        <v>44296</v>
      </c>
      <c r="D385" s="2">
        <f t="shared" si="80"/>
        <v>1</v>
      </c>
      <c r="E385" s="2">
        <f t="shared" si="81"/>
        <v>3.2857142857142856</v>
      </c>
    </row>
    <row r="386" spans="1:5">
      <c r="A386" s="88">
        <v>44295</v>
      </c>
      <c r="B386" s="130">
        <v>1764</v>
      </c>
      <c r="C386" s="150">
        <f t="shared" si="82"/>
        <v>44295</v>
      </c>
      <c r="D386" s="2">
        <f t="shared" si="80"/>
        <v>6</v>
      </c>
      <c r="E386" s="2">
        <f t="shared" si="81"/>
        <v>3.1428571428571428</v>
      </c>
    </row>
    <row r="387" spans="1:5">
      <c r="A387" s="88">
        <v>44294</v>
      </c>
      <c r="B387" s="130">
        <v>1758</v>
      </c>
      <c r="C387" s="150">
        <f t="shared" si="82"/>
        <v>44294</v>
      </c>
      <c r="D387" s="2">
        <f t="shared" si="80"/>
        <v>2</v>
      </c>
      <c r="E387" s="2">
        <f t="shared" si="81"/>
        <v>3.4285714285714284</v>
      </c>
    </row>
    <row r="388" spans="1:5">
      <c r="A388" s="88">
        <v>44293</v>
      </c>
      <c r="B388" s="130">
        <v>1756</v>
      </c>
      <c r="C388" s="150">
        <f t="shared" si="82"/>
        <v>44293</v>
      </c>
      <c r="D388" s="2">
        <f t="shared" si="80"/>
        <v>4</v>
      </c>
      <c r="E388" s="2">
        <f t="shared" si="81"/>
        <v>3.5714285714285716</v>
      </c>
    </row>
    <row r="389" spans="1:5">
      <c r="A389" s="88">
        <v>44292</v>
      </c>
      <c r="B389" s="130">
        <v>1752</v>
      </c>
      <c r="C389" s="150">
        <f t="shared" si="82"/>
        <v>44292</v>
      </c>
      <c r="D389" s="2">
        <f t="shared" si="80"/>
        <v>4</v>
      </c>
      <c r="E389" s="2">
        <f t="shared" si="81"/>
        <v>3.8571428571428572</v>
      </c>
    </row>
    <row r="390" spans="1:5">
      <c r="A390" s="88">
        <v>44291</v>
      </c>
      <c r="B390" s="130">
        <v>1748</v>
      </c>
      <c r="C390" s="150">
        <f t="shared" si="82"/>
        <v>44291</v>
      </c>
      <c r="D390" s="2">
        <f t="shared" si="80"/>
        <v>4</v>
      </c>
      <c r="E390" s="2">
        <f t="shared" si="81"/>
        <v>3.2857142857142856</v>
      </c>
    </row>
    <row r="391" spans="1:5">
      <c r="A391" s="88">
        <v>44290</v>
      </c>
      <c r="B391" s="130">
        <v>1744</v>
      </c>
      <c r="C391" s="150">
        <f t="shared" si="82"/>
        <v>44290</v>
      </c>
      <c r="D391" s="2">
        <f t="shared" si="80"/>
        <v>4</v>
      </c>
      <c r="E391" s="2">
        <f t="shared" si="81"/>
        <v>3.5714285714285716</v>
      </c>
    </row>
    <row r="392" spans="1:5">
      <c r="A392" s="88">
        <v>44289</v>
      </c>
      <c r="B392" s="130">
        <v>1740</v>
      </c>
      <c r="C392" s="150">
        <f t="shared" si="82"/>
        <v>44289</v>
      </c>
      <c r="D392" s="2">
        <f t="shared" si="80"/>
        <v>3</v>
      </c>
      <c r="E392" s="2">
        <f t="shared" si="81"/>
        <v>3.2857142857142856</v>
      </c>
    </row>
    <row r="393" spans="1:5">
      <c r="A393" s="88">
        <v>44288</v>
      </c>
      <c r="B393" s="130">
        <v>1737</v>
      </c>
      <c r="C393" s="150">
        <f t="shared" si="82"/>
        <v>44288</v>
      </c>
      <c r="D393" s="2">
        <f t="shared" si="80"/>
        <v>2</v>
      </c>
      <c r="E393" s="2">
        <f t="shared" si="81"/>
        <v>3.1428571428571428</v>
      </c>
    </row>
    <row r="394" spans="1:5">
      <c r="A394" s="88">
        <v>44287</v>
      </c>
      <c r="B394" s="130">
        <v>1735</v>
      </c>
      <c r="C394" s="150">
        <f t="shared" si="82"/>
        <v>44287</v>
      </c>
      <c r="D394" s="2">
        <f t="shared" si="80"/>
        <v>4</v>
      </c>
      <c r="E394" s="2">
        <f t="shared" si="81"/>
        <v>3.1428571428571428</v>
      </c>
    </row>
    <row r="395" spans="1:5">
      <c r="A395" s="88">
        <v>44286</v>
      </c>
      <c r="B395" s="130">
        <v>1731</v>
      </c>
      <c r="C395" s="150">
        <f t="shared" si="82"/>
        <v>44286</v>
      </c>
      <c r="D395" s="2">
        <f t="shared" si="80"/>
        <v>2</v>
      </c>
      <c r="E395" s="2">
        <f t="shared" si="81"/>
        <v>2.7142857142857144</v>
      </c>
    </row>
    <row r="396" spans="1:5">
      <c r="A396" s="88">
        <v>44285</v>
      </c>
      <c r="B396" s="130">
        <v>1729</v>
      </c>
      <c r="C396" s="150">
        <f t="shared" si="82"/>
        <v>44285</v>
      </c>
      <c r="D396" s="2">
        <f t="shared" si="80"/>
        <v>3</v>
      </c>
      <c r="E396" s="2">
        <f t="shared" si="81"/>
        <v>3</v>
      </c>
    </row>
    <row r="397" spans="1:5">
      <c r="A397" s="88">
        <v>44284</v>
      </c>
      <c r="B397" s="130">
        <v>1726</v>
      </c>
      <c r="C397" s="150">
        <f t="shared" si="82"/>
        <v>44284</v>
      </c>
      <c r="D397" s="2">
        <f t="shared" si="80"/>
        <v>4</v>
      </c>
      <c r="E397" s="2">
        <f t="shared" si="81"/>
        <v>3.7142857142857144</v>
      </c>
    </row>
    <row r="398" spans="1:5">
      <c r="A398" s="88">
        <v>44283</v>
      </c>
      <c r="B398" s="130">
        <v>1722</v>
      </c>
      <c r="C398" s="150">
        <f t="shared" si="82"/>
        <v>44283</v>
      </c>
      <c r="D398" s="2">
        <f t="shared" si="80"/>
        <v>1</v>
      </c>
      <c r="E398" s="2">
        <f t="shared" si="81"/>
        <v>3.4285714285714284</v>
      </c>
    </row>
    <row r="399" spans="1:5">
      <c r="A399" s="88">
        <v>44282</v>
      </c>
      <c r="B399" s="130">
        <v>1721</v>
      </c>
      <c r="C399" s="150">
        <f t="shared" si="82"/>
        <v>44282</v>
      </c>
      <c r="D399" s="2">
        <f t="shared" si="80"/>
        <v>5</v>
      </c>
      <c r="E399" s="2">
        <f t="shared" si="81"/>
        <v>3.5714285714285716</v>
      </c>
    </row>
    <row r="400" spans="1:5">
      <c r="A400" s="88">
        <v>44281</v>
      </c>
      <c r="B400" s="130">
        <v>1716</v>
      </c>
      <c r="C400" s="150">
        <f t="shared" si="82"/>
        <v>44281</v>
      </c>
      <c r="D400" s="2">
        <f t="shared" si="80"/>
        <v>7</v>
      </c>
      <c r="E400" s="2">
        <f t="shared" si="81"/>
        <v>4.1428571428571432</v>
      </c>
    </row>
    <row r="401" spans="1:5">
      <c r="A401" s="88">
        <v>44280</v>
      </c>
      <c r="B401" s="130">
        <v>1709</v>
      </c>
      <c r="C401" s="150">
        <f t="shared" si="82"/>
        <v>44280</v>
      </c>
      <c r="D401" s="2">
        <f t="shared" si="80"/>
        <v>2</v>
      </c>
      <c r="E401" s="2">
        <f t="shared" si="81"/>
        <v>3.7142857142857144</v>
      </c>
    </row>
    <row r="402" spans="1:5">
      <c r="A402" s="88">
        <v>44279</v>
      </c>
      <c r="B402" s="130">
        <v>1707</v>
      </c>
      <c r="C402" s="150">
        <f t="shared" si="82"/>
        <v>44279</v>
      </c>
      <c r="D402" s="2">
        <f t="shared" si="80"/>
        <v>3</v>
      </c>
      <c r="E402" s="2">
        <f t="shared" si="81"/>
        <v>4</v>
      </c>
    </row>
    <row r="403" spans="1:5">
      <c r="A403" s="88">
        <v>44278</v>
      </c>
      <c r="B403" s="130">
        <v>1704</v>
      </c>
      <c r="C403" s="150">
        <f t="shared" si="82"/>
        <v>44278</v>
      </c>
      <c r="D403" s="2">
        <f t="shared" si="80"/>
        <v>7</v>
      </c>
      <c r="E403" s="2">
        <f t="shared" si="81"/>
        <v>3.7142857142857144</v>
      </c>
    </row>
    <row r="404" spans="1:5">
      <c r="A404" s="88">
        <v>44277</v>
      </c>
      <c r="B404" s="130">
        <v>1697</v>
      </c>
      <c r="C404" s="150">
        <f t="shared" si="82"/>
        <v>44277</v>
      </c>
      <c r="D404" s="2">
        <f t="shared" si="80"/>
        <v>1</v>
      </c>
      <c r="E404" s="2">
        <f t="shared" si="81"/>
        <v>3</v>
      </c>
    </row>
    <row r="405" spans="1:5">
      <c r="A405" s="88">
        <v>44276</v>
      </c>
      <c r="B405" s="130">
        <v>1696</v>
      </c>
      <c r="C405" s="150">
        <f t="shared" si="82"/>
        <v>44276</v>
      </c>
      <c r="D405" s="2">
        <f t="shared" si="80"/>
        <v>3</v>
      </c>
      <c r="E405" s="2">
        <f t="shared" si="81"/>
        <v>3</v>
      </c>
    </row>
    <row r="406" spans="1:5">
      <c r="A406" s="88">
        <v>44275</v>
      </c>
      <c r="B406" s="130">
        <v>1693</v>
      </c>
      <c r="C406" s="150">
        <f t="shared" si="82"/>
        <v>44275</v>
      </c>
      <c r="D406" s="2">
        <f t="shared" ref="D406:D469" si="83">B406-B407</f>
        <v>3</v>
      </c>
      <c r="E406" s="2">
        <f t="shared" si="81"/>
        <v>3.7142857142857144</v>
      </c>
    </row>
    <row r="407" spans="1:5">
      <c r="A407" s="88">
        <v>44274</v>
      </c>
      <c r="B407" s="130">
        <v>1690</v>
      </c>
      <c r="C407" s="150">
        <f t="shared" si="82"/>
        <v>44274</v>
      </c>
      <c r="D407" s="2">
        <f t="shared" si="83"/>
        <v>2</v>
      </c>
      <c r="E407" s="2">
        <f t="shared" si="81"/>
        <v>3.1428571428571428</v>
      </c>
    </row>
    <row r="408" spans="1:5">
      <c r="A408" s="88">
        <v>44273</v>
      </c>
      <c r="B408" s="130">
        <v>1688</v>
      </c>
      <c r="C408" s="150">
        <f t="shared" si="82"/>
        <v>44273</v>
      </c>
      <c r="D408" s="2">
        <f t="shared" si="83"/>
        <v>2</v>
      </c>
      <c r="E408" s="2">
        <f t="shared" si="81"/>
        <v>3.8571428571428572</v>
      </c>
    </row>
    <row r="409" spans="1:5">
      <c r="A409" s="88">
        <v>44272</v>
      </c>
      <c r="B409" s="130">
        <v>1686</v>
      </c>
      <c r="C409" s="150">
        <f t="shared" si="82"/>
        <v>44272</v>
      </c>
      <c r="D409" s="2">
        <f t="shared" si="83"/>
        <v>8</v>
      </c>
      <c r="E409" s="2">
        <f t="shared" si="81"/>
        <v>3.7142857142857144</v>
      </c>
    </row>
    <row r="410" spans="1:5">
      <c r="A410" s="88">
        <v>44271</v>
      </c>
      <c r="B410" s="130">
        <v>1678</v>
      </c>
      <c r="C410" s="150">
        <f t="shared" si="82"/>
        <v>44271</v>
      </c>
      <c r="D410" s="2">
        <f t="shared" si="83"/>
        <v>3</v>
      </c>
      <c r="E410" s="2">
        <f t="shared" si="81"/>
        <v>4</v>
      </c>
    </row>
    <row r="411" spans="1:5">
      <c r="A411" s="88">
        <v>44270</v>
      </c>
      <c r="B411" s="130">
        <v>1675</v>
      </c>
      <c r="C411" s="150">
        <f t="shared" si="82"/>
        <v>44270</v>
      </c>
      <c r="D411" s="2">
        <f t="shared" si="83"/>
        <v>6</v>
      </c>
      <c r="E411" s="2">
        <f t="shared" si="81"/>
        <v>5.1428571428571432</v>
      </c>
    </row>
    <row r="412" spans="1:5">
      <c r="A412" s="88">
        <v>44269</v>
      </c>
      <c r="B412" s="130">
        <v>1669</v>
      </c>
      <c r="C412" s="150">
        <f t="shared" si="82"/>
        <v>44269</v>
      </c>
      <c r="D412" s="2">
        <f t="shared" si="83"/>
        <v>2</v>
      </c>
      <c r="E412" s="2">
        <f t="shared" si="81"/>
        <v>5.4285714285714288</v>
      </c>
    </row>
    <row r="413" spans="1:5">
      <c r="A413" s="88">
        <v>44268</v>
      </c>
      <c r="B413" s="130">
        <v>1667</v>
      </c>
      <c r="C413" s="150">
        <f t="shared" si="82"/>
        <v>44268</v>
      </c>
      <c r="D413" s="2">
        <f t="shared" si="83"/>
        <v>5</v>
      </c>
      <c r="E413" s="2">
        <f t="shared" si="81"/>
        <v>4.7142857142857144</v>
      </c>
    </row>
    <row r="414" spans="1:5">
      <c r="A414" s="88">
        <v>44267</v>
      </c>
      <c r="B414" s="130">
        <v>1662</v>
      </c>
      <c r="C414" s="150">
        <f t="shared" si="82"/>
        <v>44267</v>
      </c>
      <c r="D414" s="2">
        <f t="shared" si="83"/>
        <v>10</v>
      </c>
      <c r="E414" s="2">
        <f t="shared" si="81"/>
        <v>4.7142857142857144</v>
      </c>
    </row>
    <row r="415" spans="1:5">
      <c r="A415" s="88">
        <v>44266</v>
      </c>
      <c r="B415" s="130">
        <v>1652</v>
      </c>
      <c r="C415" s="150">
        <f t="shared" si="82"/>
        <v>44266</v>
      </c>
      <c r="D415" s="2">
        <f t="shared" si="83"/>
        <v>4</v>
      </c>
      <c r="E415" s="2">
        <f t="shared" si="81"/>
        <v>5</v>
      </c>
    </row>
    <row r="416" spans="1:5">
      <c r="A416" s="88">
        <v>44265</v>
      </c>
      <c r="B416" s="130">
        <v>1648</v>
      </c>
      <c r="C416" s="150">
        <f t="shared" si="82"/>
        <v>44265</v>
      </c>
      <c r="D416" s="2">
        <f t="shared" si="83"/>
        <v>3</v>
      </c>
      <c r="E416" s="2">
        <f t="shared" si="81"/>
        <v>5</v>
      </c>
    </row>
    <row r="417" spans="1:5">
      <c r="A417" s="88">
        <v>44264</v>
      </c>
      <c r="B417" s="130">
        <v>1645</v>
      </c>
      <c r="C417" s="150">
        <f t="shared" si="82"/>
        <v>44264</v>
      </c>
      <c r="D417" s="2">
        <f t="shared" si="83"/>
        <v>3</v>
      </c>
      <c r="E417" s="2">
        <f t="shared" si="81"/>
        <v>5</v>
      </c>
    </row>
    <row r="418" spans="1:5">
      <c r="A418" s="88">
        <v>44263</v>
      </c>
      <c r="B418" s="130">
        <v>1642</v>
      </c>
      <c r="C418" s="150">
        <f t="shared" si="82"/>
        <v>44263</v>
      </c>
      <c r="D418" s="2">
        <f t="shared" si="83"/>
        <v>8</v>
      </c>
      <c r="E418" s="2">
        <f t="shared" si="81"/>
        <v>4.7142857142857144</v>
      </c>
    </row>
    <row r="419" spans="1:5">
      <c r="A419" s="88">
        <v>44262</v>
      </c>
      <c r="B419" s="130">
        <v>1634</v>
      </c>
      <c r="C419" s="150">
        <f t="shared" si="82"/>
        <v>44262</v>
      </c>
      <c r="D419" s="2">
        <f t="shared" si="83"/>
        <v>2</v>
      </c>
      <c r="E419" s="2">
        <f t="shared" si="81"/>
        <v>5.1428571428571432</v>
      </c>
    </row>
    <row r="420" spans="1:5">
      <c r="A420" s="88">
        <v>44261</v>
      </c>
      <c r="B420" s="130">
        <v>1632</v>
      </c>
      <c r="C420" s="150">
        <f t="shared" si="82"/>
        <v>44261</v>
      </c>
      <c r="D420" s="2">
        <f t="shared" si="83"/>
        <v>5</v>
      </c>
      <c r="E420" s="2">
        <f t="shared" si="81"/>
        <v>5.5714285714285712</v>
      </c>
    </row>
    <row r="421" spans="1:5">
      <c r="A421" s="88">
        <v>44260</v>
      </c>
      <c r="B421" s="130">
        <v>1627</v>
      </c>
      <c r="C421" s="150">
        <f t="shared" si="82"/>
        <v>44260</v>
      </c>
      <c r="D421" s="2">
        <f t="shared" si="83"/>
        <v>8</v>
      </c>
      <c r="E421" s="2">
        <f t="shared" si="81"/>
        <v>5.2857142857142856</v>
      </c>
    </row>
    <row r="422" spans="1:5">
      <c r="A422" s="88">
        <v>44259</v>
      </c>
      <c r="B422" s="130">
        <v>1619</v>
      </c>
      <c r="C422" s="150">
        <f t="shared" si="82"/>
        <v>44259</v>
      </c>
      <c r="D422" s="2">
        <f t="shared" si="83"/>
        <v>7</v>
      </c>
      <c r="E422" s="2">
        <f t="shared" si="81"/>
        <v>4.4285714285714288</v>
      </c>
    </row>
    <row r="423" spans="1:5">
      <c r="A423" s="88">
        <v>44258</v>
      </c>
      <c r="B423" s="130">
        <v>1612</v>
      </c>
      <c r="C423" s="150">
        <f t="shared" si="82"/>
        <v>44258</v>
      </c>
      <c r="D423" s="2">
        <f t="shared" si="83"/>
        <v>6</v>
      </c>
      <c r="E423" s="2">
        <f t="shared" si="81"/>
        <v>5.2857142857142856</v>
      </c>
    </row>
    <row r="424" spans="1:5">
      <c r="A424" s="88">
        <v>44257</v>
      </c>
      <c r="B424" s="130">
        <v>1606</v>
      </c>
      <c r="C424" s="150">
        <f t="shared" si="82"/>
        <v>44257</v>
      </c>
      <c r="D424" s="2">
        <f t="shared" si="83"/>
        <v>1</v>
      </c>
      <c r="E424" s="2">
        <f t="shared" si="81"/>
        <v>6</v>
      </c>
    </row>
    <row r="425" spans="1:5">
      <c r="A425" s="88">
        <v>44256</v>
      </c>
      <c r="B425" s="130">
        <v>1605</v>
      </c>
      <c r="C425" s="150">
        <f t="shared" si="82"/>
        <v>44256</v>
      </c>
      <c r="D425" s="2">
        <f t="shared" si="83"/>
        <v>2</v>
      </c>
      <c r="E425" s="2">
        <f t="shared" si="81"/>
        <v>5.4285714285714288</v>
      </c>
    </row>
    <row r="426" spans="1:5">
      <c r="A426" s="88">
        <v>44255</v>
      </c>
      <c r="B426" s="130">
        <v>1603</v>
      </c>
      <c r="C426" s="150">
        <f t="shared" si="82"/>
        <v>44255</v>
      </c>
      <c r="D426" s="2">
        <f t="shared" si="83"/>
        <v>8</v>
      </c>
      <c r="E426" s="2">
        <f t="shared" si="81"/>
        <v>5.1428571428571432</v>
      </c>
    </row>
    <row r="427" spans="1:5">
      <c r="A427" s="88">
        <v>44254</v>
      </c>
      <c r="B427" s="130">
        <v>1595</v>
      </c>
      <c r="C427" s="150">
        <f t="shared" si="82"/>
        <v>44254</v>
      </c>
      <c r="D427" s="2">
        <f t="shared" si="83"/>
        <v>10</v>
      </c>
      <c r="E427" s="2">
        <f t="shared" si="81"/>
        <v>4.7142857142857144</v>
      </c>
    </row>
    <row r="428" spans="1:5">
      <c r="A428" s="88">
        <v>44253</v>
      </c>
      <c r="B428" s="130">
        <v>1585</v>
      </c>
      <c r="C428" s="150">
        <f t="shared" si="82"/>
        <v>44253</v>
      </c>
      <c r="D428" s="2">
        <f t="shared" si="83"/>
        <v>4</v>
      </c>
      <c r="E428" s="2">
        <f t="shared" si="81"/>
        <v>6.1428571428571432</v>
      </c>
    </row>
    <row r="429" spans="1:5">
      <c r="A429" s="88">
        <v>44252</v>
      </c>
      <c r="B429" s="130">
        <v>1581</v>
      </c>
      <c r="C429" s="150">
        <f t="shared" si="82"/>
        <v>44252</v>
      </c>
      <c r="D429" s="2">
        <f t="shared" si="83"/>
        <v>5</v>
      </c>
      <c r="E429" s="2">
        <f t="shared" si="81"/>
        <v>6.5714285714285712</v>
      </c>
    </row>
    <row r="430" spans="1:5">
      <c r="A430" s="88">
        <v>44251</v>
      </c>
      <c r="B430" s="130">
        <v>1576</v>
      </c>
      <c r="C430" s="150">
        <f t="shared" si="82"/>
        <v>44251</v>
      </c>
      <c r="D430" s="2">
        <f t="shared" si="83"/>
        <v>3</v>
      </c>
      <c r="E430" s="2">
        <f t="shared" si="81"/>
        <v>6</v>
      </c>
    </row>
    <row r="431" spans="1:5">
      <c r="A431" s="88">
        <v>44250</v>
      </c>
      <c r="B431" s="130">
        <v>1573</v>
      </c>
      <c r="C431" s="150">
        <f t="shared" si="82"/>
        <v>44250</v>
      </c>
      <c r="D431" s="2">
        <f t="shared" si="83"/>
        <v>11</v>
      </c>
      <c r="E431" s="2">
        <f t="shared" si="81"/>
        <v>5</v>
      </c>
    </row>
    <row r="432" spans="1:5">
      <c r="A432" s="88">
        <v>44249</v>
      </c>
      <c r="B432" s="130">
        <v>1562</v>
      </c>
      <c r="C432" s="150">
        <f t="shared" si="82"/>
        <v>44249</v>
      </c>
      <c r="D432" s="2">
        <f t="shared" si="83"/>
        <v>5</v>
      </c>
      <c r="E432" s="2">
        <f t="shared" si="81"/>
        <v>5.2857142857142856</v>
      </c>
    </row>
    <row r="433" spans="1:5">
      <c r="A433" s="88">
        <v>44248</v>
      </c>
      <c r="B433" s="130">
        <v>1557</v>
      </c>
      <c r="C433" s="150">
        <f t="shared" si="82"/>
        <v>44248</v>
      </c>
      <c r="D433" s="2">
        <f t="shared" si="83"/>
        <v>4</v>
      </c>
      <c r="E433" s="2">
        <f t="shared" si="81"/>
        <v>5.4285714285714288</v>
      </c>
    </row>
    <row r="434" spans="1:5">
      <c r="A434" s="88">
        <v>44247</v>
      </c>
      <c r="B434" s="130">
        <v>1553</v>
      </c>
      <c r="C434" s="150">
        <f t="shared" si="82"/>
        <v>44247</v>
      </c>
      <c r="D434" s="2">
        <f t="shared" si="83"/>
        <v>3</v>
      </c>
      <c r="E434" s="2">
        <f t="shared" si="81"/>
        <v>5.5714285714285712</v>
      </c>
    </row>
    <row r="435" spans="1:5">
      <c r="A435" s="88">
        <v>44246</v>
      </c>
      <c r="B435" s="130">
        <v>1550</v>
      </c>
      <c r="C435" s="150">
        <f t="shared" si="82"/>
        <v>44246</v>
      </c>
      <c r="D435" s="2">
        <f t="shared" si="83"/>
        <v>6</v>
      </c>
      <c r="E435" s="2">
        <f t="shared" si="81"/>
        <v>5</v>
      </c>
    </row>
    <row r="436" spans="1:5">
      <c r="A436" s="88">
        <v>44245</v>
      </c>
      <c r="B436" s="130">
        <v>1544</v>
      </c>
      <c r="C436" s="150">
        <f t="shared" si="82"/>
        <v>44245</v>
      </c>
      <c r="D436" s="2">
        <f t="shared" si="83"/>
        <v>6</v>
      </c>
      <c r="E436" s="2">
        <f t="shared" si="81"/>
        <v>5</v>
      </c>
    </row>
    <row r="437" spans="1:5">
      <c r="A437" s="88">
        <v>44244</v>
      </c>
      <c r="B437" s="130">
        <v>1538</v>
      </c>
      <c r="C437" s="150">
        <f t="shared" si="82"/>
        <v>44244</v>
      </c>
      <c r="D437" s="2">
        <f t="shared" si="83"/>
        <v>4</v>
      </c>
      <c r="E437" s="2">
        <f t="shared" si="81"/>
        <v>5.5714285714285712</v>
      </c>
    </row>
    <row r="438" spans="1:5">
      <c r="A438" s="88">
        <v>44243</v>
      </c>
      <c r="B438" s="130">
        <v>1534</v>
      </c>
      <c r="C438" s="150">
        <f t="shared" si="82"/>
        <v>44243</v>
      </c>
      <c r="D438" s="2">
        <f t="shared" si="83"/>
        <v>7</v>
      </c>
      <c r="E438" s="2">
        <f t="shared" si="81"/>
        <v>6.1428571428571432</v>
      </c>
    </row>
    <row r="439" spans="1:5">
      <c r="A439" s="88">
        <v>44242</v>
      </c>
      <c r="B439" s="130">
        <v>1527</v>
      </c>
      <c r="C439" s="150">
        <f t="shared" si="82"/>
        <v>44242</v>
      </c>
      <c r="D439" s="2">
        <f t="shared" si="83"/>
        <v>5</v>
      </c>
      <c r="E439" s="2">
        <f t="shared" si="81"/>
        <v>6.8571428571428568</v>
      </c>
    </row>
    <row r="440" spans="1:5">
      <c r="A440" s="88">
        <v>44241</v>
      </c>
      <c r="B440" s="130">
        <v>1522</v>
      </c>
      <c r="C440" s="150">
        <f t="shared" si="82"/>
        <v>44241</v>
      </c>
      <c r="D440" s="2">
        <f t="shared" si="83"/>
        <v>8</v>
      </c>
      <c r="E440" s="2">
        <f t="shared" si="81"/>
        <v>7.4285714285714288</v>
      </c>
    </row>
    <row r="441" spans="1:5">
      <c r="A441" s="88">
        <v>44240</v>
      </c>
      <c r="B441" s="130">
        <v>1514</v>
      </c>
      <c r="C441" s="150">
        <f t="shared" si="82"/>
        <v>44240</v>
      </c>
      <c r="D441" s="2">
        <f t="shared" si="83"/>
        <v>7</v>
      </c>
      <c r="E441" s="2">
        <f t="shared" si="81"/>
        <v>7.4285714285714288</v>
      </c>
    </row>
    <row r="442" spans="1:5">
      <c r="A442" s="88">
        <v>44239</v>
      </c>
      <c r="B442" s="130">
        <v>1507</v>
      </c>
      <c r="C442" s="150">
        <f t="shared" si="82"/>
        <v>44239</v>
      </c>
      <c r="D442" s="2">
        <f t="shared" si="83"/>
        <v>11</v>
      </c>
      <c r="E442" s="2">
        <f t="shared" si="81"/>
        <v>7.5714285714285712</v>
      </c>
    </row>
    <row r="443" spans="1:5">
      <c r="A443" s="88">
        <v>44238</v>
      </c>
      <c r="B443" s="130">
        <v>1496</v>
      </c>
      <c r="C443" s="150">
        <f t="shared" si="82"/>
        <v>44238</v>
      </c>
      <c r="D443" s="2">
        <f t="shared" si="83"/>
        <v>10</v>
      </c>
      <c r="E443" s="2">
        <f t="shared" si="81"/>
        <v>7.2857142857142856</v>
      </c>
    </row>
    <row r="444" spans="1:5">
      <c r="A444" s="88">
        <v>44237</v>
      </c>
      <c r="B444" s="130">
        <v>1486</v>
      </c>
      <c r="C444" s="150">
        <f t="shared" si="82"/>
        <v>44237</v>
      </c>
      <c r="D444" s="2">
        <f t="shared" si="83"/>
        <v>4</v>
      </c>
      <c r="E444" s="2">
        <f t="shared" si="81"/>
        <v>7.1428571428571432</v>
      </c>
    </row>
    <row r="445" spans="1:5">
      <c r="A445" s="88">
        <v>44236</v>
      </c>
      <c r="B445" s="130">
        <v>1482</v>
      </c>
      <c r="C445" s="150">
        <f t="shared" si="82"/>
        <v>44236</v>
      </c>
      <c r="D445" s="2">
        <f t="shared" si="83"/>
        <v>8</v>
      </c>
      <c r="E445" s="2">
        <f t="shared" ref="E445:E508" si="84">SUM(D442:D448)/7</f>
        <v>6.8571428571428568</v>
      </c>
    </row>
    <row r="446" spans="1:5">
      <c r="A446" s="88">
        <v>44235</v>
      </c>
      <c r="B446" s="130">
        <v>1474</v>
      </c>
      <c r="C446" s="150">
        <f t="shared" si="82"/>
        <v>44235</v>
      </c>
      <c r="D446" s="2">
        <f t="shared" si="83"/>
        <v>3</v>
      </c>
      <c r="E446" s="2">
        <f t="shared" si="84"/>
        <v>6.8571428571428568</v>
      </c>
    </row>
    <row r="447" spans="1:5">
      <c r="A447" s="88">
        <v>44234</v>
      </c>
      <c r="B447" s="130">
        <v>1471</v>
      </c>
      <c r="C447" s="150">
        <f t="shared" si="82"/>
        <v>44234</v>
      </c>
      <c r="D447" s="2">
        <f t="shared" si="83"/>
        <v>7</v>
      </c>
      <c r="E447" s="2">
        <f t="shared" si="84"/>
        <v>6.4285714285714288</v>
      </c>
    </row>
    <row r="448" spans="1:5">
      <c r="A448" s="88">
        <v>44233</v>
      </c>
      <c r="B448" s="130">
        <v>1464</v>
      </c>
      <c r="C448" s="150">
        <f t="shared" ref="C448:C511" si="85">A448</f>
        <v>44233</v>
      </c>
      <c r="D448" s="2">
        <f t="shared" si="83"/>
        <v>5</v>
      </c>
      <c r="E448" s="2">
        <f t="shared" si="84"/>
        <v>6.7142857142857144</v>
      </c>
    </row>
    <row r="449" spans="1:5">
      <c r="A449" s="88">
        <v>44232</v>
      </c>
      <c r="B449" s="130">
        <v>1459</v>
      </c>
      <c r="C449" s="150">
        <f t="shared" si="85"/>
        <v>44232</v>
      </c>
      <c r="D449" s="2">
        <f t="shared" si="83"/>
        <v>11</v>
      </c>
      <c r="E449" s="2">
        <f t="shared" si="84"/>
        <v>7</v>
      </c>
    </row>
    <row r="450" spans="1:5">
      <c r="A450" s="88">
        <v>44231</v>
      </c>
      <c r="B450" s="130">
        <v>1448</v>
      </c>
      <c r="C450" s="150">
        <f t="shared" si="85"/>
        <v>44231</v>
      </c>
      <c r="D450" s="2">
        <f t="shared" si="83"/>
        <v>7</v>
      </c>
      <c r="E450" s="2">
        <f t="shared" si="84"/>
        <v>7.2857142857142856</v>
      </c>
    </row>
    <row r="451" spans="1:5">
      <c r="A451" s="88">
        <v>44230</v>
      </c>
      <c r="B451" s="130">
        <v>1441</v>
      </c>
      <c r="C451" s="150">
        <f t="shared" si="85"/>
        <v>44230</v>
      </c>
      <c r="D451" s="2">
        <f t="shared" si="83"/>
        <v>6</v>
      </c>
      <c r="E451" s="2">
        <f t="shared" si="84"/>
        <v>7.1428571428571432</v>
      </c>
    </row>
    <row r="452" spans="1:5">
      <c r="A452" s="88">
        <v>44229</v>
      </c>
      <c r="B452" s="130">
        <v>1435</v>
      </c>
      <c r="C452" s="150">
        <f t="shared" si="85"/>
        <v>44229</v>
      </c>
      <c r="D452" s="2">
        <f t="shared" si="83"/>
        <v>10</v>
      </c>
      <c r="E452" s="2">
        <f t="shared" si="84"/>
        <v>8.5714285714285712</v>
      </c>
    </row>
    <row r="453" spans="1:5">
      <c r="A453" s="88">
        <v>44228</v>
      </c>
      <c r="B453" s="130">
        <v>1425</v>
      </c>
      <c r="C453" s="150">
        <f t="shared" si="85"/>
        <v>44228</v>
      </c>
      <c r="D453" s="2">
        <f t="shared" si="83"/>
        <v>5</v>
      </c>
      <c r="E453" s="2">
        <f t="shared" si="84"/>
        <v>8.8571428571428577</v>
      </c>
    </row>
    <row r="454" spans="1:5">
      <c r="A454" s="88">
        <v>44227</v>
      </c>
      <c r="B454" s="130">
        <v>1420</v>
      </c>
      <c r="C454" s="150">
        <f t="shared" si="85"/>
        <v>44227</v>
      </c>
      <c r="D454" s="2">
        <f t="shared" si="83"/>
        <v>6</v>
      </c>
      <c r="E454" s="2">
        <f t="shared" si="84"/>
        <v>9</v>
      </c>
    </row>
    <row r="455" spans="1:5">
      <c r="A455" s="88">
        <v>44226</v>
      </c>
      <c r="B455" s="130">
        <v>1414</v>
      </c>
      <c r="C455" s="150">
        <f t="shared" si="85"/>
        <v>44226</v>
      </c>
      <c r="D455" s="2">
        <f t="shared" si="83"/>
        <v>15</v>
      </c>
      <c r="E455" s="2">
        <f t="shared" si="84"/>
        <v>9.1428571428571423</v>
      </c>
    </row>
    <row r="456" spans="1:5">
      <c r="A456" s="88">
        <v>44225</v>
      </c>
      <c r="B456" s="130">
        <v>1399</v>
      </c>
      <c r="C456" s="150">
        <f t="shared" si="85"/>
        <v>44225</v>
      </c>
      <c r="D456" s="2">
        <f t="shared" si="83"/>
        <v>13</v>
      </c>
      <c r="E456" s="2">
        <f t="shared" si="84"/>
        <v>9.2857142857142865</v>
      </c>
    </row>
    <row r="457" spans="1:5">
      <c r="A457" s="88">
        <v>44224</v>
      </c>
      <c r="B457" s="130">
        <v>1386</v>
      </c>
      <c r="C457" s="150">
        <f t="shared" si="85"/>
        <v>44224</v>
      </c>
      <c r="D457" s="2">
        <f t="shared" si="83"/>
        <v>8</v>
      </c>
      <c r="E457" s="2">
        <f t="shared" si="84"/>
        <v>10.142857142857142</v>
      </c>
    </row>
    <row r="458" spans="1:5">
      <c r="A458" s="88">
        <v>44223</v>
      </c>
      <c r="B458" s="130">
        <v>1378</v>
      </c>
      <c r="C458" s="150">
        <f t="shared" si="85"/>
        <v>44223</v>
      </c>
      <c r="D458" s="2">
        <f t="shared" si="83"/>
        <v>7</v>
      </c>
      <c r="E458" s="2">
        <f t="shared" si="84"/>
        <v>11</v>
      </c>
    </row>
    <row r="459" spans="1:5">
      <c r="A459" s="88">
        <v>44222</v>
      </c>
      <c r="B459" s="130">
        <v>1371</v>
      </c>
      <c r="C459" s="150">
        <f t="shared" si="85"/>
        <v>44222</v>
      </c>
      <c r="D459" s="2">
        <f t="shared" si="83"/>
        <v>11</v>
      </c>
      <c r="E459" s="2">
        <f t="shared" si="84"/>
        <v>10.142857142857142</v>
      </c>
    </row>
    <row r="460" spans="1:5">
      <c r="A460" s="88">
        <v>44221</v>
      </c>
      <c r="B460" s="130">
        <v>1360</v>
      </c>
      <c r="C460" s="150">
        <f t="shared" si="85"/>
        <v>44221</v>
      </c>
      <c r="D460" s="2">
        <f t="shared" si="83"/>
        <v>11</v>
      </c>
      <c r="E460" s="2">
        <f t="shared" si="84"/>
        <v>10</v>
      </c>
    </row>
    <row r="461" spans="1:5">
      <c r="A461" s="88">
        <v>44220</v>
      </c>
      <c r="B461" s="130">
        <v>1349</v>
      </c>
      <c r="C461" s="150">
        <f t="shared" si="85"/>
        <v>44220</v>
      </c>
      <c r="D461" s="2">
        <f t="shared" si="83"/>
        <v>12</v>
      </c>
      <c r="E461" s="2">
        <f t="shared" si="84"/>
        <v>11.142857142857142</v>
      </c>
    </row>
    <row r="462" spans="1:5">
      <c r="A462" s="88">
        <v>44219</v>
      </c>
      <c r="B462" s="130">
        <v>1337</v>
      </c>
      <c r="C462" s="150">
        <f t="shared" si="85"/>
        <v>44219</v>
      </c>
      <c r="D462" s="2">
        <f t="shared" si="83"/>
        <v>9</v>
      </c>
      <c r="E462" s="2">
        <f t="shared" si="84"/>
        <v>12.571428571428571</v>
      </c>
    </row>
    <row r="463" spans="1:5">
      <c r="A463" s="88">
        <v>44218</v>
      </c>
      <c r="B463" s="130">
        <v>1328</v>
      </c>
      <c r="C463" s="150">
        <f t="shared" si="85"/>
        <v>44218</v>
      </c>
      <c r="D463" s="2">
        <f t="shared" si="83"/>
        <v>12</v>
      </c>
      <c r="E463" s="2">
        <f t="shared" si="84"/>
        <v>13.714285714285714</v>
      </c>
    </row>
    <row r="464" spans="1:5">
      <c r="A464" s="88">
        <v>44217</v>
      </c>
      <c r="B464" s="130">
        <v>1316</v>
      </c>
      <c r="C464" s="150">
        <f t="shared" si="85"/>
        <v>44217</v>
      </c>
      <c r="D464" s="2">
        <f t="shared" si="83"/>
        <v>16</v>
      </c>
      <c r="E464" s="2">
        <f t="shared" si="84"/>
        <v>14.285714285714286</v>
      </c>
    </row>
    <row r="465" spans="1:5">
      <c r="A465" s="88">
        <v>44216</v>
      </c>
      <c r="B465" s="130">
        <v>1300</v>
      </c>
      <c r="C465" s="150">
        <f t="shared" si="85"/>
        <v>44216</v>
      </c>
      <c r="D465" s="2">
        <f t="shared" si="83"/>
        <v>17</v>
      </c>
      <c r="E465" s="2">
        <f t="shared" si="84"/>
        <v>14.428571428571429</v>
      </c>
    </row>
    <row r="466" spans="1:5">
      <c r="A466" s="88">
        <v>44215</v>
      </c>
      <c r="B466" s="130">
        <v>1283</v>
      </c>
      <c r="C466" s="150">
        <f t="shared" si="85"/>
        <v>44215</v>
      </c>
      <c r="D466" s="2">
        <f t="shared" si="83"/>
        <v>19</v>
      </c>
      <c r="E466" s="2">
        <f t="shared" si="84"/>
        <v>15.857142857142858</v>
      </c>
    </row>
    <row r="467" spans="1:5">
      <c r="A467" s="88">
        <v>44214</v>
      </c>
      <c r="B467" s="130">
        <v>1264</v>
      </c>
      <c r="C467" s="150">
        <f t="shared" si="85"/>
        <v>44214</v>
      </c>
      <c r="D467" s="2">
        <f t="shared" si="83"/>
        <v>15</v>
      </c>
      <c r="E467" s="2">
        <f t="shared" si="84"/>
        <v>17.285714285714285</v>
      </c>
    </row>
    <row r="468" spans="1:5">
      <c r="A468" s="88">
        <v>44213</v>
      </c>
      <c r="B468" s="130">
        <v>1249</v>
      </c>
      <c r="C468" s="150">
        <f t="shared" si="85"/>
        <v>44213</v>
      </c>
      <c r="D468" s="2">
        <f t="shared" si="83"/>
        <v>13</v>
      </c>
      <c r="E468" s="2">
        <f t="shared" si="84"/>
        <v>16.428571428571427</v>
      </c>
    </row>
    <row r="469" spans="1:5">
      <c r="A469" s="88">
        <v>44212</v>
      </c>
      <c r="B469" s="130">
        <v>1236</v>
      </c>
      <c r="C469" s="150">
        <f t="shared" si="85"/>
        <v>44212</v>
      </c>
      <c r="D469" s="2">
        <f t="shared" si="83"/>
        <v>19</v>
      </c>
      <c r="E469" s="2">
        <f t="shared" si="84"/>
        <v>16.857142857142858</v>
      </c>
    </row>
    <row r="470" spans="1:5">
      <c r="A470" s="88">
        <v>44211</v>
      </c>
      <c r="B470" s="130">
        <v>1217</v>
      </c>
      <c r="C470" s="150">
        <f t="shared" si="85"/>
        <v>44211</v>
      </c>
      <c r="D470" s="2">
        <f t="shared" ref="D470:D533" si="86">B470-B471</f>
        <v>22</v>
      </c>
      <c r="E470" s="2">
        <f t="shared" si="84"/>
        <v>17.714285714285715</v>
      </c>
    </row>
    <row r="471" spans="1:5">
      <c r="A471" s="88">
        <v>44210</v>
      </c>
      <c r="B471" s="130">
        <v>1195</v>
      </c>
      <c r="C471" s="150">
        <f t="shared" si="85"/>
        <v>44210</v>
      </c>
      <c r="D471" s="2">
        <f t="shared" si="86"/>
        <v>10</v>
      </c>
      <c r="E471" s="2">
        <f t="shared" si="84"/>
        <v>17.714285714285715</v>
      </c>
    </row>
    <row r="472" spans="1:5">
      <c r="A472" s="88">
        <v>44209</v>
      </c>
      <c r="B472" s="130">
        <v>1185</v>
      </c>
      <c r="C472" s="150">
        <f t="shared" si="85"/>
        <v>44209</v>
      </c>
      <c r="D472" s="2">
        <f t="shared" si="86"/>
        <v>20</v>
      </c>
      <c r="E472" s="2">
        <f t="shared" si="84"/>
        <v>19.428571428571427</v>
      </c>
    </row>
    <row r="473" spans="1:5">
      <c r="A473" s="88">
        <v>44208</v>
      </c>
      <c r="B473" s="130">
        <v>1165</v>
      </c>
      <c r="C473" s="150">
        <f t="shared" si="85"/>
        <v>44208</v>
      </c>
      <c r="D473" s="2">
        <f t="shared" si="86"/>
        <v>25</v>
      </c>
      <c r="E473" s="2">
        <f t="shared" si="84"/>
        <v>19.428571428571427</v>
      </c>
    </row>
    <row r="474" spans="1:5">
      <c r="A474" s="88">
        <v>44207</v>
      </c>
      <c r="B474" s="130">
        <v>1140</v>
      </c>
      <c r="C474" s="150">
        <f t="shared" si="85"/>
        <v>44207</v>
      </c>
      <c r="D474" s="2">
        <f t="shared" si="86"/>
        <v>15</v>
      </c>
      <c r="E474" s="2">
        <f t="shared" si="84"/>
        <v>21.285714285714285</v>
      </c>
    </row>
    <row r="475" spans="1:5">
      <c r="A475" s="88">
        <v>44206</v>
      </c>
      <c r="B475" s="130">
        <v>1125</v>
      </c>
      <c r="C475" s="150">
        <f t="shared" si="85"/>
        <v>44206</v>
      </c>
      <c r="D475" s="2">
        <f t="shared" si="86"/>
        <v>25</v>
      </c>
      <c r="E475" s="2">
        <f t="shared" si="84"/>
        <v>22.571428571428573</v>
      </c>
    </row>
    <row r="476" spans="1:5">
      <c r="A476" s="88">
        <v>44205</v>
      </c>
      <c r="B476" s="130">
        <v>1100</v>
      </c>
      <c r="C476" s="150">
        <f t="shared" si="85"/>
        <v>44205</v>
      </c>
      <c r="D476" s="2">
        <f t="shared" si="86"/>
        <v>19</v>
      </c>
      <c r="E476" s="2">
        <f t="shared" si="84"/>
        <v>22.571428571428573</v>
      </c>
    </row>
    <row r="477" spans="1:5">
      <c r="A477" s="88">
        <v>44204</v>
      </c>
      <c r="B477" s="130">
        <v>1081</v>
      </c>
      <c r="C477" s="150">
        <f t="shared" si="85"/>
        <v>44204</v>
      </c>
      <c r="D477" s="2">
        <f t="shared" si="86"/>
        <v>35</v>
      </c>
      <c r="E477" s="2">
        <f t="shared" si="84"/>
        <v>22.714285714285715</v>
      </c>
    </row>
    <row r="478" spans="1:5">
      <c r="A478" s="88">
        <v>44203</v>
      </c>
      <c r="B478" s="130">
        <v>1046</v>
      </c>
      <c r="C478" s="150">
        <f t="shared" si="85"/>
        <v>44203</v>
      </c>
      <c r="D478" s="2">
        <f t="shared" si="86"/>
        <v>19</v>
      </c>
      <c r="E478" s="2">
        <f t="shared" si="84"/>
        <v>23.285714285714285</v>
      </c>
    </row>
    <row r="479" spans="1:5">
      <c r="A479" s="88">
        <v>44202</v>
      </c>
      <c r="B479" s="130">
        <v>1027</v>
      </c>
      <c r="C479" s="150">
        <f t="shared" si="85"/>
        <v>44202</v>
      </c>
      <c r="D479" s="2">
        <f t="shared" si="86"/>
        <v>20</v>
      </c>
      <c r="E479" s="2">
        <f t="shared" si="84"/>
        <v>22.571428571428573</v>
      </c>
    </row>
    <row r="480" spans="1:5">
      <c r="A480" s="88">
        <v>44201</v>
      </c>
      <c r="B480" s="130">
        <v>1007</v>
      </c>
      <c r="C480" s="150">
        <f t="shared" si="85"/>
        <v>44201</v>
      </c>
      <c r="D480" s="2">
        <f t="shared" si="86"/>
        <v>26</v>
      </c>
      <c r="E480" s="2">
        <f t="shared" si="84"/>
        <v>23.428571428571427</v>
      </c>
    </row>
    <row r="481" spans="1:5">
      <c r="A481" s="88">
        <v>44200</v>
      </c>
      <c r="B481" s="130">
        <v>981</v>
      </c>
      <c r="C481" s="150">
        <f t="shared" si="85"/>
        <v>44200</v>
      </c>
      <c r="D481" s="2">
        <f t="shared" si="86"/>
        <v>19</v>
      </c>
      <c r="E481" s="2">
        <f t="shared" si="84"/>
        <v>20.857142857142858</v>
      </c>
    </row>
    <row r="482" spans="1:5">
      <c r="A482" s="88">
        <v>44199</v>
      </c>
      <c r="B482" s="130">
        <v>962</v>
      </c>
      <c r="C482" s="150">
        <f t="shared" si="85"/>
        <v>44199</v>
      </c>
      <c r="D482" s="2">
        <f t="shared" si="86"/>
        <v>20</v>
      </c>
      <c r="E482" s="2">
        <f t="shared" si="84"/>
        <v>21.142857142857142</v>
      </c>
    </row>
    <row r="483" spans="1:5">
      <c r="A483" s="88">
        <v>44198</v>
      </c>
      <c r="B483" s="130">
        <v>942</v>
      </c>
      <c r="C483" s="150">
        <f t="shared" si="85"/>
        <v>44198</v>
      </c>
      <c r="D483" s="2">
        <f t="shared" si="86"/>
        <v>25</v>
      </c>
      <c r="E483" s="2">
        <f t="shared" si="84"/>
        <v>21.142857142857142</v>
      </c>
    </row>
    <row r="484" spans="1:5">
      <c r="A484" s="88">
        <v>44197</v>
      </c>
      <c r="B484" s="130">
        <v>917</v>
      </c>
      <c r="C484" s="150">
        <f t="shared" si="85"/>
        <v>44197</v>
      </c>
      <c r="D484" s="2">
        <f t="shared" si="86"/>
        <v>17</v>
      </c>
      <c r="E484" s="2">
        <f t="shared" si="84"/>
        <v>23.142857142857142</v>
      </c>
    </row>
    <row r="485" spans="1:5">
      <c r="A485" s="88">
        <v>44196</v>
      </c>
      <c r="B485" s="130">
        <v>900</v>
      </c>
      <c r="C485" s="150">
        <f t="shared" si="85"/>
        <v>44196</v>
      </c>
      <c r="D485" s="2">
        <f t="shared" si="86"/>
        <v>21</v>
      </c>
      <c r="E485" s="2">
        <f t="shared" si="84"/>
        <v>22</v>
      </c>
    </row>
    <row r="486" spans="1:5">
      <c r="A486" s="88">
        <v>44195</v>
      </c>
      <c r="B486" s="130">
        <v>879</v>
      </c>
      <c r="C486" s="150">
        <f t="shared" si="85"/>
        <v>44195</v>
      </c>
      <c r="D486" s="2">
        <f t="shared" si="86"/>
        <v>20</v>
      </c>
      <c r="E486" s="2">
        <f t="shared" si="84"/>
        <v>21.285714285714285</v>
      </c>
    </row>
    <row r="487" spans="1:5">
      <c r="A487" s="88">
        <v>44194</v>
      </c>
      <c r="B487" s="130">
        <v>859</v>
      </c>
      <c r="C487" s="150">
        <f t="shared" si="85"/>
        <v>44194</v>
      </c>
      <c r="D487" s="2">
        <f t="shared" si="86"/>
        <v>40</v>
      </c>
      <c r="E487" s="2">
        <f t="shared" si="84"/>
        <v>20.571428571428573</v>
      </c>
    </row>
    <row r="488" spans="1:5">
      <c r="A488" s="88">
        <v>44193</v>
      </c>
      <c r="B488" s="130">
        <v>819</v>
      </c>
      <c r="C488" s="150">
        <f t="shared" si="85"/>
        <v>44193</v>
      </c>
      <c r="D488" s="2">
        <f t="shared" si="86"/>
        <v>11</v>
      </c>
      <c r="E488" s="2">
        <f t="shared" si="84"/>
        <v>20.571428571428573</v>
      </c>
    </row>
    <row r="489" spans="1:5">
      <c r="A489" s="88">
        <v>44192</v>
      </c>
      <c r="B489" s="130">
        <v>808</v>
      </c>
      <c r="C489" s="150">
        <f t="shared" si="85"/>
        <v>44192</v>
      </c>
      <c r="D489" s="2">
        <f t="shared" si="86"/>
        <v>15</v>
      </c>
      <c r="E489" s="2">
        <f t="shared" si="84"/>
        <v>20</v>
      </c>
    </row>
    <row r="490" spans="1:5">
      <c r="A490" s="88">
        <v>44191</v>
      </c>
      <c r="B490" s="130">
        <v>793</v>
      </c>
      <c r="C490" s="150">
        <f t="shared" si="85"/>
        <v>44191</v>
      </c>
      <c r="D490" s="2">
        <f t="shared" si="86"/>
        <v>20</v>
      </c>
      <c r="E490" s="2">
        <f t="shared" si="84"/>
        <v>19.571428571428573</v>
      </c>
    </row>
    <row r="491" spans="1:5">
      <c r="A491" s="88">
        <v>44190</v>
      </c>
      <c r="B491" s="130">
        <v>773</v>
      </c>
      <c r="C491" s="150">
        <f t="shared" si="85"/>
        <v>44190</v>
      </c>
      <c r="D491" s="2">
        <f t="shared" si="86"/>
        <v>17</v>
      </c>
      <c r="E491" s="2">
        <f t="shared" si="84"/>
        <v>17.285714285714285</v>
      </c>
    </row>
    <row r="492" spans="1:5">
      <c r="A492" s="88">
        <v>44189</v>
      </c>
      <c r="B492" s="130">
        <v>756</v>
      </c>
      <c r="C492" s="150">
        <f t="shared" si="85"/>
        <v>44189</v>
      </c>
      <c r="D492" s="2">
        <f t="shared" si="86"/>
        <v>17</v>
      </c>
      <c r="E492" s="2">
        <f t="shared" si="84"/>
        <v>19.142857142857142</v>
      </c>
    </row>
    <row r="493" spans="1:5">
      <c r="A493" s="88">
        <v>44188</v>
      </c>
      <c r="B493" s="130">
        <v>739</v>
      </c>
      <c r="C493" s="150">
        <f t="shared" si="85"/>
        <v>44188</v>
      </c>
      <c r="D493" s="2">
        <f t="shared" si="86"/>
        <v>17</v>
      </c>
      <c r="E493" s="2">
        <f t="shared" si="84"/>
        <v>19.142857142857142</v>
      </c>
    </row>
    <row r="494" spans="1:5">
      <c r="A494" s="88">
        <v>44187</v>
      </c>
      <c r="B494" s="130">
        <v>722</v>
      </c>
      <c r="C494" s="150">
        <f t="shared" si="85"/>
        <v>44187</v>
      </c>
      <c r="D494" s="2">
        <f t="shared" si="86"/>
        <v>24</v>
      </c>
      <c r="E494" s="2">
        <f t="shared" si="84"/>
        <v>18.285714285714285</v>
      </c>
    </row>
    <row r="495" spans="1:5">
      <c r="A495" s="88">
        <v>44186</v>
      </c>
      <c r="B495" s="130">
        <v>698</v>
      </c>
      <c r="C495" s="150">
        <f t="shared" si="85"/>
        <v>44186</v>
      </c>
      <c r="D495" s="2">
        <f t="shared" si="86"/>
        <v>24</v>
      </c>
      <c r="E495" s="2">
        <f t="shared" si="84"/>
        <v>17.428571428571427</v>
      </c>
    </row>
    <row r="496" spans="1:5">
      <c r="A496" s="88">
        <v>44185</v>
      </c>
      <c r="B496" s="130">
        <v>674</v>
      </c>
      <c r="C496" s="150">
        <f t="shared" si="85"/>
        <v>44185</v>
      </c>
      <c r="D496" s="2">
        <f t="shared" si="86"/>
        <v>15</v>
      </c>
      <c r="E496" s="2">
        <f t="shared" si="84"/>
        <v>18.142857142857142</v>
      </c>
    </row>
    <row r="497" spans="1:5">
      <c r="A497" s="88">
        <v>44184</v>
      </c>
      <c r="B497" s="130">
        <v>659</v>
      </c>
      <c r="C497" s="150">
        <f t="shared" si="85"/>
        <v>44184</v>
      </c>
      <c r="D497" s="2">
        <f t="shared" si="86"/>
        <v>14</v>
      </c>
      <c r="E497" s="2">
        <f t="shared" si="84"/>
        <v>17.428571428571427</v>
      </c>
    </row>
    <row r="498" spans="1:5">
      <c r="A498" s="88">
        <v>44183</v>
      </c>
      <c r="B498" s="130">
        <v>645</v>
      </c>
      <c r="C498" s="150">
        <f t="shared" si="85"/>
        <v>44183</v>
      </c>
      <c r="D498" s="2">
        <f t="shared" si="86"/>
        <v>11</v>
      </c>
      <c r="E498" s="2">
        <f t="shared" si="84"/>
        <v>15.857142857142858</v>
      </c>
    </row>
    <row r="499" spans="1:5">
      <c r="A499" s="88">
        <v>44182</v>
      </c>
      <c r="B499" s="130">
        <v>634</v>
      </c>
      <c r="C499" s="150">
        <f t="shared" si="85"/>
        <v>44182</v>
      </c>
      <c r="D499" s="2">
        <f t="shared" si="86"/>
        <v>22</v>
      </c>
      <c r="E499" s="2">
        <f t="shared" si="84"/>
        <v>13.428571428571429</v>
      </c>
    </row>
    <row r="500" spans="1:5">
      <c r="A500" s="88">
        <v>44181</v>
      </c>
      <c r="B500" s="130">
        <v>612</v>
      </c>
      <c r="C500" s="150">
        <f t="shared" si="85"/>
        <v>44181</v>
      </c>
      <c r="D500" s="2">
        <f t="shared" si="86"/>
        <v>12</v>
      </c>
      <c r="E500" s="2">
        <f t="shared" si="84"/>
        <v>11.571428571428571</v>
      </c>
    </row>
    <row r="501" spans="1:5">
      <c r="A501" s="88">
        <v>44180</v>
      </c>
      <c r="B501" s="130">
        <v>600</v>
      </c>
      <c r="C501" s="150">
        <f t="shared" si="85"/>
        <v>44180</v>
      </c>
      <c r="D501" s="2">
        <f t="shared" si="86"/>
        <v>13</v>
      </c>
      <c r="E501" s="2">
        <f t="shared" si="84"/>
        <v>10.428571428571429</v>
      </c>
    </row>
    <row r="502" spans="1:5">
      <c r="A502" s="88">
        <v>44179</v>
      </c>
      <c r="B502" s="130">
        <v>587</v>
      </c>
      <c r="C502" s="150">
        <f t="shared" si="85"/>
        <v>44179</v>
      </c>
      <c r="D502" s="2">
        <f t="shared" si="86"/>
        <v>7</v>
      </c>
      <c r="E502" s="2">
        <f t="shared" si="84"/>
        <v>10</v>
      </c>
    </row>
    <row r="503" spans="1:5">
      <c r="A503" s="88">
        <v>44178</v>
      </c>
      <c r="B503" s="130">
        <v>580</v>
      </c>
      <c r="C503" s="150">
        <f t="shared" si="85"/>
        <v>44178</v>
      </c>
      <c r="D503" s="2">
        <f t="shared" si="86"/>
        <v>2</v>
      </c>
      <c r="E503" s="2">
        <f t="shared" si="84"/>
        <v>8</v>
      </c>
    </row>
    <row r="504" spans="1:5">
      <c r="A504" s="88">
        <v>44177</v>
      </c>
      <c r="B504" s="130">
        <v>578</v>
      </c>
      <c r="C504" s="150">
        <f t="shared" si="85"/>
        <v>44177</v>
      </c>
      <c r="D504" s="2">
        <f t="shared" si="86"/>
        <v>6</v>
      </c>
      <c r="E504" s="2">
        <f t="shared" si="84"/>
        <v>6.8571428571428568</v>
      </c>
    </row>
    <row r="505" spans="1:5">
      <c r="A505" s="88">
        <v>44176</v>
      </c>
      <c r="B505" s="130">
        <v>572</v>
      </c>
      <c r="C505" s="150">
        <f t="shared" si="85"/>
        <v>44176</v>
      </c>
      <c r="D505" s="2">
        <f t="shared" si="86"/>
        <v>8</v>
      </c>
      <c r="E505" s="2">
        <f t="shared" si="84"/>
        <v>5.4285714285714288</v>
      </c>
    </row>
    <row r="506" spans="1:5">
      <c r="A506" s="88">
        <v>44175</v>
      </c>
      <c r="B506" s="130">
        <v>564</v>
      </c>
      <c r="C506" s="150">
        <f t="shared" si="85"/>
        <v>44175</v>
      </c>
      <c r="D506" s="2">
        <f t="shared" si="86"/>
        <v>8</v>
      </c>
      <c r="E506" s="2">
        <f t="shared" si="84"/>
        <v>5</v>
      </c>
    </row>
    <row r="507" spans="1:5">
      <c r="A507" s="88">
        <v>44174</v>
      </c>
      <c r="B507" s="130">
        <v>556</v>
      </c>
      <c r="C507" s="150">
        <f t="shared" si="85"/>
        <v>44174</v>
      </c>
      <c r="D507" s="2">
        <f t="shared" si="86"/>
        <v>4</v>
      </c>
      <c r="E507" s="2">
        <f t="shared" si="84"/>
        <v>5.4285714285714288</v>
      </c>
    </row>
    <row r="508" spans="1:5">
      <c r="A508" s="88">
        <v>44173</v>
      </c>
      <c r="B508" s="130">
        <v>552</v>
      </c>
      <c r="C508" s="150">
        <f t="shared" si="85"/>
        <v>44173</v>
      </c>
      <c r="D508" s="2">
        <f t="shared" si="86"/>
        <v>3</v>
      </c>
      <c r="E508" s="2">
        <f t="shared" si="84"/>
        <v>5.1428571428571432</v>
      </c>
    </row>
    <row r="509" spans="1:5">
      <c r="A509" s="88">
        <v>44172</v>
      </c>
      <c r="B509" s="130">
        <v>549</v>
      </c>
      <c r="C509" s="150">
        <f t="shared" si="85"/>
        <v>44172</v>
      </c>
      <c r="D509" s="2">
        <f t="shared" si="86"/>
        <v>4</v>
      </c>
      <c r="E509" s="2">
        <f t="shared" ref="E509:E572" si="87">SUM(D506:D512)/7</f>
        <v>5</v>
      </c>
    </row>
    <row r="510" spans="1:5">
      <c r="A510" s="88">
        <v>44171</v>
      </c>
      <c r="B510" s="130">
        <v>545</v>
      </c>
      <c r="C510" s="150">
        <f t="shared" si="85"/>
        <v>44171</v>
      </c>
      <c r="D510" s="2">
        <f t="shared" si="86"/>
        <v>5</v>
      </c>
      <c r="E510" s="2">
        <f t="shared" si="87"/>
        <v>4.2857142857142856</v>
      </c>
    </row>
    <row r="511" spans="1:5">
      <c r="A511" s="88">
        <v>44170</v>
      </c>
      <c r="B511" s="130">
        <v>540</v>
      </c>
      <c r="C511" s="150">
        <f t="shared" si="85"/>
        <v>44170</v>
      </c>
      <c r="D511" s="2">
        <f t="shared" si="86"/>
        <v>4</v>
      </c>
      <c r="E511" s="2">
        <f t="shared" si="87"/>
        <v>3.7142857142857144</v>
      </c>
    </row>
    <row r="512" spans="1:5">
      <c r="A512" s="88">
        <v>44169</v>
      </c>
      <c r="B512" s="130">
        <v>536</v>
      </c>
      <c r="C512" s="150">
        <f t="shared" ref="C512:C575" si="88">A512</f>
        <v>44169</v>
      </c>
      <c r="D512" s="2">
        <f t="shared" si="86"/>
        <v>7</v>
      </c>
      <c r="E512" s="2">
        <f t="shared" si="87"/>
        <v>3.2857142857142856</v>
      </c>
    </row>
    <row r="513" spans="1:5">
      <c r="A513" s="88">
        <v>44168</v>
      </c>
      <c r="B513" s="130">
        <v>529</v>
      </c>
      <c r="C513" s="150">
        <f t="shared" si="88"/>
        <v>44168</v>
      </c>
      <c r="D513" s="2">
        <f t="shared" si="86"/>
        <v>3</v>
      </c>
      <c r="E513" s="2">
        <f t="shared" si="87"/>
        <v>3.1428571428571428</v>
      </c>
    </row>
    <row r="514" spans="1:5">
      <c r="A514" s="88">
        <v>44167</v>
      </c>
      <c r="B514" s="130">
        <v>526</v>
      </c>
      <c r="C514" s="150">
        <f t="shared" si="88"/>
        <v>44167</v>
      </c>
      <c r="D514" s="2">
        <f t="shared" si="86"/>
        <v>0</v>
      </c>
      <c r="E514" s="2">
        <f t="shared" si="87"/>
        <v>2.5714285714285716</v>
      </c>
    </row>
    <row r="515" spans="1:5">
      <c r="A515" s="88">
        <v>44166</v>
      </c>
      <c r="B515" s="130">
        <v>526</v>
      </c>
      <c r="C515" s="150">
        <f t="shared" si="88"/>
        <v>44166</v>
      </c>
      <c r="D515" s="2">
        <f t="shared" si="86"/>
        <v>0</v>
      </c>
      <c r="E515" s="2">
        <f t="shared" si="87"/>
        <v>2.8571428571428572</v>
      </c>
    </row>
    <row r="516" spans="1:5">
      <c r="A516" s="88">
        <v>44165</v>
      </c>
      <c r="B516" s="130">
        <v>526</v>
      </c>
      <c r="C516" s="150">
        <f t="shared" si="88"/>
        <v>44165</v>
      </c>
      <c r="D516" s="2">
        <f t="shared" si="86"/>
        <v>3</v>
      </c>
      <c r="E516" s="2">
        <f t="shared" si="87"/>
        <v>2</v>
      </c>
    </row>
    <row r="517" spans="1:5">
      <c r="A517" s="88">
        <v>44164</v>
      </c>
      <c r="B517" s="130">
        <v>523</v>
      </c>
      <c r="C517" s="150">
        <f t="shared" si="88"/>
        <v>44164</v>
      </c>
      <c r="D517" s="2">
        <f t="shared" si="86"/>
        <v>1</v>
      </c>
      <c r="E517" s="2">
        <f t="shared" si="87"/>
        <v>1.8571428571428572</v>
      </c>
    </row>
    <row r="518" spans="1:5">
      <c r="A518" s="88">
        <v>44163</v>
      </c>
      <c r="B518" s="130">
        <v>522</v>
      </c>
      <c r="C518" s="150">
        <f t="shared" si="88"/>
        <v>44163</v>
      </c>
      <c r="D518" s="2">
        <f t="shared" si="86"/>
        <v>6</v>
      </c>
      <c r="E518" s="2">
        <f t="shared" si="87"/>
        <v>2.2857142857142856</v>
      </c>
    </row>
    <row r="519" spans="1:5">
      <c r="A519" s="88">
        <v>44162</v>
      </c>
      <c r="B519" s="130">
        <v>516</v>
      </c>
      <c r="C519" s="150">
        <f t="shared" si="88"/>
        <v>44162</v>
      </c>
      <c r="D519" s="2">
        <f t="shared" si="86"/>
        <v>1</v>
      </c>
      <c r="E519" s="2">
        <f t="shared" si="87"/>
        <v>2.4285714285714284</v>
      </c>
    </row>
    <row r="520" spans="1:5">
      <c r="A520" s="88">
        <v>44161</v>
      </c>
      <c r="B520" s="130">
        <v>515</v>
      </c>
      <c r="C520" s="150">
        <f t="shared" si="88"/>
        <v>44161</v>
      </c>
      <c r="D520" s="2">
        <f t="shared" si="86"/>
        <v>2</v>
      </c>
      <c r="E520" s="2">
        <f t="shared" si="87"/>
        <v>2.5714285714285716</v>
      </c>
    </row>
    <row r="521" spans="1:5">
      <c r="A521" s="88">
        <v>44160</v>
      </c>
      <c r="B521" s="130">
        <v>513</v>
      </c>
      <c r="C521" s="150">
        <f t="shared" si="88"/>
        <v>44160</v>
      </c>
      <c r="D521" s="2">
        <f t="shared" si="86"/>
        <v>3</v>
      </c>
      <c r="E521" s="2">
        <f t="shared" si="87"/>
        <v>2.7142857142857144</v>
      </c>
    </row>
    <row r="522" spans="1:5">
      <c r="A522" s="88">
        <v>44159</v>
      </c>
      <c r="B522" s="130">
        <v>510</v>
      </c>
      <c r="C522" s="150">
        <f t="shared" si="88"/>
        <v>44159</v>
      </c>
      <c r="D522" s="2">
        <f t="shared" si="86"/>
        <v>1</v>
      </c>
      <c r="E522" s="2">
        <f t="shared" si="87"/>
        <v>2.1428571428571428</v>
      </c>
    </row>
    <row r="523" spans="1:5">
      <c r="A523" s="88">
        <v>44158</v>
      </c>
      <c r="B523" s="130">
        <v>509</v>
      </c>
      <c r="C523" s="150">
        <f t="shared" si="88"/>
        <v>44158</v>
      </c>
      <c r="D523" s="2">
        <f t="shared" si="86"/>
        <v>4</v>
      </c>
      <c r="E523" s="2">
        <f t="shared" si="87"/>
        <v>2.4285714285714284</v>
      </c>
    </row>
    <row r="524" spans="1:5">
      <c r="A524" s="88">
        <v>44157</v>
      </c>
      <c r="B524" s="130">
        <v>505</v>
      </c>
      <c r="C524" s="150">
        <f t="shared" si="88"/>
        <v>44157</v>
      </c>
      <c r="D524" s="2">
        <f t="shared" si="86"/>
        <v>2</v>
      </c>
      <c r="E524" s="2">
        <f t="shared" si="87"/>
        <v>2.4285714285714284</v>
      </c>
    </row>
    <row r="525" spans="1:5">
      <c r="A525" s="88">
        <v>44156</v>
      </c>
      <c r="B525" s="130">
        <v>503</v>
      </c>
      <c r="C525" s="150">
        <f t="shared" si="88"/>
        <v>44156</v>
      </c>
      <c r="D525" s="2">
        <f t="shared" si="86"/>
        <v>2</v>
      </c>
      <c r="E525" s="2">
        <f t="shared" si="87"/>
        <v>2.2857142857142856</v>
      </c>
    </row>
    <row r="526" spans="1:5">
      <c r="A526" s="88">
        <v>44155</v>
      </c>
      <c r="B526" s="130">
        <v>501</v>
      </c>
      <c r="C526" s="150">
        <f t="shared" si="88"/>
        <v>44155</v>
      </c>
      <c r="D526" s="2">
        <f t="shared" si="86"/>
        <v>3</v>
      </c>
      <c r="E526" s="2">
        <f t="shared" si="87"/>
        <v>2.1428571428571428</v>
      </c>
    </row>
    <row r="527" spans="1:5">
      <c r="A527" s="88">
        <v>44154</v>
      </c>
      <c r="B527" s="130">
        <v>498</v>
      </c>
      <c r="C527" s="150">
        <f t="shared" si="88"/>
        <v>44154</v>
      </c>
      <c r="D527" s="2">
        <f t="shared" si="86"/>
        <v>2</v>
      </c>
      <c r="E527" s="2">
        <f t="shared" si="87"/>
        <v>1.7142857142857142</v>
      </c>
    </row>
    <row r="528" spans="1:5">
      <c r="A528" s="88">
        <v>44153</v>
      </c>
      <c r="B528" s="130">
        <v>496</v>
      </c>
      <c r="C528" s="150">
        <f t="shared" si="88"/>
        <v>44153</v>
      </c>
      <c r="D528" s="2">
        <f t="shared" si="86"/>
        <v>2</v>
      </c>
      <c r="E528" s="2">
        <f t="shared" si="87"/>
        <v>1.5714285714285714</v>
      </c>
    </row>
    <row r="529" spans="1:5">
      <c r="A529" s="88">
        <v>44152</v>
      </c>
      <c r="B529" s="130">
        <v>494</v>
      </c>
      <c r="C529" s="150">
        <f t="shared" si="88"/>
        <v>44152</v>
      </c>
      <c r="D529" s="2">
        <f t="shared" si="86"/>
        <v>0</v>
      </c>
      <c r="E529" s="2">
        <f t="shared" si="87"/>
        <v>1.8571428571428572</v>
      </c>
    </row>
    <row r="530" spans="1:5">
      <c r="A530" s="88">
        <v>44151</v>
      </c>
      <c r="B530" s="130">
        <v>494</v>
      </c>
      <c r="C530" s="150">
        <f t="shared" si="88"/>
        <v>44151</v>
      </c>
      <c r="D530" s="2">
        <f t="shared" si="86"/>
        <v>1</v>
      </c>
      <c r="E530" s="2">
        <f t="shared" si="87"/>
        <v>1.5714285714285714</v>
      </c>
    </row>
    <row r="531" spans="1:5">
      <c r="A531" s="88">
        <v>44150</v>
      </c>
      <c r="B531" s="130">
        <v>493</v>
      </c>
      <c r="C531" s="150">
        <f t="shared" si="88"/>
        <v>44150</v>
      </c>
      <c r="D531" s="2">
        <f t="shared" si="86"/>
        <v>1</v>
      </c>
      <c r="E531" s="2">
        <f t="shared" si="87"/>
        <v>1.2857142857142858</v>
      </c>
    </row>
    <row r="532" spans="1:5">
      <c r="A532" s="88">
        <v>44149</v>
      </c>
      <c r="B532" s="130">
        <v>492</v>
      </c>
      <c r="C532" s="150">
        <f t="shared" si="88"/>
        <v>44149</v>
      </c>
      <c r="D532" s="2">
        <f t="shared" si="86"/>
        <v>4</v>
      </c>
      <c r="E532" s="2">
        <f t="shared" si="87"/>
        <v>1.2857142857142858</v>
      </c>
    </row>
    <row r="533" spans="1:5">
      <c r="A533" s="88">
        <v>44148</v>
      </c>
      <c r="B533" s="130">
        <v>488</v>
      </c>
      <c r="C533" s="150">
        <f t="shared" si="88"/>
        <v>44148</v>
      </c>
      <c r="D533" s="2">
        <f t="shared" si="86"/>
        <v>1</v>
      </c>
      <c r="E533" s="2">
        <f t="shared" si="87"/>
        <v>2</v>
      </c>
    </row>
    <row r="534" spans="1:5">
      <c r="A534" s="88">
        <v>44147</v>
      </c>
      <c r="B534" s="130">
        <v>487</v>
      </c>
      <c r="C534" s="150">
        <f t="shared" si="88"/>
        <v>44147</v>
      </c>
      <c r="D534" s="2">
        <f t="shared" ref="D534:D597" si="89">B534-B535</f>
        <v>0</v>
      </c>
      <c r="E534" s="2">
        <f t="shared" si="87"/>
        <v>2.1428571428571428</v>
      </c>
    </row>
    <row r="535" spans="1:5">
      <c r="A535" s="88">
        <v>44146</v>
      </c>
      <c r="B535" s="130">
        <v>487</v>
      </c>
      <c r="C535" s="150">
        <f t="shared" si="88"/>
        <v>44146</v>
      </c>
      <c r="D535" s="2">
        <f t="shared" si="89"/>
        <v>2</v>
      </c>
      <c r="E535" s="2">
        <f t="shared" si="87"/>
        <v>2.1428571428571428</v>
      </c>
    </row>
    <row r="536" spans="1:5">
      <c r="A536" s="88">
        <v>44145</v>
      </c>
      <c r="B536" s="130">
        <v>485</v>
      </c>
      <c r="C536" s="150">
        <f t="shared" si="88"/>
        <v>44145</v>
      </c>
      <c r="D536" s="2">
        <f t="shared" si="89"/>
        <v>5</v>
      </c>
      <c r="E536" s="2">
        <f t="shared" si="87"/>
        <v>1.7142857142857142</v>
      </c>
    </row>
    <row r="537" spans="1:5">
      <c r="A537" s="88">
        <v>44144</v>
      </c>
      <c r="B537" s="130">
        <v>480</v>
      </c>
      <c r="C537" s="150">
        <f t="shared" si="88"/>
        <v>44144</v>
      </c>
      <c r="D537" s="2">
        <f t="shared" si="89"/>
        <v>2</v>
      </c>
      <c r="E537" s="2">
        <f t="shared" si="87"/>
        <v>1.7142857142857142</v>
      </c>
    </row>
    <row r="538" spans="1:5">
      <c r="A538" s="88">
        <v>44143</v>
      </c>
      <c r="B538" s="130">
        <v>478</v>
      </c>
      <c r="C538" s="150">
        <f t="shared" si="88"/>
        <v>44143</v>
      </c>
      <c r="D538" s="2">
        <f t="shared" si="89"/>
        <v>1</v>
      </c>
      <c r="E538" s="2">
        <f t="shared" si="87"/>
        <v>1.8571428571428572</v>
      </c>
    </row>
    <row r="539" spans="1:5">
      <c r="A539" s="88">
        <v>44142</v>
      </c>
      <c r="B539" s="130">
        <v>477</v>
      </c>
      <c r="C539" s="150">
        <f t="shared" si="88"/>
        <v>44142</v>
      </c>
      <c r="D539" s="2">
        <f t="shared" si="89"/>
        <v>1</v>
      </c>
      <c r="E539" s="2">
        <f t="shared" si="87"/>
        <v>1.8571428571428572</v>
      </c>
    </row>
    <row r="540" spans="1:5">
      <c r="A540" s="88">
        <v>44141</v>
      </c>
      <c r="B540" s="130">
        <v>476</v>
      </c>
      <c r="C540" s="150">
        <f t="shared" si="88"/>
        <v>44141</v>
      </c>
      <c r="D540" s="2">
        <f t="shared" si="89"/>
        <v>1</v>
      </c>
      <c r="E540" s="2">
        <f t="shared" si="87"/>
        <v>1.7142857142857142</v>
      </c>
    </row>
    <row r="541" spans="1:5">
      <c r="A541" s="88">
        <v>44140</v>
      </c>
      <c r="B541" s="130">
        <v>475</v>
      </c>
      <c r="C541" s="150">
        <f t="shared" si="88"/>
        <v>44140</v>
      </c>
      <c r="D541" s="2">
        <f t="shared" si="89"/>
        <v>1</v>
      </c>
      <c r="E541" s="2">
        <f t="shared" si="87"/>
        <v>1.7142857142857142</v>
      </c>
    </row>
    <row r="542" spans="1:5">
      <c r="A542" s="88">
        <v>44139</v>
      </c>
      <c r="B542" s="130">
        <v>474</v>
      </c>
      <c r="C542" s="150">
        <f t="shared" si="88"/>
        <v>44139</v>
      </c>
      <c r="D542" s="2">
        <f t="shared" si="89"/>
        <v>2</v>
      </c>
      <c r="E542" s="2">
        <f t="shared" si="87"/>
        <v>1.8571428571428572</v>
      </c>
    </row>
    <row r="543" spans="1:5">
      <c r="A543" s="88">
        <v>44138</v>
      </c>
      <c r="B543" s="130">
        <v>472</v>
      </c>
      <c r="C543" s="150">
        <f t="shared" si="88"/>
        <v>44138</v>
      </c>
      <c r="D543" s="2">
        <f t="shared" si="89"/>
        <v>4</v>
      </c>
      <c r="E543" s="2">
        <f t="shared" si="87"/>
        <v>1.8571428571428572</v>
      </c>
    </row>
    <row r="544" spans="1:5">
      <c r="A544" s="88">
        <v>44137</v>
      </c>
      <c r="B544" s="130">
        <v>468</v>
      </c>
      <c r="C544" s="150">
        <f t="shared" si="88"/>
        <v>44137</v>
      </c>
      <c r="D544" s="2">
        <f t="shared" si="89"/>
        <v>2</v>
      </c>
      <c r="E544" s="2">
        <f t="shared" si="87"/>
        <v>1.8571428571428572</v>
      </c>
    </row>
    <row r="545" spans="1:5">
      <c r="A545" s="88">
        <v>44136</v>
      </c>
      <c r="B545" s="130">
        <v>466</v>
      </c>
      <c r="C545" s="150">
        <f t="shared" si="88"/>
        <v>44136</v>
      </c>
      <c r="D545" s="2">
        <f t="shared" si="89"/>
        <v>2</v>
      </c>
      <c r="E545" s="2">
        <f t="shared" si="87"/>
        <v>1.8571428571428572</v>
      </c>
    </row>
    <row r="546" spans="1:5">
      <c r="A546" s="88">
        <v>44135</v>
      </c>
      <c r="B546" s="130">
        <v>464</v>
      </c>
      <c r="C546" s="150">
        <f t="shared" si="88"/>
        <v>44135</v>
      </c>
      <c r="D546" s="2">
        <f t="shared" si="89"/>
        <v>1</v>
      </c>
      <c r="E546" s="2">
        <f t="shared" si="87"/>
        <v>1.7142857142857142</v>
      </c>
    </row>
    <row r="547" spans="1:5">
      <c r="A547" s="88">
        <v>44134</v>
      </c>
      <c r="B547" s="130">
        <v>463</v>
      </c>
      <c r="C547" s="150">
        <f t="shared" si="88"/>
        <v>44134</v>
      </c>
      <c r="D547" s="2">
        <f t="shared" si="89"/>
        <v>1</v>
      </c>
      <c r="E547" s="2">
        <f t="shared" si="87"/>
        <v>1.5714285714285714</v>
      </c>
    </row>
    <row r="548" spans="1:5">
      <c r="A548" s="88">
        <v>44133</v>
      </c>
      <c r="B548" s="130">
        <v>462</v>
      </c>
      <c r="C548" s="150">
        <f t="shared" si="88"/>
        <v>44133</v>
      </c>
      <c r="D548" s="2">
        <f t="shared" si="89"/>
        <v>1</v>
      </c>
      <c r="E548" s="2">
        <f t="shared" si="87"/>
        <v>1.2857142857142858</v>
      </c>
    </row>
    <row r="549" spans="1:5">
      <c r="A549" s="88">
        <v>44132</v>
      </c>
      <c r="B549" s="130">
        <v>461</v>
      </c>
      <c r="C549" s="150">
        <f t="shared" si="88"/>
        <v>44132</v>
      </c>
      <c r="D549" s="2">
        <f t="shared" si="89"/>
        <v>1</v>
      </c>
      <c r="E549" s="2">
        <f t="shared" si="87"/>
        <v>1</v>
      </c>
    </row>
    <row r="550" spans="1:5">
      <c r="A550" s="88">
        <v>44131</v>
      </c>
      <c r="B550" s="130">
        <v>460</v>
      </c>
      <c r="C550" s="150">
        <f t="shared" si="88"/>
        <v>44131</v>
      </c>
      <c r="D550" s="2">
        <f t="shared" si="89"/>
        <v>3</v>
      </c>
      <c r="E550" s="2">
        <f t="shared" si="87"/>
        <v>1.1428571428571428</v>
      </c>
    </row>
    <row r="551" spans="1:5">
      <c r="A551" s="88">
        <v>44130</v>
      </c>
      <c r="B551" s="130">
        <v>457</v>
      </c>
      <c r="C551" s="150">
        <f t="shared" si="88"/>
        <v>44130</v>
      </c>
      <c r="D551" s="2">
        <f t="shared" si="89"/>
        <v>0</v>
      </c>
      <c r="E551" s="2">
        <f t="shared" si="87"/>
        <v>1.2857142857142858</v>
      </c>
    </row>
    <row r="552" spans="1:5">
      <c r="A552" s="88">
        <v>44129</v>
      </c>
      <c r="B552" s="130">
        <v>457</v>
      </c>
      <c r="C552" s="150">
        <f t="shared" si="88"/>
        <v>44129</v>
      </c>
      <c r="D552" s="2">
        <f t="shared" si="89"/>
        <v>0</v>
      </c>
      <c r="E552" s="2">
        <f t="shared" si="87"/>
        <v>1.5714285714285714</v>
      </c>
    </row>
    <row r="553" spans="1:5">
      <c r="A553" s="88">
        <v>44128</v>
      </c>
      <c r="B553" s="130">
        <v>457</v>
      </c>
      <c r="C553" s="150">
        <f t="shared" si="88"/>
        <v>44128</v>
      </c>
      <c r="D553" s="2">
        <f t="shared" si="89"/>
        <v>2</v>
      </c>
      <c r="E553" s="2">
        <f t="shared" si="87"/>
        <v>1.8571428571428572</v>
      </c>
    </row>
    <row r="554" spans="1:5">
      <c r="A554" s="88">
        <v>44127</v>
      </c>
      <c r="B554" s="130">
        <v>455</v>
      </c>
      <c r="C554" s="150">
        <f t="shared" si="88"/>
        <v>44127</v>
      </c>
      <c r="D554" s="2">
        <f t="shared" si="89"/>
        <v>2</v>
      </c>
      <c r="E554" s="2">
        <f t="shared" si="87"/>
        <v>1.8571428571428572</v>
      </c>
    </row>
    <row r="555" spans="1:5">
      <c r="A555" s="88">
        <v>44126</v>
      </c>
      <c r="B555" s="130">
        <v>453</v>
      </c>
      <c r="C555" s="150">
        <f t="shared" si="88"/>
        <v>44126</v>
      </c>
      <c r="D555" s="2">
        <f t="shared" si="89"/>
        <v>3</v>
      </c>
      <c r="E555" s="2">
        <f t="shared" si="87"/>
        <v>1.8571428571428572</v>
      </c>
    </row>
    <row r="556" spans="1:5">
      <c r="A556" s="88">
        <v>44125</v>
      </c>
      <c r="B556" s="130">
        <v>450</v>
      </c>
      <c r="C556" s="150">
        <f t="shared" si="88"/>
        <v>44125</v>
      </c>
      <c r="D556" s="2">
        <f t="shared" si="89"/>
        <v>3</v>
      </c>
      <c r="E556" s="2">
        <f t="shared" si="87"/>
        <v>2</v>
      </c>
    </row>
    <row r="557" spans="1:5">
      <c r="A557" s="88">
        <v>44124</v>
      </c>
      <c r="B557" s="91">
        <v>447</v>
      </c>
      <c r="C557" s="150">
        <f t="shared" si="88"/>
        <v>44124</v>
      </c>
      <c r="D557" s="2">
        <f t="shared" si="89"/>
        <v>3</v>
      </c>
      <c r="E557" s="2">
        <f t="shared" si="87"/>
        <v>2</v>
      </c>
    </row>
    <row r="558" spans="1:5">
      <c r="A558" s="88">
        <v>44123</v>
      </c>
      <c r="B558" s="91">
        <v>444</v>
      </c>
      <c r="C558" s="150">
        <f t="shared" si="88"/>
        <v>44123</v>
      </c>
      <c r="D558" s="2">
        <f t="shared" si="89"/>
        <v>0</v>
      </c>
      <c r="E558" s="2">
        <f t="shared" si="87"/>
        <v>2</v>
      </c>
    </row>
    <row r="559" spans="1:5">
      <c r="A559" s="88">
        <v>44122</v>
      </c>
      <c r="B559" s="91">
        <v>444</v>
      </c>
      <c r="C559" s="150">
        <f t="shared" si="88"/>
        <v>44122</v>
      </c>
      <c r="D559" s="2">
        <f t="shared" si="89"/>
        <v>1</v>
      </c>
      <c r="E559" s="2">
        <f t="shared" si="87"/>
        <v>1.7142857142857142</v>
      </c>
    </row>
    <row r="560" spans="1:5">
      <c r="A560" s="88">
        <v>44121</v>
      </c>
      <c r="B560" s="91">
        <v>443</v>
      </c>
      <c r="C560" s="150">
        <f t="shared" si="88"/>
        <v>44121</v>
      </c>
      <c r="D560" s="2">
        <f t="shared" si="89"/>
        <v>2</v>
      </c>
      <c r="E560" s="2">
        <f t="shared" si="87"/>
        <v>1.8571428571428572</v>
      </c>
    </row>
    <row r="561" spans="1:5">
      <c r="A561" s="88">
        <v>44120</v>
      </c>
      <c r="B561" s="91">
        <v>441</v>
      </c>
      <c r="C561" s="150">
        <f t="shared" si="88"/>
        <v>44120</v>
      </c>
      <c r="D561" s="2">
        <f t="shared" si="89"/>
        <v>2</v>
      </c>
      <c r="E561" s="2">
        <f t="shared" si="87"/>
        <v>1.5714285714285714</v>
      </c>
    </row>
    <row r="562" spans="1:5">
      <c r="A562" s="88">
        <v>44119</v>
      </c>
      <c r="B562" s="91">
        <v>439</v>
      </c>
      <c r="C562" s="150">
        <f t="shared" si="88"/>
        <v>44119</v>
      </c>
      <c r="D562" s="2">
        <f t="shared" si="89"/>
        <v>1</v>
      </c>
      <c r="E562" s="2">
        <f t="shared" si="87"/>
        <v>1.7142857142857142</v>
      </c>
    </row>
    <row r="563" spans="1:5">
      <c r="A563" s="88">
        <v>44118</v>
      </c>
      <c r="B563" s="91">
        <v>438</v>
      </c>
      <c r="C563" s="150">
        <f t="shared" si="88"/>
        <v>44118</v>
      </c>
      <c r="D563" s="2">
        <f t="shared" si="89"/>
        <v>4</v>
      </c>
      <c r="E563" s="2">
        <f t="shared" si="87"/>
        <v>1.8571428571428572</v>
      </c>
    </row>
    <row r="564" spans="1:5">
      <c r="A564" s="88">
        <v>44117</v>
      </c>
      <c r="B564" s="91">
        <v>434</v>
      </c>
      <c r="C564" s="150">
        <f t="shared" si="88"/>
        <v>44117</v>
      </c>
      <c r="D564" s="2">
        <f t="shared" si="89"/>
        <v>1</v>
      </c>
      <c r="E564" s="2">
        <f t="shared" si="87"/>
        <v>1.8571428571428572</v>
      </c>
    </row>
    <row r="565" spans="1:5">
      <c r="A565" s="88">
        <v>44116</v>
      </c>
      <c r="B565" s="91">
        <v>433</v>
      </c>
      <c r="C565" s="150">
        <f t="shared" si="88"/>
        <v>44116</v>
      </c>
      <c r="D565" s="2">
        <f t="shared" si="89"/>
        <v>1</v>
      </c>
      <c r="E565" s="2">
        <f t="shared" si="87"/>
        <v>1.7142857142857142</v>
      </c>
    </row>
    <row r="566" spans="1:5">
      <c r="A566" s="88">
        <v>44115</v>
      </c>
      <c r="B566" s="91">
        <v>432</v>
      </c>
      <c r="C566" s="150">
        <f t="shared" si="88"/>
        <v>44115</v>
      </c>
      <c r="D566" s="2">
        <f t="shared" si="89"/>
        <v>2</v>
      </c>
      <c r="E566" s="2">
        <f t="shared" si="87"/>
        <v>1.8571428571428572</v>
      </c>
    </row>
    <row r="567" spans="1:5">
      <c r="A567" s="88">
        <v>44114</v>
      </c>
      <c r="B567" s="91">
        <v>430</v>
      </c>
      <c r="C567" s="150">
        <f t="shared" si="88"/>
        <v>44114</v>
      </c>
      <c r="D567" s="2">
        <f t="shared" si="89"/>
        <v>2</v>
      </c>
      <c r="E567" s="2">
        <f t="shared" si="87"/>
        <v>1.7142857142857142</v>
      </c>
    </row>
    <row r="568" spans="1:5">
      <c r="A568" s="88">
        <v>44113</v>
      </c>
      <c r="B568" s="91">
        <v>428</v>
      </c>
      <c r="C568" s="150">
        <f t="shared" si="88"/>
        <v>44113</v>
      </c>
      <c r="D568" s="2">
        <f t="shared" si="89"/>
        <v>1</v>
      </c>
      <c r="E568" s="2">
        <f t="shared" si="87"/>
        <v>1.5714285714285714</v>
      </c>
    </row>
    <row r="569" spans="1:5">
      <c r="A569" s="88">
        <v>44112</v>
      </c>
      <c r="B569" s="91">
        <v>427</v>
      </c>
      <c r="C569" s="150">
        <f t="shared" si="88"/>
        <v>44112</v>
      </c>
      <c r="D569" s="2">
        <f t="shared" si="89"/>
        <v>2</v>
      </c>
      <c r="E569" s="2">
        <f t="shared" si="87"/>
        <v>1.5714285714285714</v>
      </c>
    </row>
    <row r="570" spans="1:5">
      <c r="A570" s="88">
        <v>44111</v>
      </c>
      <c r="B570" s="91">
        <v>425</v>
      </c>
      <c r="C570" s="150">
        <f t="shared" si="88"/>
        <v>44111</v>
      </c>
      <c r="D570" s="2">
        <f t="shared" si="89"/>
        <v>3</v>
      </c>
      <c r="E570" s="2">
        <f t="shared" si="87"/>
        <v>1.4285714285714286</v>
      </c>
    </row>
    <row r="571" spans="1:5">
      <c r="A571" s="88">
        <v>44110</v>
      </c>
      <c r="B571" s="91">
        <v>422</v>
      </c>
      <c r="C571" s="150">
        <f t="shared" si="88"/>
        <v>44110</v>
      </c>
      <c r="D571" s="2">
        <f t="shared" si="89"/>
        <v>0</v>
      </c>
      <c r="E571" s="2">
        <f t="shared" si="87"/>
        <v>1.7142857142857142</v>
      </c>
    </row>
    <row r="572" spans="1:5">
      <c r="A572" s="88">
        <v>44109</v>
      </c>
      <c r="B572" s="91">
        <v>422</v>
      </c>
      <c r="C572" s="150">
        <f t="shared" si="88"/>
        <v>44109</v>
      </c>
      <c r="D572" s="2">
        <f t="shared" si="89"/>
        <v>1</v>
      </c>
      <c r="E572" s="2">
        <f t="shared" si="87"/>
        <v>1.7142857142857142</v>
      </c>
    </row>
    <row r="573" spans="1:5">
      <c r="A573" s="88">
        <v>44108</v>
      </c>
      <c r="B573" s="91">
        <v>421</v>
      </c>
      <c r="C573" s="150">
        <f t="shared" si="88"/>
        <v>44108</v>
      </c>
      <c r="D573" s="2">
        <f t="shared" si="89"/>
        <v>1</v>
      </c>
      <c r="E573" s="2">
        <f t="shared" ref="E573:E636" si="90">SUM(D570:D576)/7</f>
        <v>1.7142857142857142</v>
      </c>
    </row>
    <row r="574" spans="1:5">
      <c r="A574" s="88">
        <v>44107</v>
      </c>
      <c r="B574" s="91">
        <v>420</v>
      </c>
      <c r="C574" s="150">
        <f t="shared" si="88"/>
        <v>44107</v>
      </c>
      <c r="D574" s="2">
        <f t="shared" si="89"/>
        <v>4</v>
      </c>
      <c r="E574" s="2">
        <f t="shared" si="90"/>
        <v>2.1428571428571428</v>
      </c>
    </row>
    <row r="575" spans="1:5">
      <c r="A575" s="88">
        <v>44106</v>
      </c>
      <c r="B575" s="91">
        <v>416</v>
      </c>
      <c r="C575" s="150">
        <f t="shared" si="88"/>
        <v>44106</v>
      </c>
      <c r="D575" s="2">
        <f t="shared" si="89"/>
        <v>1</v>
      </c>
      <c r="E575" s="2">
        <f t="shared" si="90"/>
        <v>2.2857142857142856</v>
      </c>
    </row>
    <row r="576" spans="1:5">
      <c r="A576" s="88">
        <v>44105</v>
      </c>
      <c r="B576" s="91">
        <v>415</v>
      </c>
      <c r="C576" s="150">
        <f t="shared" ref="C576:C639" si="91">A576</f>
        <v>44105</v>
      </c>
      <c r="D576" s="2">
        <f t="shared" si="89"/>
        <v>2</v>
      </c>
      <c r="E576" s="2">
        <f t="shared" si="90"/>
        <v>2.8571428571428572</v>
      </c>
    </row>
    <row r="577" spans="1:5">
      <c r="A577" s="88">
        <v>44104</v>
      </c>
      <c r="B577" s="91">
        <v>413</v>
      </c>
      <c r="C577" s="150">
        <f t="shared" si="91"/>
        <v>44104</v>
      </c>
      <c r="D577" s="2">
        <f t="shared" si="89"/>
        <v>6</v>
      </c>
      <c r="E577" s="2">
        <f t="shared" si="90"/>
        <v>3</v>
      </c>
    </row>
    <row r="578" spans="1:5">
      <c r="A578" s="88">
        <v>44103</v>
      </c>
      <c r="B578" s="91">
        <v>407</v>
      </c>
      <c r="C578" s="150">
        <f t="shared" si="91"/>
        <v>44103</v>
      </c>
      <c r="D578" s="2">
        <f t="shared" si="89"/>
        <v>1</v>
      </c>
      <c r="E578" s="2">
        <f t="shared" si="90"/>
        <v>3</v>
      </c>
    </row>
    <row r="579" spans="1:5">
      <c r="A579" s="88">
        <v>44102</v>
      </c>
      <c r="B579" s="91">
        <v>406</v>
      </c>
      <c r="C579" s="150">
        <f t="shared" si="91"/>
        <v>44102</v>
      </c>
      <c r="D579" s="2">
        <f t="shared" si="89"/>
        <v>5</v>
      </c>
      <c r="E579" s="2">
        <f t="shared" si="90"/>
        <v>3.1428571428571428</v>
      </c>
    </row>
    <row r="580" spans="1:5">
      <c r="A580" s="88">
        <v>44101</v>
      </c>
      <c r="B580" s="91">
        <v>401</v>
      </c>
      <c r="C580" s="150">
        <f t="shared" si="91"/>
        <v>44101</v>
      </c>
      <c r="D580" s="2">
        <f t="shared" si="89"/>
        <v>2</v>
      </c>
      <c r="E580" s="2">
        <f t="shared" si="90"/>
        <v>3.5714285714285716</v>
      </c>
    </row>
    <row r="581" spans="1:5">
      <c r="A581" s="88">
        <v>44100</v>
      </c>
      <c r="B581" s="91">
        <v>399</v>
      </c>
      <c r="C581" s="150">
        <f t="shared" si="91"/>
        <v>44100</v>
      </c>
      <c r="D581" s="2">
        <f t="shared" si="89"/>
        <v>4</v>
      </c>
      <c r="E581" s="2">
        <f t="shared" si="90"/>
        <v>2.7142857142857144</v>
      </c>
    </row>
    <row r="582" spans="1:5">
      <c r="A582" s="88">
        <v>44099</v>
      </c>
      <c r="B582" s="91">
        <v>395</v>
      </c>
      <c r="C582" s="150">
        <f t="shared" si="91"/>
        <v>44099</v>
      </c>
      <c r="D582" s="2">
        <f t="shared" si="89"/>
        <v>2</v>
      </c>
      <c r="E582" s="2">
        <f t="shared" si="90"/>
        <v>3</v>
      </c>
    </row>
    <row r="583" spans="1:5">
      <c r="A583" s="88">
        <v>44098</v>
      </c>
      <c r="B583" s="91">
        <v>393</v>
      </c>
      <c r="C583" s="150">
        <f t="shared" si="91"/>
        <v>44098</v>
      </c>
      <c r="D583" s="2">
        <f t="shared" si="89"/>
        <v>5</v>
      </c>
      <c r="E583" s="2">
        <f t="shared" si="90"/>
        <v>2.5714285714285716</v>
      </c>
    </row>
    <row r="584" spans="1:5">
      <c r="A584" s="88">
        <v>44097</v>
      </c>
      <c r="B584" s="91">
        <v>388</v>
      </c>
      <c r="C584" s="150">
        <f t="shared" si="91"/>
        <v>44097</v>
      </c>
      <c r="D584" s="2">
        <f t="shared" si="89"/>
        <v>0</v>
      </c>
      <c r="E584" s="2">
        <f t="shared" si="90"/>
        <v>3</v>
      </c>
    </row>
    <row r="585" spans="1:5">
      <c r="A585" s="88">
        <v>44096</v>
      </c>
      <c r="B585" s="91">
        <v>388</v>
      </c>
      <c r="C585" s="150">
        <f t="shared" si="91"/>
        <v>44096</v>
      </c>
      <c r="D585" s="2">
        <f t="shared" si="89"/>
        <v>3</v>
      </c>
      <c r="E585" s="2">
        <f t="shared" si="90"/>
        <v>2.5714285714285716</v>
      </c>
    </row>
    <row r="586" spans="1:5">
      <c r="A586" s="88">
        <v>44095</v>
      </c>
      <c r="B586" s="91">
        <v>385</v>
      </c>
      <c r="C586" s="150">
        <f t="shared" si="91"/>
        <v>44095</v>
      </c>
      <c r="D586" s="2">
        <f t="shared" si="89"/>
        <v>2</v>
      </c>
      <c r="E586" s="2">
        <f t="shared" si="90"/>
        <v>3</v>
      </c>
    </row>
    <row r="587" spans="1:5">
      <c r="A587" s="88">
        <v>44094</v>
      </c>
      <c r="B587" s="91">
        <v>383</v>
      </c>
      <c r="C587" s="150">
        <f t="shared" si="91"/>
        <v>44094</v>
      </c>
      <c r="D587" s="2">
        <f t="shared" si="89"/>
        <v>5</v>
      </c>
      <c r="E587" s="2">
        <f t="shared" si="90"/>
        <v>3</v>
      </c>
    </row>
    <row r="588" spans="1:5">
      <c r="A588" s="88">
        <v>44093</v>
      </c>
      <c r="B588" s="91">
        <v>378</v>
      </c>
      <c r="C588" s="150">
        <f t="shared" si="91"/>
        <v>44093</v>
      </c>
      <c r="D588" s="2">
        <f t="shared" si="89"/>
        <v>1</v>
      </c>
      <c r="E588" s="2">
        <f t="shared" si="90"/>
        <v>3</v>
      </c>
    </row>
    <row r="589" spans="1:5">
      <c r="A589" s="88">
        <v>44092</v>
      </c>
      <c r="B589" s="91">
        <v>377</v>
      </c>
      <c r="C589" s="150">
        <f t="shared" si="91"/>
        <v>44092</v>
      </c>
      <c r="D589" s="2">
        <f t="shared" si="89"/>
        <v>5</v>
      </c>
      <c r="E589" s="2">
        <f t="shared" si="90"/>
        <v>3.1428571428571428</v>
      </c>
    </row>
    <row r="590" spans="1:5">
      <c r="A590" s="88">
        <v>44091</v>
      </c>
      <c r="B590" s="91">
        <v>372</v>
      </c>
      <c r="C590" s="150">
        <f t="shared" si="91"/>
        <v>44091</v>
      </c>
      <c r="D590" s="2">
        <f t="shared" si="89"/>
        <v>5</v>
      </c>
      <c r="E590" s="2">
        <f t="shared" si="90"/>
        <v>3.5714285714285716</v>
      </c>
    </row>
    <row r="591" spans="1:5">
      <c r="A591" s="88">
        <v>44090</v>
      </c>
      <c r="B591" s="91">
        <v>367</v>
      </c>
      <c r="C591" s="150">
        <f t="shared" si="91"/>
        <v>44090</v>
      </c>
      <c r="D591" s="2">
        <f t="shared" si="89"/>
        <v>0</v>
      </c>
      <c r="E591" s="2">
        <f t="shared" si="90"/>
        <v>3.2857142857142856</v>
      </c>
    </row>
    <row r="592" spans="1:5">
      <c r="A592" s="88">
        <v>44089</v>
      </c>
      <c r="B592" s="91">
        <v>367</v>
      </c>
      <c r="C592" s="150">
        <f t="shared" si="91"/>
        <v>44089</v>
      </c>
      <c r="D592" s="2">
        <f t="shared" si="89"/>
        <v>4</v>
      </c>
      <c r="E592" s="2">
        <f t="shared" si="90"/>
        <v>3.8571428571428572</v>
      </c>
    </row>
    <row r="593" spans="1:5">
      <c r="A593" s="88">
        <v>44088</v>
      </c>
      <c r="B593" s="91">
        <v>363</v>
      </c>
      <c r="C593" s="150">
        <f t="shared" si="91"/>
        <v>44088</v>
      </c>
      <c r="D593" s="2">
        <f t="shared" si="89"/>
        <v>5</v>
      </c>
      <c r="E593" s="2">
        <f t="shared" si="90"/>
        <v>3.7142857142857144</v>
      </c>
    </row>
    <row r="594" spans="1:5">
      <c r="A594" s="88">
        <v>44087</v>
      </c>
      <c r="B594" s="91">
        <v>358</v>
      </c>
      <c r="C594" s="150">
        <f t="shared" si="91"/>
        <v>44087</v>
      </c>
      <c r="D594" s="2">
        <f t="shared" si="89"/>
        <v>3</v>
      </c>
      <c r="E594" s="2">
        <f t="shared" si="90"/>
        <v>3.2857142857142856</v>
      </c>
    </row>
    <row r="595" spans="1:5">
      <c r="A595" s="88">
        <v>44086</v>
      </c>
      <c r="B595" s="91">
        <v>355</v>
      </c>
      <c r="C595" s="150">
        <f t="shared" si="91"/>
        <v>44086</v>
      </c>
      <c r="D595" s="2">
        <f t="shared" si="89"/>
        <v>5</v>
      </c>
      <c r="E595" s="2">
        <f t="shared" si="90"/>
        <v>3.7142857142857144</v>
      </c>
    </row>
    <row r="596" spans="1:5">
      <c r="A596" s="88">
        <v>44085</v>
      </c>
      <c r="B596" s="91">
        <v>350</v>
      </c>
      <c r="C596" s="150">
        <f t="shared" si="91"/>
        <v>44085</v>
      </c>
      <c r="D596" s="2">
        <f t="shared" si="89"/>
        <v>4</v>
      </c>
      <c r="E596" s="2">
        <f t="shared" si="90"/>
        <v>3.8571428571428572</v>
      </c>
    </row>
    <row r="597" spans="1:5">
      <c r="A597" s="88">
        <v>44084</v>
      </c>
      <c r="B597" s="91">
        <v>346</v>
      </c>
      <c r="C597" s="150">
        <f t="shared" si="91"/>
        <v>44084</v>
      </c>
      <c r="D597" s="2">
        <f t="shared" si="89"/>
        <v>2</v>
      </c>
      <c r="E597" s="2">
        <f t="shared" si="90"/>
        <v>3.4285714285714284</v>
      </c>
    </row>
    <row r="598" spans="1:5">
      <c r="A598" s="88">
        <v>44083</v>
      </c>
      <c r="B598" s="91">
        <v>344</v>
      </c>
      <c r="C598" s="150">
        <f t="shared" si="91"/>
        <v>44083</v>
      </c>
      <c r="D598" s="2">
        <f t="shared" ref="D598:D661" si="92">B598-B599</f>
        <v>3</v>
      </c>
      <c r="E598" s="2">
        <f t="shared" si="90"/>
        <v>3.1428571428571428</v>
      </c>
    </row>
    <row r="599" spans="1:5">
      <c r="A599" s="88">
        <v>44082</v>
      </c>
      <c r="B599" s="91">
        <v>341</v>
      </c>
      <c r="C599" s="150">
        <f t="shared" si="91"/>
        <v>44082</v>
      </c>
      <c r="D599" s="2">
        <f t="shared" si="92"/>
        <v>5</v>
      </c>
      <c r="E599" s="2">
        <f t="shared" si="90"/>
        <v>2.7142857142857144</v>
      </c>
    </row>
    <row r="600" spans="1:5">
      <c r="A600" s="88">
        <v>44081</v>
      </c>
      <c r="B600" s="91">
        <v>336</v>
      </c>
      <c r="C600" s="150">
        <f t="shared" si="91"/>
        <v>44081</v>
      </c>
      <c r="D600" s="2">
        <f t="shared" si="92"/>
        <v>2</v>
      </c>
      <c r="E600" s="2">
        <f t="shared" si="90"/>
        <v>2.4285714285714284</v>
      </c>
    </row>
    <row r="601" spans="1:5">
      <c r="A601" s="88">
        <v>44080</v>
      </c>
      <c r="B601" s="91">
        <v>334</v>
      </c>
      <c r="C601" s="150">
        <f t="shared" si="91"/>
        <v>44080</v>
      </c>
      <c r="D601" s="2">
        <f t="shared" si="92"/>
        <v>1</v>
      </c>
      <c r="E601" s="2">
        <f t="shared" si="90"/>
        <v>2.5714285714285716</v>
      </c>
    </row>
    <row r="602" spans="1:5">
      <c r="A602" s="88">
        <v>44079</v>
      </c>
      <c r="B602" s="91">
        <v>333</v>
      </c>
      <c r="C602" s="150">
        <f t="shared" si="91"/>
        <v>44079</v>
      </c>
      <c r="D602" s="2">
        <f t="shared" si="92"/>
        <v>2</v>
      </c>
      <c r="E602" s="2">
        <f t="shared" si="90"/>
        <v>2.4285714285714284</v>
      </c>
    </row>
    <row r="603" spans="1:5">
      <c r="A603" s="88">
        <v>44078</v>
      </c>
      <c r="B603" s="91">
        <v>331</v>
      </c>
      <c r="C603" s="150">
        <f t="shared" si="91"/>
        <v>44078</v>
      </c>
      <c r="D603" s="2">
        <f t="shared" si="92"/>
        <v>2</v>
      </c>
      <c r="E603" s="2">
        <f t="shared" si="90"/>
        <v>1.7142857142857142</v>
      </c>
    </row>
    <row r="604" spans="1:5">
      <c r="A604" s="88">
        <v>44077</v>
      </c>
      <c r="B604" s="91">
        <v>329</v>
      </c>
      <c r="C604" s="150">
        <f t="shared" si="91"/>
        <v>44077</v>
      </c>
      <c r="D604" s="2">
        <f t="shared" si="92"/>
        <v>3</v>
      </c>
      <c r="E604" s="2">
        <f t="shared" si="90"/>
        <v>1.5714285714285714</v>
      </c>
    </row>
    <row r="605" spans="1:5">
      <c r="A605" s="88">
        <v>44076</v>
      </c>
      <c r="B605" s="91">
        <v>326</v>
      </c>
      <c r="C605" s="150">
        <f t="shared" si="91"/>
        <v>44076</v>
      </c>
      <c r="D605" s="2">
        <f t="shared" si="92"/>
        <v>2</v>
      </c>
      <c r="E605" s="2">
        <f t="shared" si="90"/>
        <v>1.7142857142857142</v>
      </c>
    </row>
    <row r="606" spans="1:5">
      <c r="A606" s="88">
        <v>44075</v>
      </c>
      <c r="B606" s="91">
        <v>324</v>
      </c>
      <c r="C606" s="150">
        <f t="shared" si="91"/>
        <v>44075</v>
      </c>
      <c r="D606" s="2">
        <f t="shared" si="92"/>
        <v>0</v>
      </c>
      <c r="E606" s="2">
        <f t="shared" si="90"/>
        <v>2.1428571428571428</v>
      </c>
    </row>
    <row r="607" spans="1:5">
      <c r="A607" s="88">
        <v>44074</v>
      </c>
      <c r="B607" s="91">
        <v>324</v>
      </c>
      <c r="C607" s="150">
        <f t="shared" si="91"/>
        <v>44074</v>
      </c>
      <c r="D607" s="2">
        <f t="shared" si="92"/>
        <v>1</v>
      </c>
      <c r="E607" s="2">
        <f t="shared" si="90"/>
        <v>2.2857142857142856</v>
      </c>
    </row>
    <row r="608" spans="1:5">
      <c r="A608" s="88">
        <v>44073</v>
      </c>
      <c r="B608" s="91">
        <v>323</v>
      </c>
      <c r="C608" s="150">
        <f t="shared" si="91"/>
        <v>44073</v>
      </c>
      <c r="D608" s="2">
        <f t="shared" si="92"/>
        <v>2</v>
      </c>
      <c r="E608" s="2">
        <f t="shared" si="90"/>
        <v>2</v>
      </c>
    </row>
    <row r="609" spans="1:5">
      <c r="A609" s="88">
        <v>44072</v>
      </c>
      <c r="B609" s="91">
        <v>321</v>
      </c>
      <c r="C609" s="150">
        <f t="shared" si="91"/>
        <v>44072</v>
      </c>
      <c r="D609" s="2">
        <f t="shared" si="92"/>
        <v>5</v>
      </c>
      <c r="E609" s="2">
        <f t="shared" si="90"/>
        <v>2</v>
      </c>
    </row>
    <row r="610" spans="1:5">
      <c r="A610" s="88">
        <v>44071</v>
      </c>
      <c r="B610" s="91">
        <v>316</v>
      </c>
      <c r="C610" s="150">
        <f t="shared" si="91"/>
        <v>44071</v>
      </c>
      <c r="D610" s="2">
        <f t="shared" si="92"/>
        <v>3</v>
      </c>
      <c r="E610" s="2">
        <f t="shared" si="90"/>
        <v>2.1428571428571428</v>
      </c>
    </row>
    <row r="611" spans="1:5">
      <c r="A611" s="88">
        <v>44070</v>
      </c>
      <c r="B611" s="91">
        <v>313</v>
      </c>
      <c r="C611" s="150">
        <f t="shared" si="91"/>
        <v>44070</v>
      </c>
      <c r="D611" s="2">
        <f t="shared" si="92"/>
        <v>1</v>
      </c>
      <c r="E611" s="2">
        <f t="shared" si="90"/>
        <v>2</v>
      </c>
    </row>
    <row r="612" spans="1:5">
      <c r="A612" s="88">
        <v>44069</v>
      </c>
      <c r="B612" s="91">
        <v>312</v>
      </c>
      <c r="C612" s="150">
        <f t="shared" si="91"/>
        <v>44069</v>
      </c>
      <c r="D612" s="2">
        <f t="shared" si="92"/>
        <v>2</v>
      </c>
      <c r="E612" s="2">
        <f t="shared" si="90"/>
        <v>1.7142857142857142</v>
      </c>
    </row>
    <row r="613" spans="1:5">
      <c r="A613" s="88">
        <v>44068</v>
      </c>
      <c r="B613" s="91">
        <v>310</v>
      </c>
      <c r="C613" s="150">
        <f t="shared" si="91"/>
        <v>44068</v>
      </c>
      <c r="D613" s="2">
        <f t="shared" si="92"/>
        <v>1</v>
      </c>
      <c r="E613" s="2">
        <f t="shared" si="90"/>
        <v>1</v>
      </c>
    </row>
    <row r="614" spans="1:5">
      <c r="A614" s="88">
        <v>44067</v>
      </c>
      <c r="B614" s="91">
        <v>309</v>
      </c>
      <c r="C614" s="150">
        <f t="shared" si="91"/>
        <v>44067</v>
      </c>
      <c r="D614" s="2">
        <f t="shared" si="92"/>
        <v>0</v>
      </c>
      <c r="E614" s="2">
        <f t="shared" si="90"/>
        <v>0.8571428571428571</v>
      </c>
    </row>
    <row r="615" spans="1:5">
      <c r="A615" s="88">
        <v>44066</v>
      </c>
      <c r="B615" s="91">
        <v>309</v>
      </c>
      <c r="C615" s="150">
        <f t="shared" si="91"/>
        <v>44066</v>
      </c>
      <c r="D615" s="2">
        <f t="shared" si="92"/>
        <v>0</v>
      </c>
      <c r="E615" s="2">
        <f t="shared" si="90"/>
        <v>0.8571428571428571</v>
      </c>
    </row>
    <row r="616" spans="1:5">
      <c r="A616" s="88">
        <v>44065</v>
      </c>
      <c r="B616" s="91">
        <v>309</v>
      </c>
      <c r="C616" s="150">
        <f t="shared" si="91"/>
        <v>44065</v>
      </c>
      <c r="D616" s="2">
        <f t="shared" si="92"/>
        <v>0</v>
      </c>
      <c r="E616" s="2">
        <f t="shared" si="90"/>
        <v>0.5714285714285714</v>
      </c>
    </row>
    <row r="617" spans="1:5">
      <c r="A617" s="88">
        <v>44064</v>
      </c>
      <c r="B617" s="91">
        <v>309</v>
      </c>
      <c r="C617" s="150">
        <f t="shared" si="91"/>
        <v>44064</v>
      </c>
      <c r="D617" s="2">
        <f t="shared" si="92"/>
        <v>2</v>
      </c>
      <c r="E617" s="2">
        <f t="shared" si="90"/>
        <v>0.5714285714285714</v>
      </c>
    </row>
    <row r="618" spans="1:5">
      <c r="A618" s="88">
        <v>44063</v>
      </c>
      <c r="B618" s="91">
        <v>307</v>
      </c>
      <c r="C618" s="150">
        <f t="shared" si="91"/>
        <v>44063</v>
      </c>
      <c r="D618" s="2">
        <f t="shared" si="92"/>
        <v>1</v>
      </c>
      <c r="E618" s="2">
        <f t="shared" si="90"/>
        <v>0.5714285714285714</v>
      </c>
    </row>
    <row r="619" spans="1:5">
      <c r="A619" s="88">
        <v>44062</v>
      </c>
      <c r="B619" s="91">
        <v>306</v>
      </c>
      <c r="C619" s="150">
        <f t="shared" si="91"/>
        <v>44062</v>
      </c>
      <c r="D619" s="2">
        <f t="shared" si="92"/>
        <v>0</v>
      </c>
      <c r="E619" s="2">
        <f t="shared" si="90"/>
        <v>0.5714285714285714</v>
      </c>
    </row>
    <row r="620" spans="1:5">
      <c r="A620" s="88">
        <v>44061</v>
      </c>
      <c r="B620" s="91">
        <v>306</v>
      </c>
      <c r="C620" s="150">
        <f t="shared" si="91"/>
        <v>44061</v>
      </c>
      <c r="D620" s="2">
        <f t="shared" si="92"/>
        <v>1</v>
      </c>
      <c r="E620" s="2">
        <f t="shared" si="90"/>
        <v>0.5714285714285714</v>
      </c>
    </row>
    <row r="621" spans="1:5">
      <c r="A621" s="88">
        <v>44060</v>
      </c>
      <c r="B621" s="91">
        <v>305</v>
      </c>
      <c r="C621" s="150">
        <f t="shared" si="91"/>
        <v>44060</v>
      </c>
      <c r="D621" s="2">
        <f t="shared" si="92"/>
        <v>0</v>
      </c>
      <c r="E621" s="2">
        <f t="shared" si="90"/>
        <v>0.2857142857142857</v>
      </c>
    </row>
    <row r="622" spans="1:5">
      <c r="A622" s="88">
        <v>44059</v>
      </c>
      <c r="B622" s="91">
        <v>305</v>
      </c>
      <c r="C622" s="150">
        <f t="shared" si="91"/>
        <v>44059</v>
      </c>
      <c r="D622" s="2">
        <f t="shared" si="92"/>
        <v>0</v>
      </c>
      <c r="E622" s="2">
        <f t="shared" si="90"/>
        <v>0.14285714285714285</v>
      </c>
    </row>
    <row r="623" spans="1:5">
      <c r="A623" s="88">
        <v>44058</v>
      </c>
      <c r="B623" s="91">
        <v>305</v>
      </c>
      <c r="C623" s="150">
        <f t="shared" si="91"/>
        <v>44058</v>
      </c>
      <c r="D623" s="2">
        <f t="shared" si="92"/>
        <v>0</v>
      </c>
      <c r="E623" s="2">
        <f t="shared" si="90"/>
        <v>0.14285714285714285</v>
      </c>
    </row>
    <row r="624" spans="1:5">
      <c r="A624" s="88">
        <v>44057</v>
      </c>
      <c r="B624" s="91">
        <v>305</v>
      </c>
      <c r="C624" s="150">
        <f t="shared" si="91"/>
        <v>44057</v>
      </c>
      <c r="D624" s="2">
        <f t="shared" si="92"/>
        <v>0</v>
      </c>
      <c r="E624" s="2">
        <f t="shared" si="90"/>
        <v>0</v>
      </c>
    </row>
    <row r="625" spans="1:5">
      <c r="A625" s="88">
        <v>44056</v>
      </c>
      <c r="B625" s="91">
        <v>305</v>
      </c>
      <c r="C625" s="150">
        <f t="shared" si="91"/>
        <v>44056</v>
      </c>
      <c r="D625" s="2">
        <f t="shared" si="92"/>
        <v>0</v>
      </c>
      <c r="E625" s="2">
        <f t="shared" si="90"/>
        <v>0</v>
      </c>
    </row>
    <row r="626" spans="1:5">
      <c r="A626" s="88">
        <v>44055</v>
      </c>
      <c r="B626" s="91">
        <v>305</v>
      </c>
      <c r="C626" s="150">
        <f t="shared" si="91"/>
        <v>44055</v>
      </c>
      <c r="D626" s="2">
        <f t="shared" si="92"/>
        <v>0</v>
      </c>
      <c r="E626" s="2">
        <f t="shared" si="90"/>
        <v>0.14285714285714285</v>
      </c>
    </row>
    <row r="627" spans="1:5">
      <c r="A627" s="88">
        <v>44054</v>
      </c>
      <c r="B627" s="91">
        <v>305</v>
      </c>
      <c r="C627" s="150">
        <f t="shared" si="91"/>
        <v>44054</v>
      </c>
      <c r="D627" s="2">
        <f t="shared" si="92"/>
        <v>0</v>
      </c>
      <c r="E627" s="2">
        <f t="shared" si="90"/>
        <v>0.2857142857142857</v>
      </c>
    </row>
    <row r="628" spans="1:5">
      <c r="A628" s="88">
        <v>44053</v>
      </c>
      <c r="B628" s="91">
        <v>305</v>
      </c>
      <c r="C628" s="150">
        <f t="shared" si="91"/>
        <v>44053</v>
      </c>
      <c r="D628" s="2">
        <f t="shared" si="92"/>
        <v>0</v>
      </c>
      <c r="E628" s="2">
        <f t="shared" si="90"/>
        <v>0.42857142857142855</v>
      </c>
    </row>
    <row r="629" spans="1:5">
      <c r="A629" s="88">
        <v>44052</v>
      </c>
      <c r="B629" s="91">
        <v>305</v>
      </c>
      <c r="C629" s="150">
        <f t="shared" si="91"/>
        <v>44052</v>
      </c>
      <c r="D629" s="2">
        <f t="shared" si="92"/>
        <v>1</v>
      </c>
      <c r="E629" s="2">
        <f t="shared" si="90"/>
        <v>0.42857142857142855</v>
      </c>
    </row>
    <row r="630" spans="1:5">
      <c r="A630" s="88">
        <v>44051</v>
      </c>
      <c r="B630" s="91">
        <v>304</v>
      </c>
      <c r="C630" s="150">
        <f t="shared" si="91"/>
        <v>44051</v>
      </c>
      <c r="D630" s="2">
        <f t="shared" si="92"/>
        <v>1</v>
      </c>
      <c r="E630" s="2">
        <f t="shared" si="90"/>
        <v>0.5714285714285714</v>
      </c>
    </row>
    <row r="631" spans="1:5">
      <c r="A631" s="88">
        <v>44050</v>
      </c>
      <c r="B631" s="91">
        <v>303</v>
      </c>
      <c r="C631" s="150">
        <f t="shared" si="91"/>
        <v>44050</v>
      </c>
      <c r="D631" s="2">
        <f t="shared" si="92"/>
        <v>1</v>
      </c>
      <c r="E631" s="2">
        <f t="shared" si="90"/>
        <v>0.5714285714285714</v>
      </c>
    </row>
    <row r="632" spans="1:5">
      <c r="A632" s="88">
        <v>44049</v>
      </c>
      <c r="B632" s="91">
        <v>302</v>
      </c>
      <c r="C632" s="150">
        <f t="shared" si="91"/>
        <v>44049</v>
      </c>
      <c r="D632" s="2">
        <f t="shared" si="92"/>
        <v>0</v>
      </c>
      <c r="E632" s="2">
        <f t="shared" si="90"/>
        <v>0.5714285714285714</v>
      </c>
    </row>
    <row r="633" spans="1:5">
      <c r="A633" s="88">
        <v>44048</v>
      </c>
      <c r="B633" s="91">
        <v>302</v>
      </c>
      <c r="C633" s="150">
        <f t="shared" si="91"/>
        <v>44048</v>
      </c>
      <c r="D633" s="2">
        <f t="shared" si="92"/>
        <v>1</v>
      </c>
      <c r="E633" s="2">
        <f t="shared" si="90"/>
        <v>0.42857142857142855</v>
      </c>
    </row>
    <row r="634" spans="1:5">
      <c r="A634" s="88">
        <v>44047</v>
      </c>
      <c r="B634" s="91">
        <v>301</v>
      </c>
      <c r="C634" s="150">
        <f t="shared" si="91"/>
        <v>44047</v>
      </c>
      <c r="D634" s="2">
        <f t="shared" si="92"/>
        <v>0</v>
      </c>
      <c r="E634" s="2">
        <f t="shared" si="90"/>
        <v>0.2857142857142857</v>
      </c>
    </row>
    <row r="635" spans="1:5">
      <c r="A635" s="88">
        <v>44046</v>
      </c>
      <c r="B635" s="91">
        <v>301</v>
      </c>
      <c r="C635" s="150">
        <f t="shared" si="91"/>
        <v>44046</v>
      </c>
      <c r="D635" s="2">
        <f t="shared" si="92"/>
        <v>0</v>
      </c>
      <c r="E635" s="2">
        <f t="shared" si="90"/>
        <v>0.2857142857142857</v>
      </c>
    </row>
    <row r="636" spans="1:5">
      <c r="A636" s="88">
        <v>44045</v>
      </c>
      <c r="B636" s="91">
        <v>301</v>
      </c>
      <c r="C636" s="150">
        <f t="shared" si="91"/>
        <v>44045</v>
      </c>
      <c r="D636" s="2">
        <f t="shared" si="92"/>
        <v>0</v>
      </c>
      <c r="E636" s="2">
        <f t="shared" si="90"/>
        <v>0.2857142857142857</v>
      </c>
    </row>
    <row r="637" spans="1:5">
      <c r="A637" s="88">
        <v>44044</v>
      </c>
      <c r="B637" s="91">
        <v>301</v>
      </c>
      <c r="C637" s="150">
        <f t="shared" si="91"/>
        <v>44044</v>
      </c>
      <c r="D637" s="2">
        <f t="shared" si="92"/>
        <v>0</v>
      </c>
      <c r="E637" s="2">
        <f t="shared" ref="E637:E700" si="93">SUM(D634:D640)/7</f>
        <v>0.14285714285714285</v>
      </c>
    </row>
    <row r="638" spans="1:5">
      <c r="A638" s="88">
        <v>44043</v>
      </c>
      <c r="B638" s="91">
        <v>301</v>
      </c>
      <c r="C638" s="150">
        <f t="shared" si="91"/>
        <v>44043</v>
      </c>
      <c r="D638" s="2">
        <f t="shared" si="92"/>
        <v>1</v>
      </c>
      <c r="E638" s="2">
        <f t="shared" si="93"/>
        <v>0.2857142857142857</v>
      </c>
    </row>
    <row r="639" spans="1:5">
      <c r="A639" s="88">
        <v>44042</v>
      </c>
      <c r="B639" s="91">
        <v>300</v>
      </c>
      <c r="C639" s="150">
        <f t="shared" si="91"/>
        <v>44042</v>
      </c>
      <c r="D639" s="2">
        <f t="shared" si="92"/>
        <v>0</v>
      </c>
      <c r="E639" s="2">
        <f t="shared" si="93"/>
        <v>0.42857142857142855</v>
      </c>
    </row>
    <row r="640" spans="1:5">
      <c r="A640" s="88">
        <v>44041</v>
      </c>
      <c r="B640" s="91">
        <v>300</v>
      </c>
      <c r="C640" s="150">
        <f t="shared" ref="C640:C703" si="94">A640</f>
        <v>44041</v>
      </c>
      <c r="D640" s="2">
        <f t="shared" si="92"/>
        <v>0</v>
      </c>
      <c r="E640" s="2">
        <f t="shared" si="93"/>
        <v>0.42857142857142855</v>
      </c>
    </row>
    <row r="641" spans="1:5">
      <c r="A641" s="88">
        <v>44040</v>
      </c>
      <c r="B641" s="91">
        <v>300</v>
      </c>
      <c r="C641" s="150">
        <f t="shared" si="94"/>
        <v>44040</v>
      </c>
      <c r="D641" s="2">
        <f t="shared" si="92"/>
        <v>1</v>
      </c>
      <c r="E641" s="2">
        <f t="shared" si="93"/>
        <v>0.42857142857142855</v>
      </c>
    </row>
    <row r="642" spans="1:5">
      <c r="A642" s="88">
        <v>44039</v>
      </c>
      <c r="B642" s="91">
        <v>299</v>
      </c>
      <c r="C642" s="150">
        <f t="shared" si="94"/>
        <v>44039</v>
      </c>
      <c r="D642" s="2">
        <f t="shared" si="92"/>
        <v>1</v>
      </c>
      <c r="E642" s="2">
        <f t="shared" si="93"/>
        <v>0.42857142857142855</v>
      </c>
    </row>
    <row r="643" spans="1:5">
      <c r="A643" s="88">
        <v>44038</v>
      </c>
      <c r="B643" s="91">
        <v>298</v>
      </c>
      <c r="C643" s="150">
        <f t="shared" si="94"/>
        <v>44038</v>
      </c>
      <c r="D643" s="2">
        <f t="shared" si="92"/>
        <v>0</v>
      </c>
      <c r="E643" s="2">
        <f t="shared" si="93"/>
        <v>0.42857142857142855</v>
      </c>
    </row>
    <row r="644" spans="1:5">
      <c r="A644" s="88">
        <v>44037</v>
      </c>
      <c r="B644" s="91">
        <v>298</v>
      </c>
      <c r="C644" s="150">
        <f t="shared" si="94"/>
        <v>44037</v>
      </c>
      <c r="D644" s="2">
        <f t="shared" si="92"/>
        <v>0</v>
      </c>
      <c r="E644" s="2">
        <f t="shared" si="93"/>
        <v>0.5714285714285714</v>
      </c>
    </row>
    <row r="645" spans="1:5">
      <c r="A645" s="88">
        <v>44036</v>
      </c>
      <c r="B645" s="91">
        <v>298</v>
      </c>
      <c r="C645" s="150">
        <f t="shared" si="94"/>
        <v>44036</v>
      </c>
      <c r="D645" s="2">
        <f t="shared" si="92"/>
        <v>1</v>
      </c>
      <c r="E645" s="2">
        <f t="shared" si="93"/>
        <v>0.42857142857142855</v>
      </c>
    </row>
    <row r="646" spans="1:5">
      <c r="A646" s="88">
        <v>44035</v>
      </c>
      <c r="B646" s="91">
        <v>297</v>
      </c>
      <c r="C646" s="150">
        <f t="shared" si="94"/>
        <v>44035</v>
      </c>
      <c r="D646" s="2">
        <f t="shared" si="92"/>
        <v>0</v>
      </c>
      <c r="E646" s="2">
        <f t="shared" si="93"/>
        <v>0.42857142857142855</v>
      </c>
    </row>
    <row r="647" spans="1:5">
      <c r="A647" s="88">
        <v>44034</v>
      </c>
      <c r="B647" s="91">
        <v>297</v>
      </c>
      <c r="C647" s="150">
        <f t="shared" si="94"/>
        <v>44034</v>
      </c>
      <c r="D647" s="2">
        <f t="shared" si="92"/>
        <v>1</v>
      </c>
      <c r="E647" s="2">
        <f t="shared" si="93"/>
        <v>0.5714285714285714</v>
      </c>
    </row>
    <row r="648" spans="1:5">
      <c r="A648" s="88">
        <v>44033</v>
      </c>
      <c r="B648" s="91">
        <v>296</v>
      </c>
      <c r="C648" s="150">
        <f t="shared" si="94"/>
        <v>44033</v>
      </c>
      <c r="D648" s="2">
        <f t="shared" si="92"/>
        <v>0</v>
      </c>
      <c r="E648" s="2">
        <f t="shared" si="93"/>
        <v>0.7142857142857143</v>
      </c>
    </row>
    <row r="649" spans="1:5">
      <c r="A649" s="88">
        <v>44032</v>
      </c>
      <c r="B649" s="91">
        <v>296</v>
      </c>
      <c r="C649" s="150">
        <f t="shared" si="94"/>
        <v>44032</v>
      </c>
      <c r="D649" s="2">
        <f t="shared" si="92"/>
        <v>1</v>
      </c>
      <c r="E649" s="2">
        <f t="shared" si="93"/>
        <v>0.8571428571428571</v>
      </c>
    </row>
    <row r="650" spans="1:5">
      <c r="A650" s="88">
        <v>44031</v>
      </c>
      <c r="B650" s="91">
        <v>295</v>
      </c>
      <c r="C650" s="150">
        <f t="shared" si="94"/>
        <v>44031</v>
      </c>
      <c r="D650" s="2">
        <f t="shared" si="92"/>
        <v>1</v>
      </c>
      <c r="E650" s="2">
        <f t="shared" si="93"/>
        <v>1.1428571428571428</v>
      </c>
    </row>
    <row r="651" spans="1:5">
      <c r="A651" s="88">
        <v>44030</v>
      </c>
      <c r="B651" s="91">
        <v>294</v>
      </c>
      <c r="C651" s="150">
        <f t="shared" si="94"/>
        <v>44030</v>
      </c>
      <c r="D651" s="2">
        <f t="shared" si="92"/>
        <v>1</v>
      </c>
      <c r="E651" s="2">
        <f t="shared" si="93"/>
        <v>1</v>
      </c>
    </row>
    <row r="652" spans="1:5">
      <c r="A652" s="88">
        <v>44029</v>
      </c>
      <c r="B652" s="91">
        <v>293</v>
      </c>
      <c r="C652" s="150">
        <f t="shared" si="94"/>
        <v>44029</v>
      </c>
      <c r="D652" s="2">
        <f t="shared" si="92"/>
        <v>2</v>
      </c>
      <c r="E652" s="2">
        <f t="shared" si="93"/>
        <v>1</v>
      </c>
    </row>
    <row r="653" spans="1:5">
      <c r="A653" s="88">
        <v>44028</v>
      </c>
      <c r="B653" s="91">
        <v>291</v>
      </c>
      <c r="C653" s="150">
        <f t="shared" si="94"/>
        <v>44028</v>
      </c>
      <c r="D653" s="2">
        <f t="shared" si="92"/>
        <v>2</v>
      </c>
      <c r="E653" s="2">
        <f t="shared" si="93"/>
        <v>0.8571428571428571</v>
      </c>
    </row>
    <row r="654" spans="1:5">
      <c r="A654" s="88">
        <v>44027</v>
      </c>
      <c r="B654" s="91">
        <v>289</v>
      </c>
      <c r="C654" s="150">
        <f t="shared" si="94"/>
        <v>44027</v>
      </c>
      <c r="D654" s="2">
        <f t="shared" si="92"/>
        <v>0</v>
      </c>
      <c r="E654" s="2">
        <f t="shared" si="93"/>
        <v>0.8571428571428571</v>
      </c>
    </row>
    <row r="655" spans="1:5">
      <c r="A655" s="88">
        <v>44026</v>
      </c>
      <c r="B655" s="91">
        <v>289</v>
      </c>
      <c r="C655" s="150">
        <f t="shared" si="94"/>
        <v>44026</v>
      </c>
      <c r="D655" s="2">
        <f t="shared" si="92"/>
        <v>0</v>
      </c>
      <c r="E655" s="2">
        <f t="shared" si="93"/>
        <v>0.7142857142857143</v>
      </c>
    </row>
    <row r="656" spans="1:5">
      <c r="A656" s="88">
        <v>44025</v>
      </c>
      <c r="B656" s="91">
        <v>289</v>
      </c>
      <c r="C656" s="150">
        <f t="shared" si="94"/>
        <v>44025</v>
      </c>
      <c r="D656" s="2">
        <f t="shared" si="92"/>
        <v>0</v>
      </c>
      <c r="E656" s="2">
        <f t="shared" si="93"/>
        <v>0.5714285714285714</v>
      </c>
    </row>
    <row r="657" spans="1:5">
      <c r="A657" s="88">
        <v>44024</v>
      </c>
      <c r="B657" s="91">
        <v>289</v>
      </c>
      <c r="C657" s="150">
        <f t="shared" si="94"/>
        <v>44024</v>
      </c>
      <c r="D657" s="2">
        <f t="shared" si="92"/>
        <v>1</v>
      </c>
      <c r="E657" s="2">
        <f t="shared" si="93"/>
        <v>0.5714285714285714</v>
      </c>
    </row>
    <row r="658" spans="1:5">
      <c r="A658" s="88">
        <v>44023</v>
      </c>
      <c r="B658" s="91">
        <v>288</v>
      </c>
      <c r="C658" s="150">
        <f t="shared" si="94"/>
        <v>44023</v>
      </c>
      <c r="D658" s="2">
        <f t="shared" si="92"/>
        <v>0</v>
      </c>
      <c r="E658" s="2">
        <f t="shared" si="93"/>
        <v>0.5714285714285714</v>
      </c>
    </row>
    <row r="659" spans="1:5">
      <c r="A659" s="88">
        <v>44022</v>
      </c>
      <c r="B659" s="91">
        <v>288</v>
      </c>
      <c r="C659" s="150">
        <f t="shared" si="94"/>
        <v>44022</v>
      </c>
      <c r="D659" s="2">
        <f t="shared" si="92"/>
        <v>1</v>
      </c>
      <c r="E659" s="2">
        <f t="shared" si="93"/>
        <v>0.7142857142857143</v>
      </c>
    </row>
    <row r="660" spans="1:5">
      <c r="A660" s="88">
        <v>44021</v>
      </c>
      <c r="B660" s="91">
        <v>287</v>
      </c>
      <c r="C660" s="150">
        <f t="shared" si="94"/>
        <v>44021</v>
      </c>
      <c r="D660" s="2">
        <f t="shared" si="92"/>
        <v>2</v>
      </c>
      <c r="E660" s="2">
        <f t="shared" si="93"/>
        <v>0.8571428571428571</v>
      </c>
    </row>
    <row r="661" spans="1:5">
      <c r="A661" s="88">
        <v>44020</v>
      </c>
      <c r="B661" s="91">
        <v>285</v>
      </c>
      <c r="C661" s="150">
        <f t="shared" si="94"/>
        <v>44020</v>
      </c>
      <c r="D661" s="2">
        <f t="shared" si="92"/>
        <v>0</v>
      </c>
      <c r="E661" s="2">
        <f t="shared" si="93"/>
        <v>0.7142857142857143</v>
      </c>
    </row>
    <row r="662" spans="1:5">
      <c r="A662" s="88">
        <v>44019</v>
      </c>
      <c r="B662" s="91">
        <v>285</v>
      </c>
      <c r="C662" s="150">
        <f t="shared" si="94"/>
        <v>44019</v>
      </c>
      <c r="D662" s="2">
        <f t="shared" ref="D662:D725" si="95">B662-B663</f>
        <v>1</v>
      </c>
      <c r="E662" s="2">
        <f t="shared" si="93"/>
        <v>0.8571428571428571</v>
      </c>
    </row>
    <row r="663" spans="1:5">
      <c r="A663" s="88">
        <v>44018</v>
      </c>
      <c r="B663" s="91">
        <v>284</v>
      </c>
      <c r="C663" s="150">
        <f t="shared" si="94"/>
        <v>44018</v>
      </c>
      <c r="D663" s="2">
        <f t="shared" si="95"/>
        <v>1</v>
      </c>
      <c r="E663" s="2">
        <f t="shared" si="93"/>
        <v>0.7142857142857143</v>
      </c>
    </row>
    <row r="664" spans="1:5">
      <c r="A664" s="88">
        <v>44017</v>
      </c>
      <c r="B664" s="91">
        <v>283</v>
      </c>
      <c r="C664" s="150">
        <f t="shared" si="94"/>
        <v>44017</v>
      </c>
      <c r="D664" s="2">
        <f t="shared" si="95"/>
        <v>0</v>
      </c>
      <c r="E664" s="2">
        <f t="shared" si="93"/>
        <v>0.42857142857142855</v>
      </c>
    </row>
    <row r="665" spans="1:5">
      <c r="A665" s="88">
        <v>44016</v>
      </c>
      <c r="B665" s="91">
        <v>283</v>
      </c>
      <c r="C665" s="150">
        <f t="shared" si="94"/>
        <v>44016</v>
      </c>
      <c r="D665" s="2">
        <f t="shared" si="95"/>
        <v>1</v>
      </c>
      <c r="E665" s="2">
        <f t="shared" si="93"/>
        <v>0.42857142857142855</v>
      </c>
    </row>
    <row r="666" spans="1:5">
      <c r="A666" s="88">
        <v>44015</v>
      </c>
      <c r="B666" s="91">
        <v>282</v>
      </c>
      <c r="C666" s="150">
        <f t="shared" si="94"/>
        <v>44015</v>
      </c>
      <c r="D666" s="2">
        <f t="shared" si="95"/>
        <v>0</v>
      </c>
      <c r="E666" s="2">
        <f t="shared" si="93"/>
        <v>0.2857142857142857</v>
      </c>
    </row>
    <row r="667" spans="1:5">
      <c r="A667" s="88">
        <v>44014</v>
      </c>
      <c r="B667" s="91">
        <v>282</v>
      </c>
      <c r="C667" s="150">
        <f t="shared" si="94"/>
        <v>44014</v>
      </c>
      <c r="D667" s="2">
        <f t="shared" si="95"/>
        <v>0</v>
      </c>
      <c r="E667" s="2">
        <f t="shared" si="93"/>
        <v>0.14285714285714285</v>
      </c>
    </row>
    <row r="668" spans="1:5">
      <c r="A668" s="88">
        <v>44013</v>
      </c>
      <c r="B668" s="91">
        <v>282</v>
      </c>
      <c r="C668" s="150">
        <f t="shared" si="94"/>
        <v>44013</v>
      </c>
      <c r="D668" s="2">
        <f t="shared" si="95"/>
        <v>0</v>
      </c>
      <c r="E668" s="2">
        <f t="shared" si="93"/>
        <v>0.14285714285714285</v>
      </c>
    </row>
    <row r="669" spans="1:5">
      <c r="A669" s="88">
        <v>44012</v>
      </c>
      <c r="B669" s="91">
        <v>282</v>
      </c>
      <c r="C669" s="150">
        <f t="shared" si="94"/>
        <v>44012</v>
      </c>
      <c r="D669" s="2">
        <f t="shared" si="95"/>
        <v>0</v>
      </c>
      <c r="E669" s="2">
        <f t="shared" si="93"/>
        <v>0</v>
      </c>
    </row>
    <row r="670" spans="1:5">
      <c r="A670" s="88">
        <v>44011</v>
      </c>
      <c r="B670" s="91">
        <v>282</v>
      </c>
      <c r="C670" s="150">
        <f t="shared" si="94"/>
        <v>44011</v>
      </c>
      <c r="D670" s="2">
        <f t="shared" si="95"/>
        <v>0</v>
      </c>
      <c r="E670" s="2">
        <f t="shared" si="93"/>
        <v>0</v>
      </c>
    </row>
    <row r="671" spans="1:5">
      <c r="A671" s="88">
        <v>44010</v>
      </c>
      <c r="B671" s="91">
        <v>282</v>
      </c>
      <c r="C671" s="150">
        <f t="shared" si="94"/>
        <v>44010</v>
      </c>
      <c r="D671" s="2">
        <f t="shared" si="95"/>
        <v>0</v>
      </c>
      <c r="E671" s="2">
        <f t="shared" si="93"/>
        <v>0.14285714285714285</v>
      </c>
    </row>
    <row r="672" spans="1:5">
      <c r="A672" s="88">
        <v>44009</v>
      </c>
      <c r="B672" s="91">
        <v>282</v>
      </c>
      <c r="C672" s="150">
        <f t="shared" si="94"/>
        <v>44009</v>
      </c>
      <c r="D672" s="2">
        <f t="shared" si="95"/>
        <v>0</v>
      </c>
      <c r="E672" s="2">
        <f t="shared" si="93"/>
        <v>0.14285714285714285</v>
      </c>
    </row>
    <row r="673" spans="1:5">
      <c r="A673" s="88">
        <v>44008</v>
      </c>
      <c r="B673" s="91">
        <v>282</v>
      </c>
      <c r="C673" s="150">
        <f t="shared" si="94"/>
        <v>44008</v>
      </c>
      <c r="D673" s="2">
        <f t="shared" si="95"/>
        <v>0</v>
      </c>
      <c r="E673" s="2">
        <f t="shared" si="93"/>
        <v>0.2857142857142857</v>
      </c>
    </row>
    <row r="674" spans="1:5">
      <c r="A674" s="88">
        <v>44007</v>
      </c>
      <c r="B674" s="91">
        <v>282</v>
      </c>
      <c r="C674" s="150">
        <f t="shared" si="94"/>
        <v>44007</v>
      </c>
      <c r="D674" s="2">
        <f t="shared" si="95"/>
        <v>1</v>
      </c>
      <c r="E674" s="2">
        <f t="shared" si="93"/>
        <v>0.2857142857142857</v>
      </c>
    </row>
    <row r="675" spans="1:5">
      <c r="A675" s="88">
        <v>44006</v>
      </c>
      <c r="B675" s="91">
        <v>281</v>
      </c>
      <c r="C675" s="150">
        <f t="shared" si="94"/>
        <v>44006</v>
      </c>
      <c r="D675" s="2">
        <f t="shared" si="95"/>
        <v>0</v>
      </c>
      <c r="E675" s="2">
        <f t="shared" si="93"/>
        <v>0.2857142857142857</v>
      </c>
    </row>
    <row r="676" spans="1:5">
      <c r="A676" s="88">
        <v>44005</v>
      </c>
      <c r="B676" s="91">
        <v>281</v>
      </c>
      <c r="C676" s="150">
        <f t="shared" si="94"/>
        <v>44005</v>
      </c>
      <c r="D676" s="2">
        <f t="shared" si="95"/>
        <v>1</v>
      </c>
      <c r="E676" s="2">
        <f t="shared" si="93"/>
        <v>0.2857142857142857</v>
      </c>
    </row>
    <row r="677" spans="1:5">
      <c r="A677" s="88">
        <v>44004</v>
      </c>
      <c r="B677" s="91">
        <v>280</v>
      </c>
      <c r="C677" s="150">
        <f t="shared" si="94"/>
        <v>44004</v>
      </c>
      <c r="D677" s="2">
        <f t="shared" si="95"/>
        <v>0</v>
      </c>
      <c r="E677" s="2">
        <f t="shared" si="93"/>
        <v>0.2857142857142857</v>
      </c>
    </row>
    <row r="678" spans="1:5">
      <c r="A678" s="88">
        <v>44003</v>
      </c>
      <c r="B678" s="91">
        <v>280</v>
      </c>
      <c r="C678" s="150">
        <f t="shared" si="94"/>
        <v>44003</v>
      </c>
      <c r="D678" s="2">
        <f t="shared" si="95"/>
        <v>0</v>
      </c>
      <c r="E678" s="2">
        <f t="shared" si="93"/>
        <v>0.2857142857142857</v>
      </c>
    </row>
    <row r="679" spans="1:5">
      <c r="A679" s="88">
        <v>44002</v>
      </c>
      <c r="B679" s="91">
        <v>280</v>
      </c>
      <c r="C679" s="150">
        <f t="shared" si="94"/>
        <v>44002</v>
      </c>
      <c r="D679" s="2">
        <f t="shared" si="95"/>
        <v>0</v>
      </c>
      <c r="E679" s="2">
        <f t="shared" si="93"/>
        <v>0.42857142857142855</v>
      </c>
    </row>
    <row r="680" spans="1:5">
      <c r="A680" s="88">
        <v>44001</v>
      </c>
      <c r="B680" s="91">
        <v>280</v>
      </c>
      <c r="C680" s="150">
        <f t="shared" si="94"/>
        <v>44001</v>
      </c>
      <c r="D680" s="2">
        <f t="shared" si="95"/>
        <v>0</v>
      </c>
      <c r="E680" s="2">
        <f t="shared" si="93"/>
        <v>0.42857142857142855</v>
      </c>
    </row>
    <row r="681" spans="1:5">
      <c r="A681" s="88">
        <v>44000</v>
      </c>
      <c r="B681" s="91">
        <v>280</v>
      </c>
      <c r="C681" s="150">
        <f t="shared" si="94"/>
        <v>44000</v>
      </c>
      <c r="D681" s="2">
        <f t="shared" si="95"/>
        <v>1</v>
      </c>
      <c r="E681" s="2">
        <f t="shared" si="93"/>
        <v>0.42857142857142855</v>
      </c>
    </row>
    <row r="682" spans="1:5">
      <c r="A682" s="88">
        <v>43999</v>
      </c>
      <c r="B682" s="91">
        <v>279</v>
      </c>
      <c r="C682" s="150">
        <f t="shared" si="94"/>
        <v>43999</v>
      </c>
      <c r="D682" s="2">
        <f t="shared" si="95"/>
        <v>1</v>
      </c>
      <c r="E682" s="2">
        <f t="shared" si="93"/>
        <v>0.42857142857142855</v>
      </c>
    </row>
    <row r="683" spans="1:5">
      <c r="A683" s="88">
        <v>43998</v>
      </c>
      <c r="B683" s="91">
        <v>278</v>
      </c>
      <c r="C683" s="150">
        <f t="shared" si="94"/>
        <v>43998</v>
      </c>
      <c r="D683" s="2">
        <f t="shared" si="95"/>
        <v>1</v>
      </c>
      <c r="E683" s="2">
        <f t="shared" si="93"/>
        <v>0.42857142857142855</v>
      </c>
    </row>
    <row r="684" spans="1:5">
      <c r="A684" s="88">
        <v>43997</v>
      </c>
      <c r="B684" s="91">
        <v>277</v>
      </c>
      <c r="C684" s="150">
        <f t="shared" si="94"/>
        <v>43997</v>
      </c>
      <c r="D684" s="2">
        <f t="shared" si="95"/>
        <v>0</v>
      </c>
      <c r="E684" s="2">
        <f t="shared" si="93"/>
        <v>0.5714285714285714</v>
      </c>
    </row>
    <row r="685" spans="1:5">
      <c r="A685" s="88">
        <v>43996</v>
      </c>
      <c r="B685" s="91">
        <v>277</v>
      </c>
      <c r="C685" s="150">
        <f t="shared" si="94"/>
        <v>43996</v>
      </c>
      <c r="D685" s="2">
        <f t="shared" si="95"/>
        <v>0</v>
      </c>
      <c r="E685" s="2">
        <f t="shared" si="93"/>
        <v>0.42857142857142855</v>
      </c>
    </row>
    <row r="686" spans="1:5">
      <c r="A686" s="88">
        <v>43995</v>
      </c>
      <c r="B686" s="91">
        <v>277</v>
      </c>
      <c r="C686" s="150">
        <f t="shared" si="94"/>
        <v>43995</v>
      </c>
      <c r="D686" s="2">
        <f t="shared" si="95"/>
        <v>0</v>
      </c>
      <c r="E686" s="2">
        <f t="shared" si="93"/>
        <v>0.5714285714285714</v>
      </c>
    </row>
    <row r="687" spans="1:5">
      <c r="A687" s="88">
        <v>43994</v>
      </c>
      <c r="B687" s="91">
        <v>277</v>
      </c>
      <c r="C687" s="150">
        <f t="shared" si="94"/>
        <v>43994</v>
      </c>
      <c r="D687" s="2">
        <f t="shared" si="95"/>
        <v>1</v>
      </c>
      <c r="E687" s="2">
        <f t="shared" si="93"/>
        <v>0.5714285714285714</v>
      </c>
    </row>
    <row r="688" spans="1:5">
      <c r="A688" s="88">
        <v>43993</v>
      </c>
      <c r="B688" s="91">
        <v>276</v>
      </c>
      <c r="C688" s="150">
        <f t="shared" si="94"/>
        <v>43993</v>
      </c>
      <c r="D688" s="2">
        <f t="shared" si="95"/>
        <v>0</v>
      </c>
      <c r="E688" s="2">
        <f t="shared" si="93"/>
        <v>0.5714285714285714</v>
      </c>
    </row>
    <row r="689" spans="1:7">
      <c r="A689" s="88">
        <v>43992</v>
      </c>
      <c r="B689" s="91">
        <v>276</v>
      </c>
      <c r="C689" s="150">
        <f t="shared" si="94"/>
        <v>43992</v>
      </c>
      <c r="D689" s="2">
        <f t="shared" si="95"/>
        <v>2</v>
      </c>
      <c r="E689" s="2">
        <f t="shared" si="93"/>
        <v>0.5714285714285714</v>
      </c>
    </row>
    <row r="690" spans="1:7">
      <c r="A690" s="88">
        <v>43991</v>
      </c>
      <c r="B690" s="91">
        <v>274</v>
      </c>
      <c r="C690" s="150">
        <f t="shared" si="94"/>
        <v>43991</v>
      </c>
      <c r="D690" s="2">
        <f t="shared" si="95"/>
        <v>1</v>
      </c>
      <c r="E690" s="2">
        <f t="shared" si="93"/>
        <v>0.5714285714285714</v>
      </c>
    </row>
    <row r="691" spans="1:7">
      <c r="A691" s="88">
        <v>43990</v>
      </c>
      <c r="B691" s="91">
        <v>273</v>
      </c>
      <c r="C691" s="150">
        <f t="shared" si="94"/>
        <v>43990</v>
      </c>
      <c r="D691" s="2">
        <f t="shared" si="95"/>
        <v>0</v>
      </c>
      <c r="E691" s="2">
        <f t="shared" si="93"/>
        <v>0.42857142857142855</v>
      </c>
    </row>
    <row r="692" spans="1:7">
      <c r="A692" s="88">
        <v>43989</v>
      </c>
      <c r="B692" s="91">
        <v>273</v>
      </c>
      <c r="C692" s="150">
        <f t="shared" si="94"/>
        <v>43989</v>
      </c>
      <c r="D692" s="2">
        <f t="shared" si="95"/>
        <v>0</v>
      </c>
      <c r="E692" s="2">
        <f t="shared" si="93"/>
        <v>0.42857142857142855</v>
      </c>
    </row>
    <row r="693" spans="1:7">
      <c r="A693" s="88">
        <v>43988</v>
      </c>
      <c r="B693" s="91">
        <v>273</v>
      </c>
      <c r="C693" s="150">
        <f t="shared" si="94"/>
        <v>43988</v>
      </c>
      <c r="D693" s="2">
        <f t="shared" si="95"/>
        <v>0</v>
      </c>
      <c r="E693" s="2">
        <f t="shared" si="93"/>
        <v>0.2857142857142857</v>
      </c>
    </row>
    <row r="694" spans="1:7">
      <c r="A694" s="88">
        <v>43987</v>
      </c>
      <c r="B694" s="91">
        <v>273</v>
      </c>
      <c r="C694" s="150">
        <f t="shared" si="94"/>
        <v>43987</v>
      </c>
      <c r="D694" s="2">
        <f t="shared" si="95"/>
        <v>0</v>
      </c>
      <c r="E694" s="2">
        <f t="shared" si="93"/>
        <v>0.2857142857142857</v>
      </c>
    </row>
    <row r="695" spans="1:7">
      <c r="A695" s="88">
        <v>43986</v>
      </c>
      <c r="B695" s="91">
        <v>273</v>
      </c>
      <c r="C695" s="150">
        <f t="shared" si="94"/>
        <v>43986</v>
      </c>
      <c r="D695" s="2">
        <f t="shared" si="95"/>
        <v>0</v>
      </c>
      <c r="E695" s="2">
        <f t="shared" si="93"/>
        <v>0.42857142857142855</v>
      </c>
    </row>
    <row r="696" spans="1:7">
      <c r="A696" s="88">
        <v>43985</v>
      </c>
      <c r="B696" s="91">
        <v>273</v>
      </c>
      <c r="C696" s="150">
        <f t="shared" si="94"/>
        <v>43985</v>
      </c>
      <c r="D696" s="2">
        <f t="shared" si="95"/>
        <v>1</v>
      </c>
      <c r="E696" s="2">
        <f t="shared" si="93"/>
        <v>0.5714285714285714</v>
      </c>
    </row>
    <row r="697" spans="1:7">
      <c r="A697" s="88">
        <v>43984</v>
      </c>
      <c r="B697" s="91">
        <v>272</v>
      </c>
      <c r="C697" s="150">
        <f t="shared" si="94"/>
        <v>43984</v>
      </c>
      <c r="D697" s="2">
        <f t="shared" si="95"/>
        <v>1</v>
      </c>
      <c r="E697" s="2">
        <f t="shared" si="93"/>
        <v>0.5714285714285714</v>
      </c>
    </row>
    <row r="698" spans="1:7">
      <c r="A698" s="88">
        <v>43983</v>
      </c>
      <c r="B698" s="91">
        <v>271</v>
      </c>
      <c r="C698" s="150">
        <f t="shared" si="94"/>
        <v>43983</v>
      </c>
      <c r="D698" s="2">
        <f t="shared" si="95"/>
        <v>1</v>
      </c>
      <c r="E698" s="2">
        <f t="shared" si="93"/>
        <v>0.5714285714285714</v>
      </c>
    </row>
    <row r="699" spans="1:7">
      <c r="A699" s="88">
        <v>43982</v>
      </c>
      <c r="B699" s="91">
        <v>270</v>
      </c>
      <c r="C699" s="150">
        <f t="shared" si="94"/>
        <v>43982</v>
      </c>
      <c r="D699" s="2">
        <f t="shared" si="95"/>
        <v>1</v>
      </c>
      <c r="E699" s="2">
        <f t="shared" si="93"/>
        <v>0.5714285714285714</v>
      </c>
    </row>
    <row r="700" spans="1:7">
      <c r="A700" s="88">
        <v>43981</v>
      </c>
      <c r="B700" s="91">
        <v>269</v>
      </c>
      <c r="C700" s="150">
        <f t="shared" si="94"/>
        <v>43981</v>
      </c>
      <c r="D700" s="2">
        <f t="shared" si="95"/>
        <v>0</v>
      </c>
      <c r="E700" s="2">
        <f t="shared" si="93"/>
        <v>0.42857142857142855</v>
      </c>
    </row>
    <row r="701" spans="1:7">
      <c r="A701" s="88">
        <v>43980</v>
      </c>
      <c r="B701" s="91">
        <v>269</v>
      </c>
      <c r="C701" s="150">
        <f t="shared" si="94"/>
        <v>43980</v>
      </c>
      <c r="D701" s="2">
        <f t="shared" si="95"/>
        <v>0</v>
      </c>
      <c r="E701" s="2">
        <f t="shared" ref="E701:E764" si="96">SUM(D698:D704)/7</f>
        <v>0.5714285714285714</v>
      </c>
      <c r="G701" s="92"/>
    </row>
    <row r="702" spans="1:7">
      <c r="A702" s="88">
        <v>43979</v>
      </c>
      <c r="B702" s="91">
        <v>269</v>
      </c>
      <c r="C702" s="150">
        <f t="shared" si="94"/>
        <v>43979</v>
      </c>
      <c r="D702" s="2">
        <f t="shared" si="95"/>
        <v>0</v>
      </c>
      <c r="E702" s="2">
        <f t="shared" si="96"/>
        <v>0.5714285714285714</v>
      </c>
    </row>
    <row r="703" spans="1:7">
      <c r="A703" s="88">
        <v>43978</v>
      </c>
      <c r="B703" s="91">
        <v>269</v>
      </c>
      <c r="C703" s="150">
        <f t="shared" si="94"/>
        <v>43978</v>
      </c>
      <c r="D703" s="2">
        <f t="shared" si="95"/>
        <v>0</v>
      </c>
      <c r="E703" s="2">
        <f t="shared" si="96"/>
        <v>0.42857142857142855</v>
      </c>
    </row>
    <row r="704" spans="1:7">
      <c r="A704" s="88">
        <v>43977</v>
      </c>
      <c r="B704" s="91">
        <v>269</v>
      </c>
      <c r="C704" s="150">
        <f t="shared" ref="C704:C767" si="97">A704</f>
        <v>43977</v>
      </c>
      <c r="D704" s="2">
        <f t="shared" si="95"/>
        <v>2</v>
      </c>
      <c r="E704" s="2">
        <f t="shared" si="96"/>
        <v>0.7142857142857143</v>
      </c>
    </row>
    <row r="705" spans="1:5">
      <c r="A705" s="88">
        <v>43976</v>
      </c>
      <c r="B705" s="91">
        <v>267</v>
      </c>
      <c r="C705" s="150">
        <f t="shared" si="97"/>
        <v>43976</v>
      </c>
      <c r="D705" s="2">
        <f t="shared" si="95"/>
        <v>1</v>
      </c>
      <c r="E705" s="2">
        <f t="shared" si="96"/>
        <v>0.7142857142857143</v>
      </c>
    </row>
    <row r="706" spans="1:5">
      <c r="A706" s="88">
        <v>43975</v>
      </c>
      <c r="B706" s="91">
        <v>266</v>
      </c>
      <c r="C706" s="150">
        <f t="shared" si="97"/>
        <v>43975</v>
      </c>
      <c r="D706" s="2">
        <f t="shared" si="95"/>
        <v>0</v>
      </c>
      <c r="E706" s="2">
        <f t="shared" si="96"/>
        <v>0.8571428571428571</v>
      </c>
    </row>
    <row r="707" spans="1:5">
      <c r="A707" s="88">
        <v>43974</v>
      </c>
      <c r="B707" s="91">
        <v>266</v>
      </c>
      <c r="C707" s="150">
        <f t="shared" si="97"/>
        <v>43974</v>
      </c>
      <c r="D707" s="2">
        <f t="shared" si="95"/>
        <v>2</v>
      </c>
      <c r="E707" s="2">
        <f t="shared" si="96"/>
        <v>0.8571428571428571</v>
      </c>
    </row>
    <row r="708" spans="1:5">
      <c r="A708" s="88">
        <v>43973</v>
      </c>
      <c r="B708" s="91">
        <v>264</v>
      </c>
      <c r="C708" s="150">
        <f t="shared" si="97"/>
        <v>43973</v>
      </c>
      <c r="D708" s="2">
        <f t="shared" si="95"/>
        <v>0</v>
      </c>
      <c r="E708" s="2">
        <f t="shared" si="96"/>
        <v>0.5714285714285714</v>
      </c>
    </row>
    <row r="709" spans="1:5">
      <c r="A709" s="88">
        <v>43972</v>
      </c>
      <c r="B709" s="91">
        <v>264</v>
      </c>
      <c r="C709" s="150">
        <f t="shared" si="97"/>
        <v>43972</v>
      </c>
      <c r="D709" s="2">
        <f t="shared" si="95"/>
        <v>1</v>
      </c>
      <c r="E709" s="2">
        <f t="shared" si="96"/>
        <v>0.5714285714285714</v>
      </c>
    </row>
    <row r="710" spans="1:5">
      <c r="A710" s="88">
        <v>43971</v>
      </c>
      <c r="B710" s="91">
        <v>263</v>
      </c>
      <c r="C710" s="150">
        <f t="shared" si="97"/>
        <v>43971</v>
      </c>
      <c r="D710" s="2">
        <f t="shared" si="95"/>
        <v>0</v>
      </c>
      <c r="E710" s="2">
        <f t="shared" si="96"/>
        <v>0.5714285714285714</v>
      </c>
    </row>
    <row r="711" spans="1:5">
      <c r="A711" s="88">
        <v>43970</v>
      </c>
      <c r="B711" s="91">
        <v>263</v>
      </c>
      <c r="C711" s="150">
        <f t="shared" si="97"/>
        <v>43970</v>
      </c>
      <c r="D711" s="2">
        <f t="shared" si="95"/>
        <v>0</v>
      </c>
      <c r="E711" s="2">
        <f t="shared" si="96"/>
        <v>0.5714285714285714</v>
      </c>
    </row>
    <row r="712" spans="1:5">
      <c r="A712" s="88">
        <v>43969</v>
      </c>
      <c r="B712" s="91">
        <v>263</v>
      </c>
      <c r="C712" s="150">
        <f t="shared" si="97"/>
        <v>43969</v>
      </c>
      <c r="D712" s="2">
        <f t="shared" si="95"/>
        <v>1</v>
      </c>
      <c r="E712" s="2">
        <f t="shared" si="96"/>
        <v>0.5714285714285714</v>
      </c>
    </row>
    <row r="713" spans="1:5">
      <c r="A713" s="88">
        <v>43968</v>
      </c>
      <c r="B713" s="91">
        <v>262</v>
      </c>
      <c r="C713" s="150">
        <f t="shared" si="97"/>
        <v>43968</v>
      </c>
      <c r="D713" s="2">
        <f t="shared" si="95"/>
        <v>0</v>
      </c>
      <c r="E713" s="2">
        <f t="shared" si="96"/>
        <v>0.5714285714285714</v>
      </c>
    </row>
    <row r="714" spans="1:5">
      <c r="A714" s="88">
        <v>43967</v>
      </c>
      <c r="B714" s="91">
        <v>262</v>
      </c>
      <c r="C714" s="150">
        <f t="shared" si="97"/>
        <v>43967</v>
      </c>
      <c r="D714" s="2">
        <f t="shared" si="95"/>
        <v>2</v>
      </c>
      <c r="E714" s="2">
        <f t="shared" si="96"/>
        <v>0.7142857142857143</v>
      </c>
    </row>
    <row r="715" spans="1:5">
      <c r="A715" s="88">
        <v>43966</v>
      </c>
      <c r="B715" s="91">
        <v>260</v>
      </c>
      <c r="C715" s="150">
        <f t="shared" si="97"/>
        <v>43966</v>
      </c>
      <c r="D715" s="2">
        <f t="shared" si="95"/>
        <v>0</v>
      </c>
      <c r="E715" s="2">
        <f t="shared" si="96"/>
        <v>1</v>
      </c>
    </row>
    <row r="716" spans="1:5">
      <c r="A716" s="88">
        <v>43965</v>
      </c>
      <c r="B716" s="91">
        <v>260</v>
      </c>
      <c r="C716" s="150">
        <f t="shared" si="97"/>
        <v>43965</v>
      </c>
      <c r="D716" s="2">
        <f t="shared" si="95"/>
        <v>1</v>
      </c>
      <c r="E716" s="2">
        <f t="shared" si="96"/>
        <v>0.8571428571428571</v>
      </c>
    </row>
    <row r="717" spans="1:5">
      <c r="A717" s="88">
        <v>43964</v>
      </c>
      <c r="B717" s="91">
        <v>259</v>
      </c>
      <c r="C717" s="150">
        <f t="shared" si="97"/>
        <v>43964</v>
      </c>
      <c r="D717" s="2">
        <f t="shared" si="95"/>
        <v>1</v>
      </c>
      <c r="E717" s="2">
        <f t="shared" si="96"/>
        <v>0.8571428571428571</v>
      </c>
    </row>
    <row r="718" spans="1:5">
      <c r="A718" s="88">
        <v>43963</v>
      </c>
      <c r="B718" s="91">
        <v>258</v>
      </c>
      <c r="C718" s="150">
        <f t="shared" si="97"/>
        <v>43963</v>
      </c>
      <c r="D718" s="2">
        <f t="shared" si="95"/>
        <v>2</v>
      </c>
      <c r="E718" s="2">
        <f t="shared" si="96"/>
        <v>0.5714285714285714</v>
      </c>
    </row>
    <row r="719" spans="1:5">
      <c r="A719" s="88">
        <v>43962</v>
      </c>
      <c r="B719" s="91">
        <v>256</v>
      </c>
      <c r="C719" s="150">
        <f t="shared" si="97"/>
        <v>43962</v>
      </c>
      <c r="D719" s="2">
        <f t="shared" si="95"/>
        <v>0</v>
      </c>
      <c r="E719" s="2">
        <f t="shared" si="96"/>
        <v>0.5714285714285714</v>
      </c>
    </row>
    <row r="720" spans="1:5">
      <c r="A720" s="88">
        <v>43961</v>
      </c>
      <c r="B720" s="91">
        <v>256</v>
      </c>
      <c r="C720" s="150">
        <f t="shared" si="97"/>
        <v>43961</v>
      </c>
      <c r="D720" s="2">
        <f t="shared" si="95"/>
        <v>0</v>
      </c>
      <c r="E720" s="2">
        <f t="shared" si="96"/>
        <v>0.5714285714285714</v>
      </c>
    </row>
    <row r="721" spans="1:5">
      <c r="A721" s="88">
        <v>43960</v>
      </c>
      <c r="B721" s="91">
        <v>256</v>
      </c>
      <c r="C721" s="150">
        <f t="shared" si="97"/>
        <v>43960</v>
      </c>
      <c r="D721" s="2">
        <f t="shared" si="95"/>
        <v>0</v>
      </c>
      <c r="E721" s="2">
        <f t="shared" si="96"/>
        <v>0.5714285714285714</v>
      </c>
    </row>
    <row r="722" spans="1:5">
      <c r="A722" s="88">
        <v>43959</v>
      </c>
      <c r="B722" s="91">
        <v>256</v>
      </c>
      <c r="C722" s="150">
        <f t="shared" si="97"/>
        <v>43959</v>
      </c>
      <c r="D722" s="2">
        <f t="shared" si="95"/>
        <v>0</v>
      </c>
      <c r="E722" s="2">
        <f t="shared" si="96"/>
        <v>0.5714285714285714</v>
      </c>
    </row>
    <row r="723" spans="1:5">
      <c r="A723" s="88">
        <v>43958</v>
      </c>
      <c r="B723" s="91">
        <v>256</v>
      </c>
      <c r="C723" s="150">
        <f t="shared" si="97"/>
        <v>43958</v>
      </c>
      <c r="D723" s="2">
        <f t="shared" si="95"/>
        <v>1</v>
      </c>
      <c r="E723" s="2">
        <f t="shared" si="96"/>
        <v>0.8571428571428571</v>
      </c>
    </row>
    <row r="724" spans="1:5">
      <c r="A724" s="88">
        <v>43957</v>
      </c>
      <c r="B724" s="91">
        <v>255</v>
      </c>
      <c r="C724" s="150">
        <f t="shared" si="97"/>
        <v>43957</v>
      </c>
      <c r="D724" s="2">
        <f t="shared" si="95"/>
        <v>1</v>
      </c>
      <c r="E724" s="2">
        <f t="shared" si="96"/>
        <v>0.8571428571428571</v>
      </c>
    </row>
    <row r="725" spans="1:5">
      <c r="A725" s="88">
        <v>43956</v>
      </c>
      <c r="B725" s="91">
        <v>254</v>
      </c>
      <c r="C725" s="150">
        <f t="shared" si="97"/>
        <v>43956</v>
      </c>
      <c r="D725" s="2">
        <f t="shared" si="95"/>
        <v>2</v>
      </c>
      <c r="E725" s="2">
        <f t="shared" si="96"/>
        <v>1.1428571428571428</v>
      </c>
    </row>
    <row r="726" spans="1:5">
      <c r="A726" s="88">
        <v>43955</v>
      </c>
      <c r="B726" s="91">
        <v>252</v>
      </c>
      <c r="C726" s="150">
        <f t="shared" si="97"/>
        <v>43955</v>
      </c>
      <c r="D726" s="2">
        <f t="shared" ref="D726:D789" si="98">B726-B727</f>
        <v>2</v>
      </c>
      <c r="E726" s="2">
        <f t="shared" si="96"/>
        <v>1.2857142857142858</v>
      </c>
    </row>
    <row r="727" spans="1:5">
      <c r="A727" s="88">
        <v>43954</v>
      </c>
      <c r="B727" s="91">
        <v>250</v>
      </c>
      <c r="C727" s="150">
        <f t="shared" si="97"/>
        <v>43954</v>
      </c>
      <c r="D727" s="2">
        <f t="shared" si="98"/>
        <v>0</v>
      </c>
      <c r="E727" s="2">
        <f t="shared" si="96"/>
        <v>1.2857142857142858</v>
      </c>
    </row>
    <row r="728" spans="1:5">
      <c r="A728" s="88">
        <v>43953</v>
      </c>
      <c r="B728" s="91">
        <v>250</v>
      </c>
      <c r="C728" s="150">
        <f t="shared" si="97"/>
        <v>43953</v>
      </c>
      <c r="D728" s="2">
        <f t="shared" si="98"/>
        <v>2</v>
      </c>
      <c r="E728" s="2">
        <f t="shared" si="96"/>
        <v>1.4285714285714286</v>
      </c>
    </row>
    <row r="729" spans="1:5">
      <c r="A729" s="88">
        <v>43952</v>
      </c>
      <c r="B729" s="91">
        <v>248</v>
      </c>
      <c r="C729" s="150">
        <f t="shared" si="97"/>
        <v>43952</v>
      </c>
      <c r="D729" s="2">
        <f t="shared" si="98"/>
        <v>1</v>
      </c>
      <c r="E729" s="2">
        <f t="shared" si="96"/>
        <v>1.2857142857142858</v>
      </c>
    </row>
    <row r="730" spans="1:5">
      <c r="A730" s="88">
        <v>43951</v>
      </c>
      <c r="B730" s="91">
        <v>247</v>
      </c>
      <c r="C730" s="150">
        <f t="shared" si="97"/>
        <v>43951</v>
      </c>
      <c r="D730" s="2">
        <f t="shared" si="98"/>
        <v>1</v>
      </c>
      <c r="E730" s="2">
        <f t="shared" si="96"/>
        <v>1.1428571428571428</v>
      </c>
    </row>
    <row r="731" spans="1:5">
      <c r="A731" s="88">
        <v>43950</v>
      </c>
      <c r="B731" s="2">
        <v>246</v>
      </c>
      <c r="C731" s="150">
        <f t="shared" si="97"/>
        <v>43950</v>
      </c>
      <c r="D731" s="2">
        <f t="shared" si="98"/>
        <v>2</v>
      </c>
      <c r="E731" s="2">
        <f t="shared" si="96"/>
        <v>1.4285714285714286</v>
      </c>
    </row>
    <row r="732" spans="1:5">
      <c r="A732" s="88">
        <v>43949</v>
      </c>
      <c r="B732" s="2">
        <v>244</v>
      </c>
      <c r="C732" s="150">
        <f t="shared" si="97"/>
        <v>43949</v>
      </c>
      <c r="D732" s="2">
        <f t="shared" si="98"/>
        <v>1</v>
      </c>
      <c r="E732" s="2">
        <f t="shared" si="96"/>
        <v>1.1428571428571428</v>
      </c>
    </row>
    <row r="733" spans="1:5">
      <c r="A733" s="88">
        <v>43948</v>
      </c>
      <c r="B733" s="2">
        <v>243</v>
      </c>
      <c r="C733" s="150">
        <f t="shared" si="97"/>
        <v>43948</v>
      </c>
      <c r="D733" s="2">
        <f t="shared" si="98"/>
        <v>1</v>
      </c>
      <c r="E733" s="2">
        <f t="shared" si="96"/>
        <v>1</v>
      </c>
    </row>
    <row r="734" spans="1:5">
      <c r="A734" s="88">
        <v>43947</v>
      </c>
      <c r="B734" s="2">
        <v>242</v>
      </c>
      <c r="C734" s="150">
        <f t="shared" si="97"/>
        <v>43947</v>
      </c>
      <c r="D734" s="2">
        <f t="shared" si="98"/>
        <v>2</v>
      </c>
      <c r="E734" s="2">
        <f t="shared" si="96"/>
        <v>1.1428571428571428</v>
      </c>
    </row>
    <row r="735" spans="1:5">
      <c r="A735" s="88">
        <v>43946</v>
      </c>
      <c r="B735" s="2">
        <v>240</v>
      </c>
      <c r="C735" s="150">
        <f t="shared" si="97"/>
        <v>43946</v>
      </c>
      <c r="D735" s="2">
        <f t="shared" si="98"/>
        <v>0</v>
      </c>
      <c r="E735" s="2">
        <f t="shared" si="96"/>
        <v>1</v>
      </c>
    </row>
    <row r="736" spans="1:5">
      <c r="A736" s="88">
        <v>43945</v>
      </c>
      <c r="B736" s="2">
        <v>240</v>
      </c>
      <c r="C736" s="150">
        <f t="shared" si="97"/>
        <v>43945</v>
      </c>
      <c r="D736" s="2">
        <f t="shared" si="98"/>
        <v>0</v>
      </c>
      <c r="E736" s="2">
        <f t="shared" si="96"/>
        <v>1</v>
      </c>
    </row>
    <row r="737" spans="1:5">
      <c r="A737" s="88">
        <v>43944</v>
      </c>
      <c r="B737" s="2">
        <v>240</v>
      </c>
      <c r="C737" s="150">
        <f t="shared" si="97"/>
        <v>43944</v>
      </c>
      <c r="D737" s="2">
        <f t="shared" si="98"/>
        <v>2</v>
      </c>
      <c r="E737" s="2">
        <f t="shared" si="96"/>
        <v>1.1428571428571428</v>
      </c>
    </row>
    <row r="738" spans="1:5">
      <c r="A738" s="88">
        <v>43943</v>
      </c>
      <c r="B738" s="2">
        <v>238</v>
      </c>
      <c r="C738" s="150">
        <f t="shared" si="97"/>
        <v>43943</v>
      </c>
      <c r="D738" s="2">
        <f t="shared" si="98"/>
        <v>1</v>
      </c>
      <c r="E738" s="2">
        <f t="shared" si="96"/>
        <v>1.1428571428571428</v>
      </c>
    </row>
    <row r="739" spans="1:5">
      <c r="A739" s="88">
        <v>43942</v>
      </c>
      <c r="B739" s="2">
        <v>237</v>
      </c>
      <c r="C739" s="150">
        <f t="shared" si="97"/>
        <v>43942</v>
      </c>
      <c r="D739" s="2">
        <f t="shared" si="98"/>
        <v>1</v>
      </c>
      <c r="E739" s="2">
        <f t="shared" si="96"/>
        <v>1.4285714285714286</v>
      </c>
    </row>
    <row r="740" spans="1:5">
      <c r="A740" s="88">
        <v>43941</v>
      </c>
      <c r="B740" s="2">
        <v>236</v>
      </c>
      <c r="C740" s="150">
        <f t="shared" si="97"/>
        <v>43941</v>
      </c>
      <c r="D740" s="2">
        <f t="shared" si="98"/>
        <v>2</v>
      </c>
      <c r="E740" s="2">
        <f t="shared" si="96"/>
        <v>1.5714285714285714</v>
      </c>
    </row>
    <row r="741" spans="1:5">
      <c r="A741" s="88">
        <v>43940</v>
      </c>
      <c r="B741" s="2">
        <v>234</v>
      </c>
      <c r="C741" s="150">
        <f t="shared" si="97"/>
        <v>43940</v>
      </c>
      <c r="D741" s="2">
        <f t="shared" si="98"/>
        <v>2</v>
      </c>
      <c r="E741" s="2">
        <f t="shared" si="96"/>
        <v>1.8571428571428572</v>
      </c>
    </row>
    <row r="742" spans="1:5">
      <c r="A742" s="88">
        <v>43939</v>
      </c>
      <c r="B742" s="2">
        <v>232</v>
      </c>
      <c r="C742" s="150">
        <f t="shared" si="97"/>
        <v>43939</v>
      </c>
      <c r="D742" s="2">
        <f t="shared" si="98"/>
        <v>2</v>
      </c>
      <c r="E742" s="2">
        <f t="shared" si="96"/>
        <v>2.1428571428571428</v>
      </c>
    </row>
    <row r="743" spans="1:5">
      <c r="A743" s="88">
        <v>43938</v>
      </c>
      <c r="B743" s="2">
        <v>230</v>
      </c>
      <c r="C743" s="150">
        <f t="shared" si="97"/>
        <v>43938</v>
      </c>
      <c r="D743" s="2">
        <f t="shared" si="98"/>
        <v>1</v>
      </c>
      <c r="E743" s="2">
        <f t="shared" si="96"/>
        <v>2.7142857142857144</v>
      </c>
    </row>
    <row r="744" spans="1:5">
      <c r="A744" s="88">
        <v>43937</v>
      </c>
      <c r="B744" s="2">
        <v>229</v>
      </c>
      <c r="C744" s="150">
        <f t="shared" si="97"/>
        <v>43937</v>
      </c>
      <c r="D744" s="2">
        <f t="shared" si="98"/>
        <v>4</v>
      </c>
      <c r="E744" s="2">
        <f t="shared" si="96"/>
        <v>2.8571428571428572</v>
      </c>
    </row>
    <row r="745" spans="1:5">
      <c r="A745" s="89">
        <v>43936</v>
      </c>
      <c r="B745" s="2">
        <v>225</v>
      </c>
      <c r="C745" s="150">
        <f t="shared" si="97"/>
        <v>43936</v>
      </c>
      <c r="D745" s="2">
        <f t="shared" si="98"/>
        <v>3</v>
      </c>
      <c r="E745" s="2">
        <f t="shared" si="96"/>
        <v>3</v>
      </c>
    </row>
    <row r="746" spans="1:5">
      <c r="A746" s="88">
        <v>43935</v>
      </c>
      <c r="B746" s="2">
        <v>222</v>
      </c>
      <c r="C746" s="150">
        <f t="shared" si="97"/>
        <v>43935</v>
      </c>
      <c r="D746" s="2">
        <f t="shared" si="98"/>
        <v>5</v>
      </c>
      <c r="E746" s="2">
        <f t="shared" si="96"/>
        <v>3.1428571428571428</v>
      </c>
    </row>
    <row r="747" spans="1:5">
      <c r="A747" s="89">
        <v>43934</v>
      </c>
      <c r="B747" s="2">
        <v>217</v>
      </c>
      <c r="C747" s="150">
        <f t="shared" si="97"/>
        <v>43934</v>
      </c>
      <c r="D747" s="2">
        <f t="shared" si="98"/>
        <v>3</v>
      </c>
      <c r="E747" s="2">
        <f t="shared" si="96"/>
        <v>3.5714285714285716</v>
      </c>
    </row>
    <row r="748" spans="1:5">
      <c r="A748" s="88">
        <v>43933</v>
      </c>
      <c r="B748" s="2">
        <v>214</v>
      </c>
      <c r="C748" s="150">
        <f t="shared" si="97"/>
        <v>43933</v>
      </c>
      <c r="D748" s="2">
        <f t="shared" si="98"/>
        <v>3</v>
      </c>
      <c r="E748" s="2">
        <f t="shared" si="96"/>
        <v>3.5714285714285716</v>
      </c>
    </row>
    <row r="749" spans="1:5">
      <c r="A749" s="89">
        <v>43932</v>
      </c>
      <c r="B749" s="2">
        <v>211</v>
      </c>
      <c r="C749" s="150">
        <f t="shared" si="97"/>
        <v>43932</v>
      </c>
      <c r="D749" s="2">
        <f t="shared" si="98"/>
        <v>3</v>
      </c>
      <c r="E749" s="2">
        <f t="shared" si="96"/>
        <v>4.2857142857142856</v>
      </c>
    </row>
    <row r="750" spans="1:5">
      <c r="A750" s="88">
        <v>43931</v>
      </c>
      <c r="B750" s="2">
        <v>208</v>
      </c>
      <c r="C750" s="150">
        <f t="shared" si="97"/>
        <v>43931</v>
      </c>
      <c r="D750" s="2">
        <f t="shared" si="98"/>
        <v>4</v>
      </c>
      <c r="E750" s="2">
        <f t="shared" si="96"/>
        <v>4.4285714285714288</v>
      </c>
    </row>
    <row r="751" spans="1:5">
      <c r="A751" s="89">
        <v>43930</v>
      </c>
      <c r="B751" s="2">
        <v>204</v>
      </c>
      <c r="C751" s="150">
        <f t="shared" si="97"/>
        <v>43930</v>
      </c>
      <c r="D751" s="2">
        <f t="shared" si="98"/>
        <v>4</v>
      </c>
      <c r="E751" s="2">
        <f t="shared" si="96"/>
        <v>4.4285714285714288</v>
      </c>
    </row>
    <row r="752" spans="1:5">
      <c r="A752" s="88">
        <v>43929</v>
      </c>
      <c r="B752" s="2">
        <v>200</v>
      </c>
      <c r="C752" s="150">
        <f t="shared" si="97"/>
        <v>43929</v>
      </c>
      <c r="D752" s="2">
        <f t="shared" si="98"/>
        <v>8</v>
      </c>
      <c r="E752" s="2">
        <f t="shared" si="96"/>
        <v>4.8571428571428568</v>
      </c>
    </row>
    <row r="753" spans="1:5">
      <c r="A753" s="89">
        <v>43928</v>
      </c>
      <c r="B753" s="2">
        <v>192</v>
      </c>
      <c r="C753" s="150">
        <f t="shared" si="97"/>
        <v>43928</v>
      </c>
      <c r="D753" s="2">
        <f t="shared" si="98"/>
        <v>6</v>
      </c>
      <c r="E753" s="2">
        <f t="shared" si="96"/>
        <v>4.8571428571428568</v>
      </c>
    </row>
    <row r="754" spans="1:5">
      <c r="A754" s="88">
        <v>43927</v>
      </c>
      <c r="B754" s="2">
        <v>186</v>
      </c>
      <c r="C754" s="150">
        <f t="shared" si="97"/>
        <v>43927</v>
      </c>
      <c r="D754" s="2">
        <f t="shared" si="98"/>
        <v>3</v>
      </c>
      <c r="E754" s="2">
        <f t="shared" si="96"/>
        <v>5</v>
      </c>
    </row>
    <row r="755" spans="1:5">
      <c r="A755" s="89">
        <v>43926</v>
      </c>
      <c r="B755" s="2">
        <v>183</v>
      </c>
      <c r="C755" s="150">
        <f t="shared" si="97"/>
        <v>43926</v>
      </c>
      <c r="D755" s="2">
        <f t="shared" si="98"/>
        <v>6</v>
      </c>
      <c r="E755" s="2">
        <f t="shared" si="96"/>
        <v>5</v>
      </c>
    </row>
    <row r="756" spans="1:5">
      <c r="A756" s="88">
        <v>43925</v>
      </c>
      <c r="B756" s="2">
        <v>177</v>
      </c>
      <c r="C756" s="150">
        <f t="shared" si="97"/>
        <v>43925</v>
      </c>
      <c r="D756" s="2">
        <f t="shared" si="98"/>
        <v>3</v>
      </c>
      <c r="E756" s="2">
        <f t="shared" si="96"/>
        <v>4.2857142857142856</v>
      </c>
    </row>
    <row r="757" spans="1:5">
      <c r="A757" s="89">
        <v>43924</v>
      </c>
      <c r="B757" s="2">
        <v>174</v>
      </c>
      <c r="C757" s="150">
        <f t="shared" si="97"/>
        <v>43924</v>
      </c>
      <c r="D757" s="2">
        <f t="shared" si="98"/>
        <v>5</v>
      </c>
      <c r="E757" s="2">
        <f t="shared" si="96"/>
        <v>4</v>
      </c>
    </row>
    <row r="758" spans="1:5">
      <c r="A758" s="88">
        <v>43923</v>
      </c>
      <c r="B758" s="2">
        <v>169</v>
      </c>
      <c r="C758" s="150">
        <f t="shared" si="97"/>
        <v>43923</v>
      </c>
      <c r="D758" s="2">
        <f t="shared" si="98"/>
        <v>4</v>
      </c>
      <c r="E758" s="2">
        <f t="shared" si="96"/>
        <v>4.4285714285714288</v>
      </c>
    </row>
    <row r="759" spans="1:5">
      <c r="A759" s="89">
        <v>43922</v>
      </c>
      <c r="B759" s="2">
        <v>165</v>
      </c>
      <c r="C759" s="150">
        <f t="shared" si="97"/>
        <v>43922</v>
      </c>
      <c r="D759" s="2">
        <f t="shared" si="98"/>
        <v>3</v>
      </c>
      <c r="E759" s="2">
        <f t="shared" si="96"/>
        <v>4.7142857142857144</v>
      </c>
    </row>
    <row r="760" spans="1:5">
      <c r="A760" s="88">
        <v>43921</v>
      </c>
      <c r="B760" s="2">
        <v>162</v>
      </c>
      <c r="C760" s="150">
        <f t="shared" si="97"/>
        <v>43921</v>
      </c>
      <c r="D760" s="2">
        <f t="shared" si="98"/>
        <v>4</v>
      </c>
      <c r="E760" s="2">
        <f t="shared" si="96"/>
        <v>5</v>
      </c>
    </row>
    <row r="761" spans="1:5">
      <c r="A761" s="89">
        <v>43920</v>
      </c>
      <c r="B761" s="2">
        <v>158</v>
      </c>
      <c r="C761" s="150">
        <f t="shared" si="97"/>
        <v>43920</v>
      </c>
      <c r="D761" s="2">
        <f t="shared" si="98"/>
        <v>6</v>
      </c>
      <c r="E761" s="2">
        <f t="shared" si="96"/>
        <v>5.4285714285714288</v>
      </c>
    </row>
    <row r="762" spans="1:5">
      <c r="A762" s="88">
        <v>43919</v>
      </c>
      <c r="B762" s="2">
        <v>152</v>
      </c>
      <c r="C762" s="150">
        <f t="shared" si="97"/>
        <v>43919</v>
      </c>
      <c r="D762" s="2">
        <f t="shared" si="98"/>
        <v>8</v>
      </c>
      <c r="E762" s="2">
        <f t="shared" si="96"/>
        <v>5.5714285714285712</v>
      </c>
    </row>
    <row r="763" spans="1:5">
      <c r="A763" s="89">
        <v>43918</v>
      </c>
      <c r="B763" s="2">
        <v>144</v>
      </c>
      <c r="C763" s="150">
        <f t="shared" si="97"/>
        <v>43918</v>
      </c>
      <c r="D763" s="2">
        <f t="shared" si="98"/>
        <v>5</v>
      </c>
      <c r="E763" s="2">
        <f t="shared" si="96"/>
        <v>6</v>
      </c>
    </row>
    <row r="764" spans="1:5">
      <c r="A764" s="88">
        <v>43917</v>
      </c>
      <c r="B764" s="2">
        <v>139</v>
      </c>
      <c r="C764" s="150">
        <f t="shared" si="97"/>
        <v>43917</v>
      </c>
      <c r="D764" s="2">
        <f t="shared" si="98"/>
        <v>8</v>
      </c>
      <c r="E764" s="2">
        <f t="shared" si="96"/>
        <v>6.7142857142857144</v>
      </c>
    </row>
    <row r="765" spans="1:5">
      <c r="A765" s="89">
        <v>43916</v>
      </c>
      <c r="B765" s="2">
        <v>131</v>
      </c>
      <c r="C765" s="150">
        <f t="shared" si="97"/>
        <v>43916</v>
      </c>
      <c r="D765" s="2">
        <f t="shared" si="98"/>
        <v>5</v>
      </c>
      <c r="E765" s="2">
        <f t="shared" ref="E765:E787" si="99">SUM(D762:D768)/7</f>
        <v>6.8571428571428568</v>
      </c>
    </row>
    <row r="766" spans="1:5">
      <c r="A766" s="88">
        <v>43915</v>
      </c>
      <c r="B766" s="2">
        <v>126</v>
      </c>
      <c r="C766" s="150">
        <f t="shared" si="97"/>
        <v>43915</v>
      </c>
      <c r="D766" s="2">
        <f t="shared" si="98"/>
        <v>6</v>
      </c>
      <c r="E766" s="2">
        <f t="shared" si="99"/>
        <v>6</v>
      </c>
    </row>
    <row r="767" spans="1:5">
      <c r="A767" s="89">
        <v>43914</v>
      </c>
      <c r="B767" s="2">
        <v>120</v>
      </c>
      <c r="C767" s="150">
        <f t="shared" si="97"/>
        <v>43914</v>
      </c>
      <c r="D767" s="2">
        <f t="shared" si="98"/>
        <v>9</v>
      </c>
      <c r="E767" s="2">
        <f t="shared" si="99"/>
        <v>6.4285714285714288</v>
      </c>
    </row>
    <row r="768" spans="1:5">
      <c r="A768" s="88">
        <v>43913</v>
      </c>
      <c r="B768" s="2">
        <v>111</v>
      </c>
      <c r="C768" s="150">
        <f t="shared" ref="C768:C791" si="100">A768</f>
        <v>43913</v>
      </c>
      <c r="D768" s="2">
        <f t="shared" si="98"/>
        <v>7</v>
      </c>
      <c r="E768" s="2">
        <f t="shared" si="99"/>
        <v>5.7142857142857144</v>
      </c>
    </row>
    <row r="769" spans="1:5">
      <c r="A769" s="89">
        <v>43912</v>
      </c>
      <c r="B769" s="2">
        <v>104</v>
      </c>
      <c r="C769" s="150">
        <f t="shared" si="100"/>
        <v>43912</v>
      </c>
      <c r="D769" s="2">
        <f t="shared" si="98"/>
        <v>2</v>
      </c>
      <c r="E769" s="2">
        <f t="shared" si="99"/>
        <v>6</v>
      </c>
    </row>
    <row r="770" spans="1:5">
      <c r="A770" s="88">
        <v>43911</v>
      </c>
      <c r="B770" s="2">
        <v>102</v>
      </c>
      <c r="C770" s="150">
        <f t="shared" si="100"/>
        <v>43911</v>
      </c>
      <c r="D770" s="2">
        <f t="shared" si="98"/>
        <v>8</v>
      </c>
      <c r="E770" s="2">
        <f t="shared" si="99"/>
        <v>5.5714285714285712</v>
      </c>
    </row>
    <row r="771" spans="1:5">
      <c r="A771" s="89">
        <v>43910</v>
      </c>
      <c r="B771" s="2">
        <v>94</v>
      </c>
      <c r="C771" s="150">
        <f t="shared" si="100"/>
        <v>43910</v>
      </c>
      <c r="D771" s="2">
        <f t="shared" si="98"/>
        <v>3</v>
      </c>
      <c r="E771" s="2">
        <f t="shared" si="99"/>
        <v>5.1428571428571432</v>
      </c>
    </row>
    <row r="772" spans="1:5">
      <c r="A772" s="88">
        <v>43909</v>
      </c>
      <c r="B772" s="2">
        <v>91</v>
      </c>
      <c r="C772" s="150">
        <f t="shared" si="100"/>
        <v>43909</v>
      </c>
      <c r="D772" s="2">
        <f t="shared" si="98"/>
        <v>7</v>
      </c>
      <c r="E772" s="2">
        <f t="shared" si="99"/>
        <v>4.1428571428571432</v>
      </c>
    </row>
    <row r="773" spans="1:5">
      <c r="A773" s="89">
        <v>43908</v>
      </c>
      <c r="B773" s="2">
        <v>84</v>
      </c>
      <c r="C773" s="150">
        <f t="shared" si="100"/>
        <v>43908</v>
      </c>
      <c r="D773" s="2">
        <f t="shared" si="98"/>
        <v>3</v>
      </c>
      <c r="E773" s="2">
        <f t="shared" si="99"/>
        <v>4.2857142857142856</v>
      </c>
    </row>
    <row r="774" spans="1:5">
      <c r="A774" s="88">
        <v>43907</v>
      </c>
      <c r="B774" s="2">
        <v>81</v>
      </c>
      <c r="C774" s="150">
        <f t="shared" si="100"/>
        <v>43907</v>
      </c>
      <c r="D774" s="2">
        <f t="shared" si="98"/>
        <v>6</v>
      </c>
      <c r="E774" s="2">
        <f t="shared" si="99"/>
        <v>3.8571428571428572</v>
      </c>
    </row>
    <row r="775" spans="1:5">
      <c r="A775" s="89">
        <v>43906</v>
      </c>
      <c r="B775" s="2">
        <v>75</v>
      </c>
      <c r="C775" s="150">
        <f t="shared" si="100"/>
        <v>43906</v>
      </c>
      <c r="D775" s="2">
        <f t="shared" si="98"/>
        <v>0</v>
      </c>
      <c r="E775" s="2">
        <f t="shared" si="99"/>
        <v>3.5714285714285716</v>
      </c>
    </row>
    <row r="776" spans="1:5">
      <c r="A776" s="88">
        <v>43905</v>
      </c>
      <c r="B776" s="2">
        <v>75</v>
      </c>
      <c r="C776" s="150">
        <f t="shared" si="100"/>
        <v>43905</v>
      </c>
      <c r="D776" s="2">
        <f t="shared" si="98"/>
        <v>3</v>
      </c>
      <c r="E776" s="2">
        <f t="shared" si="99"/>
        <v>3.4285714285714284</v>
      </c>
    </row>
    <row r="777" spans="1:5">
      <c r="A777" s="89">
        <v>43904</v>
      </c>
      <c r="B777" s="2">
        <v>72</v>
      </c>
      <c r="C777" s="150">
        <f t="shared" si="100"/>
        <v>43904</v>
      </c>
      <c r="D777" s="2">
        <f t="shared" si="98"/>
        <v>5</v>
      </c>
      <c r="E777" s="2">
        <f t="shared" si="99"/>
        <v>3.8571428571428572</v>
      </c>
    </row>
    <row r="778" spans="1:5">
      <c r="A778" s="88">
        <v>43903</v>
      </c>
      <c r="B778" s="2">
        <v>67</v>
      </c>
      <c r="C778" s="150">
        <f t="shared" si="100"/>
        <v>43903</v>
      </c>
      <c r="D778" s="2">
        <f t="shared" si="98"/>
        <v>1</v>
      </c>
      <c r="E778" s="2">
        <f t="shared" si="99"/>
        <v>3.4285714285714284</v>
      </c>
    </row>
    <row r="779" spans="1:5">
      <c r="A779" s="89">
        <v>43902</v>
      </c>
      <c r="B779" s="2">
        <v>66</v>
      </c>
      <c r="C779" s="150">
        <f t="shared" si="100"/>
        <v>43902</v>
      </c>
      <c r="D779" s="2">
        <f t="shared" si="98"/>
        <v>6</v>
      </c>
      <c r="E779" s="2">
        <f t="shared" si="99"/>
        <v>3.5714285714285716</v>
      </c>
    </row>
    <row r="780" spans="1:5">
      <c r="A780" s="88">
        <v>43901</v>
      </c>
      <c r="B780" s="2">
        <v>60</v>
      </c>
      <c r="C780" s="150">
        <f t="shared" si="100"/>
        <v>43901</v>
      </c>
      <c r="D780" s="2">
        <f t="shared" si="98"/>
        <v>6</v>
      </c>
      <c r="E780" s="2">
        <f t="shared" si="99"/>
        <v>4</v>
      </c>
    </row>
    <row r="781" spans="1:5">
      <c r="A781" s="89">
        <v>43900</v>
      </c>
      <c r="B781" s="2">
        <v>54</v>
      </c>
      <c r="C781" s="150">
        <f t="shared" si="100"/>
        <v>43900</v>
      </c>
      <c r="D781" s="2">
        <f t="shared" si="98"/>
        <v>3</v>
      </c>
      <c r="E781" s="2">
        <f t="shared" si="99"/>
        <v>3.5714285714285716</v>
      </c>
    </row>
    <row r="782" spans="1:5">
      <c r="A782" s="89">
        <v>43899</v>
      </c>
      <c r="B782" s="2">
        <v>51</v>
      </c>
      <c r="C782" s="150">
        <f t="shared" si="100"/>
        <v>43899</v>
      </c>
      <c r="D782" s="2">
        <f t="shared" si="98"/>
        <v>1</v>
      </c>
      <c r="E782" s="2">
        <f t="shared" si="99"/>
        <v>4.4285714285714288</v>
      </c>
    </row>
    <row r="783" spans="1:5">
      <c r="A783" s="89">
        <v>43898</v>
      </c>
      <c r="B783" s="2">
        <v>50</v>
      </c>
      <c r="C783" s="150">
        <f t="shared" si="100"/>
        <v>43898</v>
      </c>
      <c r="D783" s="2">
        <f t="shared" si="98"/>
        <v>6</v>
      </c>
      <c r="E783" s="2">
        <f t="shared" si="99"/>
        <v>4</v>
      </c>
    </row>
    <row r="784" spans="1:5">
      <c r="A784" s="89">
        <v>43897</v>
      </c>
      <c r="B784" s="2">
        <v>44</v>
      </c>
      <c r="C784" s="150">
        <f t="shared" si="100"/>
        <v>43897</v>
      </c>
      <c r="D784" s="2">
        <f t="shared" si="98"/>
        <v>2</v>
      </c>
      <c r="E784" s="2">
        <f t="shared" si="99"/>
        <v>3.7142857142857144</v>
      </c>
    </row>
    <row r="785" spans="1:1025">
      <c r="A785" s="89">
        <v>43896</v>
      </c>
      <c r="B785" s="2">
        <v>42</v>
      </c>
      <c r="C785" s="150">
        <f t="shared" si="100"/>
        <v>43896</v>
      </c>
      <c r="D785" s="2">
        <f t="shared" si="98"/>
        <v>7</v>
      </c>
      <c r="E785" s="2">
        <f t="shared" si="99"/>
        <v>4.1428571428571432</v>
      </c>
    </row>
    <row r="786" spans="1:1025">
      <c r="A786" s="89">
        <v>43895</v>
      </c>
      <c r="B786" s="2">
        <v>35</v>
      </c>
      <c r="C786" s="150">
        <f t="shared" si="100"/>
        <v>43895</v>
      </c>
      <c r="D786" s="2">
        <f t="shared" si="98"/>
        <v>3</v>
      </c>
      <c r="E786" s="2">
        <f t="shared" si="99"/>
        <v>4.5714285714285712</v>
      </c>
    </row>
    <row r="787" spans="1:1025">
      <c r="A787" s="89">
        <v>43894</v>
      </c>
      <c r="B787" s="2">
        <v>32</v>
      </c>
      <c r="C787" s="150">
        <f t="shared" si="100"/>
        <v>43894</v>
      </c>
      <c r="D787" s="2">
        <f t="shared" si="98"/>
        <v>4</v>
      </c>
      <c r="E787" s="2">
        <f t="shared" si="99"/>
        <v>4</v>
      </c>
    </row>
    <row r="788" spans="1:1025">
      <c r="A788" s="89">
        <v>43893</v>
      </c>
      <c r="B788" s="2">
        <v>28</v>
      </c>
      <c r="C788" s="150">
        <f t="shared" si="100"/>
        <v>43893</v>
      </c>
      <c r="D788" s="2">
        <f t="shared" si="98"/>
        <v>6</v>
      </c>
    </row>
    <row r="789" spans="1:1025">
      <c r="A789" s="89">
        <v>43892</v>
      </c>
      <c r="B789" s="2">
        <v>22</v>
      </c>
      <c r="C789" s="150">
        <f t="shared" si="100"/>
        <v>43892</v>
      </c>
      <c r="D789" s="2">
        <f t="shared" si="98"/>
        <v>4</v>
      </c>
    </row>
    <row r="790" spans="1:1025">
      <c r="A790" s="89">
        <v>43891</v>
      </c>
      <c r="B790" s="2">
        <v>18</v>
      </c>
      <c r="C790" s="150">
        <f t="shared" si="100"/>
        <v>43891</v>
      </c>
      <c r="D790" s="2">
        <f t="shared" ref="D790" si="101">B790-B791</f>
        <v>2</v>
      </c>
    </row>
    <row r="791" spans="1:1025">
      <c r="A791" s="89">
        <v>43890</v>
      </c>
      <c r="B791" s="2">
        <v>16</v>
      </c>
      <c r="C791" s="150">
        <f t="shared" si="100"/>
        <v>43890</v>
      </c>
    </row>
    <row r="792" spans="1:1025">
      <c r="A792" s="89"/>
    </row>
    <row r="793" spans="1:1025">
      <c r="A793" s="89"/>
    </row>
    <row r="794" spans="1:1025" s="7" customFormat="1">
      <c r="A794" s="109" t="s">
        <v>17</v>
      </c>
      <c r="B794" s="24"/>
      <c r="C794" s="152"/>
      <c r="D794" s="9"/>
      <c r="E794" s="9"/>
      <c r="F794" s="9"/>
      <c r="G794" s="83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  <c r="GA794" s="9"/>
      <c r="GB794" s="9"/>
      <c r="GC794" s="9"/>
      <c r="GD794" s="9"/>
      <c r="GE794" s="9"/>
      <c r="GF794" s="9"/>
      <c r="GG794" s="9"/>
      <c r="GH794" s="9"/>
      <c r="GI794" s="9"/>
      <c r="GJ794" s="9"/>
      <c r="GK794" s="9"/>
      <c r="GL794" s="9"/>
      <c r="GM794" s="9"/>
      <c r="GN794" s="9"/>
      <c r="GO794" s="9"/>
      <c r="GP794" s="9"/>
      <c r="GQ794" s="9"/>
      <c r="GR794" s="9"/>
      <c r="GS794" s="9"/>
      <c r="GT794" s="9"/>
      <c r="GU794" s="9"/>
      <c r="GV794" s="9"/>
      <c r="GW794" s="9"/>
      <c r="GX794" s="9"/>
      <c r="GY794" s="9"/>
      <c r="GZ794" s="9"/>
      <c r="HA794" s="9"/>
      <c r="HB794" s="9"/>
      <c r="HC794" s="9"/>
      <c r="HD794" s="9"/>
      <c r="HE794" s="9"/>
      <c r="HF794" s="9"/>
      <c r="HG794" s="9"/>
      <c r="HH794" s="9"/>
      <c r="HI794" s="9"/>
      <c r="HJ794" s="9"/>
      <c r="HK794" s="9"/>
      <c r="HL794" s="9"/>
      <c r="HM794" s="9"/>
      <c r="HN794" s="9"/>
      <c r="HO794" s="9"/>
      <c r="HP794" s="9"/>
      <c r="HQ794" s="9"/>
      <c r="HR794" s="9"/>
      <c r="HS794" s="9"/>
      <c r="HT794" s="9"/>
      <c r="HU794" s="9"/>
      <c r="HV794" s="9"/>
      <c r="HW794" s="9"/>
      <c r="HX794" s="9"/>
      <c r="HY794" s="9"/>
      <c r="HZ794" s="9"/>
      <c r="IA794" s="9"/>
      <c r="IB794" s="9"/>
      <c r="IC794" s="9"/>
      <c r="ID794" s="9"/>
      <c r="IE794" s="9"/>
      <c r="IF794" s="9"/>
      <c r="IG794" s="9"/>
      <c r="IH794" s="9"/>
      <c r="II794" s="9"/>
      <c r="IJ794" s="9"/>
      <c r="IK794" s="9"/>
      <c r="IL794" s="9"/>
      <c r="IM794" s="9"/>
      <c r="IN794" s="9"/>
      <c r="IO794" s="9"/>
      <c r="IP794" s="9"/>
      <c r="IQ794" s="9"/>
      <c r="IR794" s="9"/>
      <c r="IS794" s="9"/>
      <c r="IT794" s="9"/>
      <c r="IU794" s="9"/>
      <c r="IV794" s="9"/>
      <c r="IW794" s="9"/>
      <c r="IX794" s="9"/>
      <c r="IY794" s="9"/>
      <c r="IZ794" s="9"/>
      <c r="JA794" s="9"/>
      <c r="JB794" s="9"/>
      <c r="JC794" s="9"/>
      <c r="JD794" s="9"/>
      <c r="JE794" s="9"/>
      <c r="JF794" s="9"/>
      <c r="JG794" s="9"/>
      <c r="JH794" s="9"/>
      <c r="JI794" s="9"/>
      <c r="JJ794" s="9"/>
      <c r="JK794" s="9"/>
      <c r="JL794" s="9"/>
      <c r="JM794" s="9"/>
      <c r="JN794" s="9"/>
      <c r="JO794" s="9"/>
      <c r="JP794" s="9"/>
      <c r="JQ794" s="9"/>
      <c r="JR794" s="9"/>
      <c r="JS794" s="9"/>
      <c r="JT794" s="9"/>
      <c r="JU794" s="9"/>
      <c r="JV794" s="9"/>
      <c r="JW794" s="9"/>
      <c r="JX794" s="9"/>
      <c r="JY794" s="9"/>
      <c r="JZ794" s="9"/>
      <c r="KA794" s="9"/>
      <c r="KB794" s="9"/>
      <c r="KC794" s="9"/>
      <c r="KD794" s="9"/>
      <c r="KE794" s="9"/>
      <c r="KF794" s="9"/>
      <c r="KG794" s="9"/>
      <c r="KH794" s="9"/>
      <c r="KI794" s="9"/>
      <c r="KJ794" s="9"/>
      <c r="KK794" s="9"/>
      <c r="KL794" s="9"/>
      <c r="KM794" s="9"/>
      <c r="KN794" s="9"/>
      <c r="KO794" s="9"/>
      <c r="KP794" s="9"/>
      <c r="KQ794" s="9"/>
      <c r="KR794" s="9"/>
      <c r="KS794" s="9"/>
      <c r="KT794" s="9"/>
      <c r="KU794" s="9"/>
      <c r="KV794" s="9"/>
      <c r="KW794" s="9"/>
      <c r="KX794" s="9"/>
      <c r="KY794" s="9"/>
      <c r="KZ794" s="9"/>
      <c r="LA794" s="9"/>
      <c r="LB794" s="9"/>
      <c r="LC794" s="9"/>
      <c r="LD794" s="9"/>
      <c r="LE794" s="9"/>
      <c r="LF794" s="9"/>
      <c r="LG794" s="9"/>
      <c r="LH794" s="9"/>
      <c r="LI794" s="9"/>
      <c r="LJ794" s="9"/>
      <c r="LK794" s="9"/>
      <c r="LL794" s="9"/>
      <c r="LM794" s="9"/>
      <c r="LN794" s="9"/>
      <c r="LO794" s="9"/>
      <c r="LP794" s="9"/>
      <c r="LQ794" s="9"/>
      <c r="LR794" s="9"/>
      <c r="LS794" s="9"/>
      <c r="LT794" s="9"/>
      <c r="LU794" s="9"/>
      <c r="LV794" s="9"/>
      <c r="LW794" s="9"/>
      <c r="LX794" s="9"/>
      <c r="LY794" s="9"/>
      <c r="LZ794" s="9"/>
      <c r="MA794" s="9"/>
      <c r="MB794" s="9"/>
      <c r="MC794" s="9"/>
      <c r="MD794" s="9"/>
      <c r="ME794" s="9"/>
      <c r="MF794" s="9"/>
      <c r="MG794" s="9"/>
      <c r="MH794" s="9"/>
      <c r="MI794" s="9"/>
      <c r="MJ794" s="9"/>
      <c r="MK794" s="9"/>
      <c r="ML794" s="9"/>
      <c r="MM794" s="9"/>
      <c r="MN794" s="9"/>
      <c r="MO794" s="9"/>
      <c r="MP794" s="9"/>
      <c r="MQ794" s="9"/>
      <c r="MR794" s="9"/>
      <c r="MS794" s="9"/>
      <c r="MT794" s="9"/>
      <c r="MU794" s="9"/>
      <c r="MV794" s="9"/>
      <c r="MW794" s="9"/>
      <c r="MX794" s="9"/>
      <c r="MY794" s="9"/>
      <c r="MZ794" s="9"/>
      <c r="NA794" s="9"/>
      <c r="NB794" s="9"/>
      <c r="NC794" s="9"/>
      <c r="ND794" s="9"/>
      <c r="NE794" s="9"/>
      <c r="NF794" s="9"/>
      <c r="NG794" s="9"/>
      <c r="NH794" s="9"/>
      <c r="NI794" s="9"/>
      <c r="NJ794" s="9"/>
      <c r="NK794" s="9"/>
      <c r="NL794" s="9"/>
      <c r="NM794" s="9"/>
      <c r="NN794" s="9"/>
      <c r="NO794" s="9"/>
      <c r="NP794" s="9"/>
      <c r="NQ794" s="9"/>
      <c r="NR794" s="9"/>
      <c r="NS794" s="9"/>
      <c r="NT794" s="9"/>
      <c r="NU794" s="9"/>
      <c r="NV794" s="9"/>
      <c r="NW794" s="9"/>
      <c r="NX794" s="9"/>
      <c r="NY794" s="9"/>
      <c r="NZ794" s="9"/>
      <c r="OA794" s="9"/>
      <c r="OB794" s="9"/>
      <c r="OC794" s="9"/>
      <c r="OD794" s="9"/>
      <c r="OE794" s="9"/>
      <c r="OF794" s="9"/>
      <c r="OG794" s="9"/>
      <c r="OH794" s="9"/>
      <c r="OI794" s="9"/>
      <c r="OJ794" s="9"/>
      <c r="OK794" s="9"/>
      <c r="OL794" s="9"/>
      <c r="OM794" s="9"/>
      <c r="ON794" s="9"/>
      <c r="OO794" s="9"/>
      <c r="OP794" s="9"/>
      <c r="OQ794" s="9"/>
      <c r="OR794" s="9"/>
      <c r="OS794" s="9"/>
      <c r="OT794" s="9"/>
      <c r="OU794" s="9"/>
      <c r="OV794" s="9"/>
      <c r="OW794" s="9"/>
      <c r="OX794" s="9"/>
      <c r="OY794" s="9"/>
      <c r="OZ794" s="9"/>
      <c r="PA794" s="9"/>
      <c r="PB794" s="9"/>
      <c r="PC794" s="9"/>
      <c r="PD794" s="9"/>
      <c r="PE794" s="9"/>
      <c r="PF794" s="9"/>
      <c r="PG794" s="9"/>
      <c r="PH794" s="9"/>
      <c r="PI794" s="9"/>
      <c r="PJ794" s="9"/>
      <c r="PK794" s="9"/>
      <c r="PL794" s="9"/>
      <c r="PM794" s="9"/>
      <c r="PN794" s="9"/>
      <c r="PO794" s="9"/>
      <c r="PP794" s="9"/>
      <c r="PQ794" s="9"/>
      <c r="PR794" s="9"/>
      <c r="PS794" s="9"/>
      <c r="PT794" s="9"/>
      <c r="PU794" s="9"/>
      <c r="PV794" s="9"/>
      <c r="PW794" s="9"/>
      <c r="PX794" s="9"/>
      <c r="PY794" s="9"/>
      <c r="PZ794" s="9"/>
      <c r="QA794" s="9"/>
      <c r="QB794" s="9"/>
      <c r="QC794" s="9"/>
      <c r="QD794" s="9"/>
      <c r="QE794" s="9"/>
      <c r="QF794" s="9"/>
      <c r="QG794" s="9"/>
      <c r="QH794" s="9"/>
      <c r="QI794" s="9"/>
      <c r="QJ794" s="9"/>
      <c r="QK794" s="9"/>
      <c r="QL794" s="9"/>
      <c r="QM794" s="9"/>
      <c r="QN794" s="9"/>
      <c r="QO794" s="9"/>
      <c r="QP794" s="9"/>
      <c r="QQ794" s="9"/>
      <c r="QR794" s="9"/>
      <c r="QS794" s="9"/>
      <c r="QT794" s="9"/>
      <c r="QU794" s="9"/>
      <c r="QV794" s="9"/>
      <c r="QW794" s="9"/>
      <c r="QX794" s="9"/>
      <c r="QY794" s="9"/>
      <c r="QZ794" s="9"/>
      <c r="RA794" s="9"/>
      <c r="RB794" s="9"/>
      <c r="RC794" s="9"/>
      <c r="RD794" s="9"/>
      <c r="RE794" s="9"/>
      <c r="RF794" s="9"/>
      <c r="RG794" s="9"/>
      <c r="RH794" s="9"/>
      <c r="RI794" s="9"/>
      <c r="RJ794" s="9"/>
      <c r="RK794" s="9"/>
      <c r="RL794" s="9"/>
      <c r="RM794" s="9"/>
      <c r="RN794" s="9"/>
      <c r="RO794" s="9"/>
      <c r="RP794" s="9"/>
      <c r="RQ794" s="9"/>
      <c r="RR794" s="9"/>
      <c r="RS794" s="9"/>
      <c r="RT794" s="9"/>
      <c r="RU794" s="9"/>
      <c r="RV794" s="9"/>
      <c r="RW794" s="9"/>
      <c r="RX794" s="9"/>
      <c r="RY794" s="9"/>
      <c r="RZ794" s="9"/>
      <c r="SA794" s="9"/>
      <c r="SB794" s="9"/>
      <c r="SC794" s="9"/>
      <c r="SD794" s="9"/>
      <c r="SE794" s="9"/>
      <c r="SF794" s="9"/>
      <c r="SG794" s="9"/>
      <c r="SH794" s="9"/>
      <c r="SI794" s="9"/>
      <c r="SJ794" s="9"/>
      <c r="SK794" s="9"/>
      <c r="SL794" s="9"/>
      <c r="SM794" s="9"/>
      <c r="SN794" s="9"/>
      <c r="SO794" s="9"/>
      <c r="SP794" s="9"/>
      <c r="SQ794" s="9"/>
      <c r="SR794" s="9"/>
      <c r="SS794" s="9"/>
      <c r="ST794" s="9"/>
      <c r="SU794" s="9"/>
      <c r="SV794" s="9"/>
      <c r="SW794" s="9"/>
      <c r="SX794" s="9"/>
      <c r="SY794" s="9"/>
      <c r="SZ794" s="9"/>
      <c r="TA794" s="9"/>
      <c r="TB794" s="9"/>
      <c r="TC794" s="9"/>
      <c r="TD794" s="9"/>
      <c r="TE794" s="9"/>
      <c r="TF794" s="9"/>
      <c r="TG794" s="9"/>
      <c r="TH794" s="9"/>
      <c r="TI794" s="9"/>
      <c r="TJ794" s="9"/>
      <c r="TK794" s="9"/>
      <c r="TL794" s="9"/>
      <c r="TM794" s="9"/>
      <c r="TN794" s="9"/>
      <c r="TO794" s="9"/>
      <c r="TP794" s="9"/>
      <c r="TQ794" s="9"/>
      <c r="TR794" s="9"/>
      <c r="TS794" s="9"/>
      <c r="TT794" s="9"/>
      <c r="TU794" s="9"/>
      <c r="TV794" s="9"/>
      <c r="TW794" s="9"/>
      <c r="TX794" s="9"/>
      <c r="TY794" s="9"/>
      <c r="TZ794" s="9"/>
      <c r="UA794" s="9"/>
      <c r="UB794" s="9"/>
      <c r="UC794" s="9"/>
      <c r="UD794" s="9"/>
      <c r="UE794" s="9"/>
      <c r="UF794" s="9"/>
      <c r="UG794" s="9"/>
      <c r="UH794" s="9"/>
      <c r="UI794" s="9"/>
      <c r="UJ794" s="9"/>
      <c r="UK794" s="9"/>
      <c r="UL794" s="9"/>
      <c r="UM794" s="9"/>
      <c r="UN794" s="9"/>
      <c r="UO794" s="9"/>
      <c r="UP794" s="9"/>
      <c r="UQ794" s="9"/>
      <c r="UR794" s="9"/>
      <c r="US794" s="9"/>
      <c r="UT794" s="9"/>
      <c r="UU794" s="9"/>
      <c r="UV794" s="9"/>
      <c r="UW794" s="9"/>
      <c r="UX794" s="9"/>
      <c r="UY794" s="9"/>
      <c r="UZ794" s="9"/>
      <c r="VA794" s="9"/>
      <c r="VB794" s="9"/>
      <c r="VC794" s="9"/>
      <c r="VD794" s="9"/>
      <c r="VE794" s="9"/>
      <c r="VF794" s="9"/>
      <c r="VG794" s="9"/>
      <c r="VH794" s="9"/>
      <c r="VI794" s="9"/>
      <c r="VJ794" s="9"/>
      <c r="VK794" s="9"/>
      <c r="VL794" s="9"/>
      <c r="VM794" s="9"/>
      <c r="VN794" s="9"/>
      <c r="VO794" s="9"/>
      <c r="VP794" s="9"/>
      <c r="VQ794" s="9"/>
      <c r="VR794" s="9"/>
      <c r="VS794" s="9"/>
      <c r="VT794" s="9"/>
      <c r="VU794" s="9"/>
      <c r="VV794" s="9"/>
      <c r="VW794" s="9"/>
      <c r="VX794" s="9"/>
      <c r="VY794" s="9"/>
      <c r="VZ794" s="9"/>
      <c r="WA794" s="9"/>
      <c r="WB794" s="9"/>
      <c r="WC794" s="9"/>
      <c r="WD794" s="9"/>
      <c r="WE794" s="9"/>
      <c r="WF794" s="9"/>
      <c r="WG794" s="9"/>
      <c r="WH794" s="9"/>
      <c r="WI794" s="9"/>
      <c r="WJ794" s="9"/>
      <c r="WK794" s="9"/>
      <c r="WL794" s="9"/>
      <c r="WM794" s="9"/>
      <c r="WN794" s="9"/>
      <c r="WO794" s="9"/>
      <c r="WP794" s="9"/>
      <c r="WQ794" s="9"/>
      <c r="WR794" s="9"/>
      <c r="WS794" s="9"/>
      <c r="WT794" s="9"/>
      <c r="WU794" s="9"/>
      <c r="WV794" s="9"/>
      <c r="WW794" s="9"/>
      <c r="WX794" s="9"/>
      <c r="WY794" s="9"/>
      <c r="WZ794" s="9"/>
      <c r="XA794" s="9"/>
      <c r="XB794" s="9"/>
      <c r="XC794" s="9"/>
      <c r="XD794" s="9"/>
      <c r="XE794" s="9"/>
      <c r="XF794" s="9"/>
      <c r="XG794" s="9"/>
      <c r="XH794" s="9"/>
      <c r="XI794" s="9"/>
      <c r="XJ794" s="9"/>
      <c r="XK794" s="9"/>
      <c r="XL794" s="9"/>
      <c r="XM794" s="9"/>
      <c r="XN794" s="9"/>
      <c r="XO794" s="9"/>
      <c r="XP794" s="9"/>
      <c r="XQ794" s="9"/>
      <c r="XR794" s="9"/>
      <c r="XS794" s="9"/>
      <c r="XT794" s="9"/>
      <c r="XU794" s="9"/>
      <c r="XV794" s="9"/>
      <c r="XW794" s="9"/>
      <c r="XX794" s="9"/>
      <c r="XY794" s="9"/>
      <c r="XZ794" s="9"/>
      <c r="YA794" s="9"/>
      <c r="YB794" s="9"/>
      <c r="YC794" s="9"/>
      <c r="YD794" s="9"/>
      <c r="YE794" s="9"/>
      <c r="YF794" s="9"/>
      <c r="YG794" s="9"/>
      <c r="YH794" s="9"/>
      <c r="YI794" s="9"/>
      <c r="YJ794" s="9"/>
      <c r="YK794" s="9"/>
      <c r="YL794" s="9"/>
      <c r="YM794" s="9"/>
      <c r="YN794" s="9"/>
      <c r="YO794" s="9"/>
      <c r="YP794" s="9"/>
      <c r="YQ794" s="9"/>
      <c r="YR794" s="9"/>
      <c r="YS794" s="9"/>
      <c r="YT794" s="9"/>
      <c r="YU794" s="9"/>
      <c r="YV794" s="9"/>
      <c r="YW794" s="9"/>
      <c r="YX794" s="9"/>
      <c r="YY794" s="9"/>
      <c r="YZ794" s="9"/>
      <c r="ZA794" s="9"/>
      <c r="ZB794" s="9"/>
      <c r="ZC794" s="9"/>
      <c r="ZD794" s="9"/>
      <c r="ZE794" s="9"/>
      <c r="ZF794" s="9"/>
      <c r="ZG794" s="9"/>
      <c r="ZH794" s="9"/>
      <c r="ZI794" s="9"/>
      <c r="ZJ794" s="9"/>
      <c r="ZK794" s="9"/>
      <c r="ZL794" s="9"/>
      <c r="ZM794" s="9"/>
      <c r="ZN794" s="9"/>
      <c r="ZO794" s="9"/>
      <c r="ZP794" s="9"/>
      <c r="ZQ794" s="9"/>
      <c r="ZR794" s="9"/>
      <c r="ZS794" s="9"/>
      <c r="ZT794" s="9"/>
      <c r="ZU794" s="9"/>
      <c r="ZV794" s="9"/>
      <c r="ZW794" s="9"/>
      <c r="ZX794" s="9"/>
      <c r="ZY794" s="9"/>
      <c r="ZZ794" s="9"/>
      <c r="AAA794" s="9"/>
      <c r="AAB794" s="9"/>
      <c r="AAC794" s="9"/>
      <c r="AAD794" s="9"/>
      <c r="AAE794" s="9"/>
      <c r="AAF794" s="9"/>
      <c r="AAG794" s="9"/>
      <c r="AAH794" s="9"/>
      <c r="AAI794" s="9"/>
      <c r="AAJ794" s="9"/>
      <c r="AAK794" s="9"/>
      <c r="AAL794" s="9"/>
      <c r="AAM794" s="9"/>
      <c r="AAN794" s="9"/>
      <c r="AAO794" s="9"/>
      <c r="AAP794" s="9"/>
      <c r="AAQ794" s="9"/>
      <c r="AAR794" s="9"/>
      <c r="AAS794" s="9"/>
      <c r="AAT794" s="9"/>
      <c r="AAU794" s="9"/>
      <c r="AAV794" s="9"/>
      <c r="AAW794" s="9"/>
      <c r="AAX794" s="9"/>
      <c r="AAY794" s="9"/>
      <c r="AAZ794" s="9"/>
      <c r="ABA794" s="9"/>
      <c r="ABB794" s="9"/>
      <c r="ABC794" s="9"/>
      <c r="ABD794" s="9"/>
      <c r="ABE794" s="9"/>
      <c r="ABF794" s="9"/>
      <c r="ABG794" s="9"/>
      <c r="ABH794" s="9"/>
      <c r="ABI794" s="9"/>
      <c r="ABJ794" s="9"/>
      <c r="ABK794" s="9"/>
      <c r="ABL794" s="9"/>
      <c r="ABM794" s="9"/>
      <c r="ABN794" s="9"/>
      <c r="ABO794" s="9"/>
      <c r="ABP794" s="9"/>
      <c r="ABQ794" s="9"/>
      <c r="ABR794" s="9"/>
      <c r="ABS794" s="9"/>
      <c r="ABT794" s="9"/>
      <c r="ABU794" s="9"/>
      <c r="ABV794" s="9"/>
      <c r="ABW794" s="9"/>
      <c r="ABX794" s="9"/>
      <c r="ABY794" s="9"/>
      <c r="ABZ794" s="9"/>
      <c r="ACA794" s="9"/>
      <c r="ACB794" s="9"/>
      <c r="ACC794" s="9"/>
      <c r="ACD794" s="9"/>
      <c r="ACE794" s="9"/>
      <c r="ACF794" s="9"/>
      <c r="ACG794" s="9"/>
      <c r="ACH794" s="9"/>
      <c r="ACI794" s="9"/>
      <c r="ACJ794" s="9"/>
      <c r="ACK794" s="9"/>
      <c r="ACL794" s="9"/>
      <c r="ACM794" s="9"/>
      <c r="ACN794" s="9"/>
      <c r="ACO794" s="9"/>
      <c r="ACP794" s="9"/>
      <c r="ACQ794" s="9"/>
      <c r="ACR794" s="9"/>
      <c r="ACS794" s="9"/>
      <c r="ACT794" s="9"/>
      <c r="ACU794" s="9"/>
      <c r="ACV794" s="9"/>
      <c r="ACW794" s="9"/>
      <c r="ACX794" s="9"/>
      <c r="ACY794" s="9"/>
      <c r="ACZ794" s="9"/>
      <c r="ADA794" s="9"/>
      <c r="ADB794" s="9"/>
      <c r="ADC794" s="9"/>
      <c r="ADD794" s="9"/>
      <c r="ADE794" s="9"/>
      <c r="ADF794" s="9"/>
      <c r="ADG794" s="9"/>
      <c r="ADH794" s="9"/>
      <c r="ADI794" s="9"/>
      <c r="ADJ794" s="9"/>
      <c r="ADK794" s="9"/>
      <c r="ADL794" s="9"/>
      <c r="ADM794" s="9"/>
      <c r="ADN794" s="9"/>
      <c r="ADO794" s="9"/>
      <c r="ADP794" s="9"/>
      <c r="ADQ794" s="9"/>
      <c r="ADR794" s="9"/>
      <c r="ADS794" s="9"/>
      <c r="ADT794" s="9"/>
      <c r="ADU794" s="9"/>
      <c r="ADV794" s="9"/>
      <c r="ADW794" s="9"/>
      <c r="ADX794" s="9"/>
      <c r="ADY794" s="9"/>
      <c r="ADZ794" s="9"/>
      <c r="AEA794" s="9"/>
      <c r="AEB794" s="9"/>
      <c r="AEC794" s="9"/>
      <c r="AED794" s="9"/>
      <c r="AEE794" s="9"/>
      <c r="AEF794" s="9"/>
      <c r="AEG794" s="9"/>
      <c r="AEH794" s="9"/>
      <c r="AEI794" s="9"/>
      <c r="AEJ794" s="9"/>
      <c r="AEK794" s="9"/>
      <c r="AEL794" s="9"/>
      <c r="AEM794" s="9"/>
      <c r="AEN794" s="9"/>
      <c r="AEO794" s="9"/>
      <c r="AEP794" s="9"/>
      <c r="AEQ794" s="9"/>
      <c r="AER794" s="9"/>
      <c r="AES794" s="9"/>
      <c r="AET794" s="9"/>
      <c r="AEU794" s="9"/>
      <c r="AEV794" s="9"/>
      <c r="AEW794" s="9"/>
      <c r="AEX794" s="9"/>
      <c r="AEY794" s="9"/>
      <c r="AEZ794" s="9"/>
      <c r="AFA794" s="9"/>
      <c r="AFB794" s="9"/>
      <c r="AFC794" s="9"/>
      <c r="AFD794" s="9"/>
      <c r="AFE794" s="9"/>
      <c r="AFF794" s="9"/>
      <c r="AFG794" s="9"/>
      <c r="AFH794" s="9"/>
      <c r="AFI794" s="9"/>
      <c r="AFJ794" s="9"/>
      <c r="AFK794" s="9"/>
      <c r="AFL794" s="9"/>
      <c r="AFM794" s="9"/>
      <c r="AFN794" s="9"/>
      <c r="AFO794" s="9"/>
      <c r="AFP794" s="9"/>
      <c r="AFQ794" s="9"/>
      <c r="AFR794" s="9"/>
      <c r="AFS794" s="9"/>
      <c r="AFT794" s="9"/>
      <c r="AFU794" s="9"/>
      <c r="AFV794" s="9"/>
      <c r="AFW794" s="9"/>
      <c r="AFX794" s="9"/>
      <c r="AFY794" s="9"/>
      <c r="AFZ794" s="9"/>
      <c r="AGA794" s="9"/>
      <c r="AGB794" s="9"/>
      <c r="AGC794" s="9"/>
      <c r="AGD794" s="9"/>
      <c r="AGE794" s="9"/>
      <c r="AGF794" s="9"/>
      <c r="AGG794" s="9"/>
      <c r="AGH794" s="9"/>
      <c r="AGI794" s="9"/>
      <c r="AGJ794" s="9"/>
      <c r="AGK794" s="9"/>
      <c r="AGL794" s="9"/>
      <c r="AGM794" s="9"/>
      <c r="AGN794" s="9"/>
      <c r="AGO794" s="9"/>
      <c r="AGP794" s="9"/>
      <c r="AGQ794" s="9"/>
      <c r="AGR794" s="9"/>
      <c r="AGS794" s="9"/>
      <c r="AGT794" s="9"/>
      <c r="AGU794" s="9"/>
      <c r="AGV794" s="9"/>
      <c r="AGW794" s="9"/>
      <c r="AGX794" s="9"/>
      <c r="AGY794" s="9"/>
      <c r="AGZ794" s="9"/>
      <c r="AHA794" s="9"/>
      <c r="AHB794" s="9"/>
      <c r="AHC794" s="9"/>
      <c r="AHD794" s="9"/>
      <c r="AHE794" s="9"/>
      <c r="AHF794" s="9"/>
      <c r="AHG794" s="9"/>
      <c r="AHH794" s="9"/>
      <c r="AHI794" s="9"/>
      <c r="AHJ794" s="9"/>
      <c r="AHK794" s="9"/>
      <c r="AHL794" s="9"/>
      <c r="AHM794" s="9"/>
      <c r="AHN794" s="9"/>
      <c r="AHO794" s="9"/>
      <c r="AHP794" s="9"/>
      <c r="AHQ794" s="9"/>
      <c r="AHR794" s="9"/>
      <c r="AHS794" s="9"/>
      <c r="AHT794" s="9"/>
      <c r="AHU794" s="9"/>
      <c r="AHV794" s="9"/>
      <c r="AHW794" s="9"/>
      <c r="AHX794" s="9"/>
      <c r="AHY794" s="9"/>
      <c r="AHZ794" s="9"/>
      <c r="AIA794" s="9"/>
      <c r="AIB794" s="9"/>
      <c r="AIC794" s="9"/>
      <c r="AID794" s="9"/>
      <c r="AIE794" s="9"/>
      <c r="AIF794" s="9"/>
      <c r="AIG794" s="9"/>
      <c r="AIH794" s="9"/>
      <c r="AII794" s="9"/>
      <c r="AIJ794" s="9"/>
      <c r="AIK794" s="9"/>
      <c r="AIL794" s="9"/>
      <c r="AIM794" s="9"/>
      <c r="AIN794" s="9"/>
      <c r="AIO794" s="9"/>
      <c r="AIP794" s="9"/>
      <c r="AIQ794" s="9"/>
      <c r="AIR794" s="9"/>
      <c r="AIS794" s="9"/>
      <c r="AIT794" s="9"/>
      <c r="AIU794" s="9"/>
      <c r="AIV794" s="9"/>
      <c r="AIW794" s="9"/>
      <c r="AIX794" s="9"/>
      <c r="AIY794" s="9"/>
      <c r="AIZ794" s="9"/>
      <c r="AJA794" s="9"/>
      <c r="AJB794" s="9"/>
      <c r="AJC794" s="9"/>
      <c r="AJD794" s="9"/>
      <c r="AJE794" s="9"/>
      <c r="AJF794" s="9"/>
      <c r="AJG794" s="9"/>
      <c r="AJH794" s="9"/>
      <c r="AJI794" s="9"/>
      <c r="AJJ794" s="9"/>
      <c r="AJK794" s="9"/>
      <c r="AJL794" s="9"/>
      <c r="AJM794" s="9"/>
      <c r="AJN794" s="9"/>
      <c r="AJO794" s="9"/>
      <c r="AJP794" s="9"/>
      <c r="AJQ794" s="9"/>
      <c r="AJR794" s="9"/>
      <c r="AJS794" s="9"/>
      <c r="AJT794" s="9"/>
      <c r="AJU794" s="9"/>
      <c r="AJV794" s="9"/>
      <c r="AJW794" s="9"/>
      <c r="AJX794" s="9"/>
      <c r="AJY794" s="9"/>
      <c r="AJZ794" s="9"/>
      <c r="AKA794" s="9"/>
      <c r="AKB794" s="9"/>
      <c r="AKC794" s="9"/>
      <c r="AKD794" s="9"/>
      <c r="AKE794" s="9"/>
      <c r="AKF794" s="9"/>
      <c r="AKG794" s="9"/>
      <c r="AKH794" s="9"/>
      <c r="AKI794" s="9"/>
      <c r="AKJ794" s="9"/>
      <c r="AKK794" s="9"/>
      <c r="AKL794" s="9"/>
      <c r="AKM794" s="9"/>
      <c r="AKN794" s="9"/>
      <c r="AKO794" s="9"/>
      <c r="AKP794" s="9"/>
      <c r="AKQ794" s="9"/>
      <c r="AKR794" s="9"/>
      <c r="AKS794" s="9"/>
      <c r="AKT794" s="9"/>
      <c r="AKU794" s="9"/>
      <c r="AKV794" s="9"/>
      <c r="AKW794" s="9"/>
      <c r="AKX794" s="9"/>
      <c r="AKY794" s="9"/>
      <c r="AKZ794" s="9"/>
      <c r="ALA794" s="9"/>
      <c r="ALB794" s="9"/>
      <c r="ALC794" s="9"/>
      <c r="ALD794" s="9"/>
      <c r="ALE794" s="9"/>
      <c r="ALF794" s="9"/>
      <c r="ALG794" s="9"/>
      <c r="ALH794" s="9"/>
      <c r="ALI794" s="9"/>
      <c r="ALJ794" s="9"/>
      <c r="ALK794" s="9"/>
      <c r="ALL794" s="9"/>
      <c r="ALM794" s="9"/>
      <c r="ALN794" s="9"/>
      <c r="ALO794" s="9"/>
      <c r="ALP794" s="9"/>
      <c r="ALQ794" s="9"/>
      <c r="ALR794" s="9"/>
      <c r="ALS794" s="9"/>
      <c r="ALT794" s="9"/>
      <c r="ALU794" s="9"/>
      <c r="ALV794" s="9"/>
      <c r="ALW794" s="9"/>
      <c r="ALX794" s="9"/>
      <c r="ALY794" s="9"/>
      <c r="ALZ794" s="9"/>
      <c r="AMA794" s="9"/>
      <c r="AMB794" s="9"/>
      <c r="AMC794" s="9"/>
      <c r="AMD794" s="9"/>
      <c r="AME794" s="9"/>
      <c r="AMF794" s="9"/>
      <c r="AMG794" s="9"/>
      <c r="AMH794" s="9"/>
      <c r="AMI794" s="9"/>
      <c r="AMJ794" s="9"/>
      <c r="AMK794" s="9"/>
    </row>
    <row r="795" spans="1:1025">
      <c r="A795" s="110" t="s">
        <v>31</v>
      </c>
      <c r="B795" s="24" t="s">
        <v>35</v>
      </c>
    </row>
    <row r="796" spans="1:1025">
      <c r="A796" s="111" t="s">
        <v>30</v>
      </c>
      <c r="B796" s="83" t="s">
        <v>26</v>
      </c>
    </row>
    <row r="798" spans="1:1025">
      <c r="A798" s="109" t="s">
        <v>32</v>
      </c>
      <c r="B798" s="24" t="s">
        <v>45</v>
      </c>
    </row>
  </sheetData>
  <autoFilter ref="A6:B6"/>
  <hyperlinks>
    <hyperlink ref="B796" r:id="rId1"/>
  </hyperlinks>
  <pageMargins left="0.7" right="0.7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08"/>
  <sheetViews>
    <sheetView tabSelected="1" workbookViewId="0">
      <selection activeCell="B2" sqref="B2"/>
    </sheetView>
  </sheetViews>
  <sheetFormatPr baseColWidth="10" defaultColWidth="10.625" defaultRowHeight="15.75"/>
  <cols>
    <col min="1" max="1" width="12.375" style="2" customWidth="1"/>
    <col min="2" max="2" width="10.125" style="2" customWidth="1"/>
    <col min="3" max="3" width="7" style="2" customWidth="1"/>
    <col min="4" max="4" width="11.875" style="2" bestFit="1" customWidth="1"/>
    <col min="5" max="5" width="6.875" style="2" bestFit="1" customWidth="1"/>
    <col min="6" max="6" width="11.875" style="2" bestFit="1" customWidth="1"/>
    <col min="7" max="7" width="6.875" style="2" bestFit="1" customWidth="1"/>
  </cols>
  <sheetData>
    <row r="1" spans="1:19" s="221" customFormat="1" ht="18.75">
      <c r="A1" s="219" t="s">
        <v>46</v>
      </c>
      <c r="B1" s="220"/>
      <c r="C1" s="220"/>
      <c r="D1" s="220"/>
      <c r="E1" s="220"/>
      <c r="F1" s="220"/>
      <c r="G1" s="220"/>
    </row>
    <row r="2" spans="1:19" s="224" customFormat="1" ht="35.25" customHeight="1">
      <c r="A2" s="222"/>
      <c r="B2" s="223"/>
      <c r="C2" s="223"/>
      <c r="D2" s="223"/>
      <c r="E2" s="223"/>
      <c r="F2" s="223"/>
      <c r="G2" s="223"/>
      <c r="H2" s="223"/>
    </row>
    <row r="3" spans="1:19" s="229" customFormat="1" ht="15.75" customHeight="1">
      <c r="A3" s="225" t="s">
        <v>47</v>
      </c>
      <c r="B3" s="226" t="s">
        <v>48</v>
      </c>
      <c r="C3" s="227"/>
      <c r="D3" s="227"/>
      <c r="E3" s="227"/>
      <c r="F3" s="227"/>
      <c r="G3" s="228"/>
      <c r="H3" s="226" t="s">
        <v>49</v>
      </c>
      <c r="I3" s="227"/>
      <c r="J3" s="227"/>
      <c r="K3" s="227"/>
      <c r="L3" s="227"/>
      <c r="M3" s="228"/>
      <c r="N3" s="226" t="s">
        <v>50</v>
      </c>
      <c r="O3" s="227"/>
      <c r="P3" s="227"/>
      <c r="Q3" s="227"/>
      <c r="R3" s="227"/>
      <c r="S3" s="228"/>
    </row>
    <row r="4" spans="1:19" s="224" customFormat="1" ht="12.75">
      <c r="A4" s="230"/>
      <c r="B4" s="231" t="s">
        <v>9</v>
      </c>
      <c r="C4" s="232" t="s">
        <v>14</v>
      </c>
      <c r="D4" s="233" t="s">
        <v>10</v>
      </c>
      <c r="E4" s="232" t="s">
        <v>14</v>
      </c>
      <c r="F4" s="233" t="s">
        <v>13</v>
      </c>
      <c r="G4" s="234" t="s">
        <v>14</v>
      </c>
      <c r="H4" s="231" t="s">
        <v>9</v>
      </c>
      <c r="I4" s="232" t="s">
        <v>14</v>
      </c>
      <c r="J4" s="233" t="s">
        <v>10</v>
      </c>
      <c r="K4" s="232" t="s">
        <v>14</v>
      </c>
      <c r="L4" s="233" t="s">
        <v>13</v>
      </c>
      <c r="M4" s="234" t="s">
        <v>14</v>
      </c>
      <c r="N4" s="231" t="s">
        <v>9</v>
      </c>
      <c r="O4" s="232" t="s">
        <v>14</v>
      </c>
      <c r="P4" s="233" t="s">
        <v>10</v>
      </c>
      <c r="Q4" s="232" t="s">
        <v>14</v>
      </c>
      <c r="R4" s="233" t="s">
        <v>13</v>
      </c>
      <c r="S4" s="234" t="s">
        <v>14</v>
      </c>
    </row>
    <row r="5" spans="1:19" s="224" customFormat="1" ht="12.75">
      <c r="A5" s="235" t="s">
        <v>0</v>
      </c>
      <c r="B5" s="236">
        <v>2128540</v>
      </c>
      <c r="C5" s="237">
        <f t="shared" ref="C5:C13" si="0">B5/B$15*100</f>
        <v>8.2301019805889233</v>
      </c>
      <c r="D5" s="238">
        <v>2020114</v>
      </c>
      <c r="E5" s="237">
        <f t="shared" ref="E5:E13" si="1">D5/D$15*100</f>
        <v>7.7742602304453179</v>
      </c>
      <c r="F5" s="239">
        <f>B5+D5</f>
        <v>4148654</v>
      </c>
      <c r="G5" s="237">
        <f t="shared" ref="G5:G13" si="2">F5/F$15*100</f>
        <v>8.0016457492683024</v>
      </c>
      <c r="H5" s="236">
        <v>2022468</v>
      </c>
      <c r="I5" s="237">
        <f t="shared" ref="I5:I13" si="3">H5/H$15*100</f>
        <v>7.8273392833147675</v>
      </c>
      <c r="J5" s="238">
        <v>1921776</v>
      </c>
      <c r="K5" s="237">
        <f t="shared" ref="K5:K13" si="4">J5/J$15*100</f>
        <v>7.3950242078667294</v>
      </c>
      <c r="L5" s="239">
        <f>H5+J5</f>
        <v>3944244</v>
      </c>
      <c r="M5" s="237">
        <f t="shared" ref="M5:M13" si="5">L5/L$15*100</f>
        <v>7.6105606745287284</v>
      </c>
      <c r="N5" s="236">
        <v>1915401</v>
      </c>
      <c r="O5" s="237">
        <f t="shared" ref="O5:O13" si="6">N5/N$15*100</f>
        <v>7.4406095625107218</v>
      </c>
      <c r="P5" s="238">
        <v>1821241</v>
      </c>
      <c r="Q5" s="237">
        <f t="shared" ref="Q5:Q13" si="7">P5/P$15*100</f>
        <v>7.0345495133342304</v>
      </c>
      <c r="R5" s="239">
        <f>N5+P5</f>
        <v>3736642</v>
      </c>
      <c r="S5" s="240">
        <f t="shared" ref="S5:S13" si="8">R5/R$15*100</f>
        <v>7.2369998624702712</v>
      </c>
    </row>
    <row r="6" spans="1:19" s="224" customFormat="1" ht="12.75">
      <c r="A6" s="235" t="s">
        <v>1</v>
      </c>
      <c r="B6" s="236">
        <v>2559161</v>
      </c>
      <c r="C6" s="237">
        <f t="shared" si="0"/>
        <v>9.8951187268014369</v>
      </c>
      <c r="D6" s="238">
        <v>2381294</v>
      </c>
      <c r="E6" s="237">
        <f t="shared" si="1"/>
        <v>9.1642349101080693</v>
      </c>
      <c r="F6" s="238">
        <f t="shared" ref="F6:F13" si="9">B6+D6</f>
        <v>4940455</v>
      </c>
      <c r="G6" s="237">
        <f t="shared" si="2"/>
        <v>9.5288184433315788</v>
      </c>
      <c r="H6" s="236">
        <v>2473667</v>
      </c>
      <c r="I6" s="237">
        <f t="shared" si="3"/>
        <v>9.5735660010142993</v>
      </c>
      <c r="J6" s="238">
        <v>2310721</v>
      </c>
      <c r="K6" s="237">
        <f t="shared" si="4"/>
        <v>8.8916906718712365</v>
      </c>
      <c r="L6" s="238">
        <f t="shared" ref="L6:L13" si="10">H6+J6</f>
        <v>4784388</v>
      </c>
      <c r="M6" s="237">
        <f t="shared" si="5"/>
        <v>9.2316487429497656</v>
      </c>
      <c r="N6" s="236">
        <v>2429066</v>
      </c>
      <c r="O6" s="237">
        <f t="shared" si="6"/>
        <v>9.4360041096196916</v>
      </c>
      <c r="P6" s="238">
        <v>2276936</v>
      </c>
      <c r="Q6" s="237">
        <f t="shared" si="7"/>
        <v>8.7946729898421943</v>
      </c>
      <c r="R6" s="239">
        <f t="shared" ref="R6:R13" si="11">N6+P6</f>
        <v>4706002</v>
      </c>
      <c r="S6" s="241">
        <f t="shared" si="8"/>
        <v>9.1144230104957398</v>
      </c>
    </row>
    <row r="7" spans="1:19" s="224" customFormat="1" ht="12.75">
      <c r="A7" s="235" t="s">
        <v>2</v>
      </c>
      <c r="B7" s="236">
        <v>3577821</v>
      </c>
      <c r="C7" s="237">
        <f t="shared" si="0"/>
        <v>13.833816464944348</v>
      </c>
      <c r="D7" s="238">
        <v>3228589</v>
      </c>
      <c r="E7" s="237">
        <f t="shared" si="1"/>
        <v>12.424987432963297</v>
      </c>
      <c r="F7" s="238">
        <f t="shared" ref="F7:F9" si="12">B7+D7</f>
        <v>6806410</v>
      </c>
      <c r="G7" s="237">
        <f t="shared" si="2"/>
        <v>13.127747371623968</v>
      </c>
      <c r="H7" s="236">
        <v>3566435</v>
      </c>
      <c r="I7" s="237">
        <f t="shared" si="3"/>
        <v>13.802787869518182</v>
      </c>
      <c r="J7" s="238">
        <v>3226048</v>
      </c>
      <c r="K7" s="237">
        <f t="shared" si="4"/>
        <v>12.413883332781785</v>
      </c>
      <c r="L7" s="238">
        <f t="shared" ref="L7:L9" si="13">H7+J7</f>
        <v>6792483</v>
      </c>
      <c r="M7" s="237">
        <f t="shared" si="5"/>
        <v>13.106340277681838</v>
      </c>
      <c r="N7" s="236">
        <v>3479452</v>
      </c>
      <c r="O7" s="237">
        <f t="shared" si="6"/>
        <v>13.516357057084679</v>
      </c>
      <c r="P7" s="238">
        <v>3153259</v>
      </c>
      <c r="Q7" s="237">
        <f t="shared" si="7"/>
        <v>12.179473536927174</v>
      </c>
      <c r="R7" s="239">
        <f t="shared" ref="R7:R9" si="14">N7+P7</f>
        <v>6632711</v>
      </c>
      <c r="S7" s="241">
        <f t="shared" si="8"/>
        <v>12.84600681435499</v>
      </c>
    </row>
    <row r="8" spans="1:19" s="224" customFormat="1" ht="12.75">
      <c r="A8" s="235" t="s">
        <v>3</v>
      </c>
      <c r="B8" s="236">
        <v>3620786</v>
      </c>
      <c r="C8" s="237">
        <f t="shared" si="0"/>
        <v>13.999942697759332</v>
      </c>
      <c r="D8" s="238">
        <v>3424334</v>
      </c>
      <c r="E8" s="237">
        <f t="shared" si="1"/>
        <v>13.178297676250814</v>
      </c>
      <c r="F8" s="238">
        <f t="shared" si="12"/>
        <v>7045120</v>
      </c>
      <c r="G8" s="237">
        <f t="shared" si="2"/>
        <v>13.588155218797493</v>
      </c>
      <c r="H8" s="236">
        <v>3532439</v>
      </c>
      <c r="I8" s="237">
        <f t="shared" si="3"/>
        <v>13.671216825489022</v>
      </c>
      <c r="J8" s="238">
        <v>3323975</v>
      </c>
      <c r="K8" s="237">
        <f t="shared" si="4"/>
        <v>12.790707965623366</v>
      </c>
      <c r="L8" s="238">
        <f t="shared" si="13"/>
        <v>6856414</v>
      </c>
      <c r="M8" s="237">
        <f t="shared" si="5"/>
        <v>13.229697441813492</v>
      </c>
      <c r="N8" s="236">
        <v>3463616</v>
      </c>
      <c r="O8" s="237">
        <f t="shared" si="6"/>
        <v>13.454840177312811</v>
      </c>
      <c r="P8" s="238">
        <v>3240655</v>
      </c>
      <c r="Q8" s="237">
        <f t="shared" si="7"/>
        <v>12.51704088208762</v>
      </c>
      <c r="R8" s="239">
        <f t="shared" si="14"/>
        <v>6704271</v>
      </c>
      <c r="S8" s="241">
        <f t="shared" si="8"/>
        <v>12.984601764087497</v>
      </c>
    </row>
    <row r="9" spans="1:19" s="224" customFormat="1" ht="12.75">
      <c r="A9" s="235" t="s">
        <v>4</v>
      </c>
      <c r="B9" s="236">
        <v>4263630</v>
      </c>
      <c r="C9" s="237">
        <f t="shared" si="0"/>
        <v>16.485529850272187</v>
      </c>
      <c r="D9" s="238">
        <v>4125651</v>
      </c>
      <c r="E9" s="237">
        <f t="shared" si="1"/>
        <v>15.877264596946983</v>
      </c>
      <c r="F9" s="238">
        <f t="shared" si="12"/>
        <v>8389281</v>
      </c>
      <c r="G9" s="237">
        <f t="shared" si="2"/>
        <v>16.180682855949744</v>
      </c>
      <c r="H9" s="236">
        <v>4210504</v>
      </c>
      <c r="I9" s="237">
        <f t="shared" si="3"/>
        <v>16.295458500087001</v>
      </c>
      <c r="J9" s="238">
        <v>4075431</v>
      </c>
      <c r="K9" s="237">
        <f t="shared" si="4"/>
        <v>15.682322446783866</v>
      </c>
      <c r="L9" s="238">
        <f t="shared" si="13"/>
        <v>8285935</v>
      </c>
      <c r="M9" s="237">
        <f t="shared" si="5"/>
        <v>15.988009631934839</v>
      </c>
      <c r="N9" s="236">
        <v>4149400</v>
      </c>
      <c r="O9" s="237">
        <f t="shared" si="6"/>
        <v>16.118852041260283</v>
      </c>
      <c r="P9" s="238">
        <v>4017423</v>
      </c>
      <c r="Q9" s="237">
        <f t="shared" si="7"/>
        <v>15.517309905447849</v>
      </c>
      <c r="R9" s="239">
        <f t="shared" si="14"/>
        <v>8166823</v>
      </c>
      <c r="S9" s="241">
        <f t="shared" si="8"/>
        <v>15.81722223531691</v>
      </c>
    </row>
    <row r="10" spans="1:19" s="224" customFormat="1" ht="12.75">
      <c r="A10" s="235" t="s">
        <v>5</v>
      </c>
      <c r="B10" s="236">
        <v>4367950</v>
      </c>
      <c r="C10" s="237">
        <f t="shared" si="0"/>
        <v>16.888888132763956</v>
      </c>
      <c r="D10" s="238">
        <v>4299021</v>
      </c>
      <c r="E10" s="237">
        <f t="shared" si="1"/>
        <v>16.544466297520465</v>
      </c>
      <c r="F10" s="238">
        <f t="shared" si="9"/>
        <v>8666971</v>
      </c>
      <c r="G10" s="237">
        <f t="shared" si="2"/>
        <v>16.716272714278325</v>
      </c>
      <c r="H10" s="236">
        <v>4362639</v>
      </c>
      <c r="I10" s="237">
        <f t="shared" si="3"/>
        <v>16.884250145674024</v>
      </c>
      <c r="J10" s="238">
        <v>4280061</v>
      </c>
      <c r="K10" s="237">
        <f t="shared" si="4"/>
        <v>16.469741898195359</v>
      </c>
      <c r="L10" s="238">
        <f t="shared" si="10"/>
        <v>8642700</v>
      </c>
      <c r="M10" s="237">
        <f t="shared" si="5"/>
        <v>16.676400532459308</v>
      </c>
      <c r="N10" s="236">
        <v>4366032</v>
      </c>
      <c r="O10" s="237">
        <f t="shared" si="6"/>
        <v>16.960385553431269</v>
      </c>
      <c r="P10" s="238">
        <v>4269023</v>
      </c>
      <c r="Q10" s="237">
        <f t="shared" si="7"/>
        <v>16.489115755170587</v>
      </c>
      <c r="R10" s="239">
        <f t="shared" si="11"/>
        <v>8635055</v>
      </c>
      <c r="S10" s="241">
        <f t="shared" si="8"/>
        <v>16.72407788796016</v>
      </c>
    </row>
    <row r="11" spans="1:19" s="224" customFormat="1" ht="12.75">
      <c r="A11" s="235" t="s">
        <v>6</v>
      </c>
      <c r="B11" s="236">
        <v>3102402</v>
      </c>
      <c r="C11" s="237">
        <f t="shared" si="0"/>
        <v>11.995586103518391</v>
      </c>
      <c r="D11" s="238">
        <v>3241882</v>
      </c>
      <c r="E11" s="237">
        <f t="shared" si="1"/>
        <v>12.476144566295035</v>
      </c>
      <c r="F11" s="238">
        <f t="shared" si="9"/>
        <v>6344284</v>
      </c>
      <c r="G11" s="237">
        <f t="shared" si="2"/>
        <v>12.236429719313998</v>
      </c>
      <c r="H11" s="236">
        <v>3323601</v>
      </c>
      <c r="I11" s="237">
        <f t="shared" si="3"/>
        <v>12.862973688268116</v>
      </c>
      <c r="J11" s="238">
        <v>3470948</v>
      </c>
      <c r="K11" s="237">
        <f t="shared" si="4"/>
        <v>13.356262376180474</v>
      </c>
      <c r="L11" s="238">
        <f t="shared" si="10"/>
        <v>6794549</v>
      </c>
      <c r="M11" s="237">
        <f t="shared" si="5"/>
        <v>13.110326698996943</v>
      </c>
      <c r="N11" s="236">
        <v>3525502</v>
      </c>
      <c r="O11" s="237">
        <f t="shared" si="6"/>
        <v>13.695243916992148</v>
      </c>
      <c r="P11" s="238">
        <v>3670801</v>
      </c>
      <c r="Q11" s="237">
        <f t="shared" si="7"/>
        <v>14.178481259809553</v>
      </c>
      <c r="R11" s="239">
        <f t="shared" si="11"/>
        <v>7196303</v>
      </c>
      <c r="S11" s="241">
        <f t="shared" si="8"/>
        <v>13.937552439140383</v>
      </c>
    </row>
    <row r="12" spans="1:19" s="224" customFormat="1" ht="12.75">
      <c r="A12" s="235" t="s">
        <v>7</v>
      </c>
      <c r="B12" s="236">
        <v>1613721</v>
      </c>
      <c r="C12" s="237">
        <f t="shared" si="0"/>
        <v>6.239529629801619</v>
      </c>
      <c r="D12" s="238">
        <v>1993383</v>
      </c>
      <c r="E12" s="237">
        <f t="shared" si="1"/>
        <v>7.6713879419407913</v>
      </c>
      <c r="F12" s="238">
        <f t="shared" si="9"/>
        <v>3607104</v>
      </c>
      <c r="G12" s="237">
        <f t="shared" si="2"/>
        <v>6.9571404095807186</v>
      </c>
      <c r="H12" s="236">
        <v>1670127</v>
      </c>
      <c r="I12" s="237">
        <f t="shared" si="3"/>
        <v>6.4637119970376009</v>
      </c>
      <c r="J12" s="238">
        <v>2037556</v>
      </c>
      <c r="K12" s="237">
        <f t="shared" si="4"/>
        <v>7.8405474648887807</v>
      </c>
      <c r="L12" s="238">
        <f t="shared" si="10"/>
        <v>3707683</v>
      </c>
      <c r="M12" s="237">
        <f t="shared" si="5"/>
        <v>7.1541077158052842</v>
      </c>
      <c r="N12" s="236">
        <v>1690255</v>
      </c>
      <c r="O12" s="237">
        <f t="shared" si="6"/>
        <v>6.5660023755242687</v>
      </c>
      <c r="P12" s="238">
        <v>2034639</v>
      </c>
      <c r="Q12" s="237">
        <f t="shared" si="7"/>
        <v>7.8588000090382586</v>
      </c>
      <c r="R12" s="239">
        <f t="shared" si="11"/>
        <v>3724894</v>
      </c>
      <c r="S12" s="241">
        <f t="shared" si="8"/>
        <v>7.2142467396438672</v>
      </c>
    </row>
    <row r="13" spans="1:19" s="224" customFormat="1" ht="12.75">
      <c r="A13" s="235" t="s">
        <v>8</v>
      </c>
      <c r="B13" s="236">
        <v>628852</v>
      </c>
      <c r="C13" s="237">
        <f t="shared" si="0"/>
        <v>2.4314864135498069</v>
      </c>
      <c r="D13" s="238">
        <v>1270378</v>
      </c>
      <c r="E13" s="237">
        <f t="shared" si="1"/>
        <v>4.8889563475292297</v>
      </c>
      <c r="F13" s="238">
        <f t="shared" si="9"/>
        <v>1899230</v>
      </c>
      <c r="G13" s="237">
        <f t="shared" si="2"/>
        <v>3.6631075178558721</v>
      </c>
      <c r="H13" s="236">
        <v>676632</v>
      </c>
      <c r="I13" s="237">
        <f t="shared" si="3"/>
        <v>2.618695689596986</v>
      </c>
      <c r="J13" s="238">
        <v>1340904</v>
      </c>
      <c r="K13" s="237">
        <f t="shared" si="4"/>
        <v>5.159819635808403</v>
      </c>
      <c r="L13" s="238">
        <f t="shared" si="10"/>
        <v>2017536</v>
      </c>
      <c r="M13" s="237">
        <f t="shared" si="5"/>
        <v>3.8929082838298017</v>
      </c>
      <c r="N13" s="236">
        <v>723804</v>
      </c>
      <c r="O13" s="237">
        <f t="shared" si="6"/>
        <v>2.8117052062641248</v>
      </c>
      <c r="P13" s="238">
        <v>1405968</v>
      </c>
      <c r="Q13" s="237">
        <f t="shared" si="7"/>
        <v>5.4305561483425322</v>
      </c>
      <c r="R13" s="239">
        <f t="shared" si="11"/>
        <v>2129772</v>
      </c>
      <c r="S13" s="241">
        <f t="shared" si="8"/>
        <v>4.1248692465301833</v>
      </c>
    </row>
    <row r="14" spans="1:19" s="224" customFormat="1" ht="12.75">
      <c r="A14" s="242"/>
      <c r="B14" s="243"/>
      <c r="C14" s="237"/>
      <c r="D14" s="244"/>
      <c r="E14" s="237"/>
      <c r="F14" s="245"/>
      <c r="G14" s="246"/>
      <c r="H14" s="243"/>
      <c r="I14" s="237"/>
      <c r="J14" s="244"/>
      <c r="K14" s="237"/>
      <c r="L14" s="245"/>
      <c r="M14" s="246"/>
      <c r="N14" s="243"/>
      <c r="O14" s="237"/>
      <c r="P14" s="244"/>
      <c r="Q14" s="237"/>
      <c r="R14" s="245"/>
      <c r="S14" s="246"/>
    </row>
    <row r="15" spans="1:19" s="250" customFormat="1" ht="12.75">
      <c r="A15" s="247" t="s">
        <v>15</v>
      </c>
      <c r="B15" s="236">
        <f>SUM(B5:B13)</f>
        <v>25862863</v>
      </c>
      <c r="C15" s="248">
        <f>SUM(C5:C13)</f>
        <v>100</v>
      </c>
      <c r="D15" s="238">
        <f>SUM(D5:D13)</f>
        <v>25984646</v>
      </c>
      <c r="E15" s="248">
        <f>SUM(E5:E13)</f>
        <v>100.00000000000001</v>
      </c>
      <c r="F15" s="238">
        <f>SUM(F5:F13)</f>
        <v>51847509</v>
      </c>
      <c r="G15" s="249">
        <v>100</v>
      </c>
      <c r="H15" s="236">
        <f>SUM(H5:H13)</f>
        <v>25838512</v>
      </c>
      <c r="I15" s="248">
        <f>SUM(I5:I13)</f>
        <v>100</v>
      </c>
      <c r="J15" s="238">
        <f>SUM(J5:J13)</f>
        <v>25987420</v>
      </c>
      <c r="K15" s="248">
        <f>SUM(K5:K13)</f>
        <v>100</v>
      </c>
      <c r="L15" s="238">
        <f>SUM(L5:L13)</f>
        <v>51825932</v>
      </c>
      <c r="M15" s="249">
        <v>100</v>
      </c>
      <c r="N15" s="236">
        <f>SUM(N5:N13)</f>
        <v>25742528</v>
      </c>
      <c r="O15" s="248">
        <f>SUM(O5:O13)</f>
        <v>99.999999999999986</v>
      </c>
      <c r="P15" s="238">
        <f>SUM(P5:P13)</f>
        <v>25889945</v>
      </c>
      <c r="Q15" s="248">
        <f>SUM(Q5:Q13)</f>
        <v>100.00000000000001</v>
      </c>
      <c r="R15" s="238">
        <f>SUM(R5:R13)</f>
        <v>51632473</v>
      </c>
      <c r="S15" s="249">
        <v>100</v>
      </c>
    </row>
    <row r="16" spans="1:19" s="224" customFormat="1" ht="12.75">
      <c r="A16" s="251"/>
      <c r="B16" s="252"/>
      <c r="C16" s="253"/>
      <c r="D16" s="253"/>
      <c r="E16" s="253"/>
      <c r="F16" s="253"/>
      <c r="G16" s="254"/>
      <c r="H16" s="252"/>
      <c r="I16" s="253"/>
      <c r="J16" s="253"/>
      <c r="K16" s="253"/>
      <c r="L16" s="253"/>
      <c r="M16" s="254"/>
      <c r="N16" s="252"/>
      <c r="O16" s="253"/>
      <c r="P16" s="253"/>
      <c r="Q16" s="253"/>
      <c r="R16" s="253"/>
      <c r="S16" s="254"/>
    </row>
    <row r="17" spans="1:90" s="224" customFormat="1" ht="12.75">
      <c r="A17" s="251" t="s">
        <v>27</v>
      </c>
      <c r="B17" s="255">
        <v>0</v>
      </c>
      <c r="C17" s="256"/>
      <c r="D17" s="256">
        <v>0</v>
      </c>
      <c r="E17" s="256"/>
      <c r="F17" s="256">
        <v>0</v>
      </c>
      <c r="G17" s="257"/>
      <c r="H17" s="255">
        <v>0</v>
      </c>
      <c r="I17" s="256"/>
      <c r="J17" s="256">
        <v>0</v>
      </c>
      <c r="K17" s="256"/>
      <c r="L17" s="256">
        <v>0</v>
      </c>
      <c r="M17" s="257"/>
      <c r="N17" s="255">
        <v>0</v>
      </c>
      <c r="O17" s="256"/>
      <c r="P17" s="256">
        <v>0</v>
      </c>
      <c r="Q17" s="256"/>
      <c r="R17" s="256">
        <v>0</v>
      </c>
      <c r="S17" s="257"/>
    </row>
    <row r="18" spans="1:90" s="229" customFormat="1" ht="12.75">
      <c r="A18" s="258" t="s">
        <v>28</v>
      </c>
      <c r="B18" s="259">
        <f>B15+B17</f>
        <v>25862863</v>
      </c>
      <c r="C18" s="260"/>
      <c r="D18" s="260">
        <f>D15+D17</f>
        <v>25984646</v>
      </c>
      <c r="E18" s="260"/>
      <c r="F18" s="260">
        <f>F15+F17</f>
        <v>51847509</v>
      </c>
      <c r="G18" s="261"/>
      <c r="H18" s="259">
        <f>H15+H17</f>
        <v>25838512</v>
      </c>
      <c r="I18" s="260"/>
      <c r="J18" s="260">
        <f>J15+J17</f>
        <v>25987420</v>
      </c>
      <c r="K18" s="260"/>
      <c r="L18" s="260">
        <f>L15+L17</f>
        <v>51825932</v>
      </c>
      <c r="M18" s="261"/>
      <c r="N18" s="259">
        <f>N15+N17</f>
        <v>25742528</v>
      </c>
      <c r="O18" s="260"/>
      <c r="P18" s="260">
        <f>P15+P17</f>
        <v>25889945</v>
      </c>
      <c r="Q18" s="260"/>
      <c r="R18" s="260">
        <f>R15+R17</f>
        <v>51632473</v>
      </c>
      <c r="S18" s="261"/>
    </row>
    <row r="19" spans="1:90" s="263" customFormat="1" ht="12.75">
      <c r="A19" s="229" t="s">
        <v>53</v>
      </c>
      <c r="B19" s="262"/>
      <c r="C19" s="262"/>
      <c r="D19" s="262"/>
      <c r="E19" s="262"/>
      <c r="F19" s="262"/>
      <c r="G19" s="262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</row>
    <row r="20" spans="1:90" s="263" customFormat="1" ht="12.75">
      <c r="A20" s="229"/>
      <c r="B20" s="262"/>
      <c r="C20" s="262"/>
      <c r="D20" s="262"/>
      <c r="E20" s="262"/>
      <c r="F20" s="262"/>
      <c r="G20" s="262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</row>
    <row r="21" spans="1:90" s="263" customFormat="1" ht="12.75">
      <c r="A21" s="148" t="s">
        <v>17</v>
      </c>
      <c r="B21" s="262"/>
      <c r="C21" s="262"/>
      <c r="D21" s="262"/>
      <c r="E21" s="262"/>
      <c r="F21" s="262"/>
      <c r="G21" s="262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</row>
    <row r="22" spans="1:90" s="263" customFormat="1" ht="12.75">
      <c r="A22" s="110" t="s">
        <v>29</v>
      </c>
      <c r="B22" s="262" t="s">
        <v>51</v>
      </c>
      <c r="C22" s="262"/>
      <c r="D22" s="262"/>
      <c r="E22" s="262"/>
      <c r="F22" s="262"/>
      <c r="G22" s="262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</row>
    <row r="23" spans="1:90" s="263" customFormat="1" ht="12.75">
      <c r="A23" s="264" t="s">
        <v>30</v>
      </c>
      <c r="B23" s="262" t="s">
        <v>52</v>
      </c>
      <c r="C23" s="262"/>
      <c r="D23" s="262"/>
      <c r="E23" s="262"/>
      <c r="F23" s="262"/>
      <c r="G23" s="262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</row>
    <row r="24" spans="1:90" s="262" customFormat="1" ht="12.75">
      <c r="A24" s="264"/>
      <c r="B24" s="265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</row>
    <row r="25" spans="1:90"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</row>
    <row r="26" spans="1:90"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</row>
    <row r="27" spans="1:90"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</row>
    <row r="28" spans="1:90"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</row>
    <row r="29" spans="1:90"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</row>
    <row r="30" spans="1:90"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</row>
    <row r="31" spans="1:90"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</row>
    <row r="32" spans="1:90"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</row>
    <row r="33" spans="8:90"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</row>
    <row r="34" spans="8:90"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</row>
    <row r="35" spans="8:90"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</row>
    <row r="36" spans="8:90"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</row>
    <row r="37" spans="8:90"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</row>
    <row r="38" spans="8:90"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</row>
    <row r="39" spans="8:90"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</row>
    <row r="40" spans="8:90"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</row>
    <row r="41" spans="8:90"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</row>
    <row r="42" spans="8:90"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</row>
    <row r="43" spans="8:90"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</row>
    <row r="44" spans="8:90"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</row>
    <row r="45" spans="8:90"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</row>
    <row r="46" spans="8:90"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</row>
    <row r="47" spans="8:90"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</row>
    <row r="48" spans="8:90"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</row>
    <row r="49" spans="8:90"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</row>
    <row r="50" spans="8:90"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</row>
    <row r="51" spans="8:90"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</row>
    <row r="52" spans="8:90"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</row>
    <row r="53" spans="8:90"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</row>
    <row r="54" spans="8:90"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</row>
    <row r="55" spans="8:90"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</row>
    <row r="56" spans="8:90"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</row>
    <row r="57" spans="8:90"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</row>
    <row r="58" spans="8:90"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</row>
    <row r="59" spans="8:90"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</row>
    <row r="60" spans="8:90"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</row>
    <row r="61" spans="8:90"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</row>
    <row r="62" spans="8:90"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</row>
    <row r="63" spans="8:90"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</row>
    <row r="64" spans="8:90"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</row>
    <row r="65" spans="8:90"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</row>
    <row r="66" spans="8:90"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</row>
    <row r="67" spans="8:90"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</row>
    <row r="68" spans="8:90"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</row>
    <row r="69" spans="8:90"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</row>
    <row r="70" spans="8:90"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</row>
    <row r="71" spans="8:90"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</row>
    <row r="72" spans="8:90"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</row>
    <row r="73" spans="8:90"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</row>
    <row r="74" spans="8:90"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</row>
    <row r="75" spans="8:90"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</row>
    <row r="76" spans="8:90"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</row>
    <row r="77" spans="8:90"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</row>
    <row r="78" spans="8:90"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</row>
    <row r="79" spans="8:90"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</row>
    <row r="80" spans="8:90"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</row>
    <row r="81" spans="8:90"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</row>
    <row r="82" spans="8:90"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</row>
    <row r="83" spans="8:90"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</row>
    <row r="84" spans="8:90"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</row>
    <row r="85" spans="8:90"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</row>
    <row r="86" spans="8:90"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</row>
    <row r="87" spans="8:90"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</row>
    <row r="88" spans="8:90"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</row>
    <row r="89" spans="8:90"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</row>
    <row r="90" spans="8:90"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</row>
    <row r="91" spans="8:90"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</row>
    <row r="92" spans="8:90"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</row>
    <row r="93" spans="8:90"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</row>
    <row r="94" spans="8:90"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</row>
    <row r="95" spans="8:90"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</row>
    <row r="96" spans="8:90"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</row>
    <row r="97" spans="8:90"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</row>
    <row r="98" spans="8:90"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</row>
    <row r="99" spans="8:90"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</row>
    <row r="100" spans="8:90"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</row>
    <row r="101" spans="8:90"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</row>
    <row r="102" spans="8:90"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</row>
    <row r="103" spans="8:90"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</row>
    <row r="104" spans="8:90"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</row>
    <row r="105" spans="8:90"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</row>
    <row r="106" spans="8:90"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</row>
    <row r="107" spans="8:90"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</row>
    <row r="108" spans="8:90"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</row>
    <row r="109" spans="8:90"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</row>
    <row r="110" spans="8:90"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</row>
    <row r="111" spans="8:90"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</row>
    <row r="112" spans="8:90"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</row>
    <row r="113" spans="8:90"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</row>
    <row r="114" spans="8:90"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</row>
    <row r="115" spans="8:90"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</row>
    <row r="116" spans="8:90"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</row>
    <row r="117" spans="8:90"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</row>
    <row r="118" spans="8:90"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</row>
    <row r="119" spans="8:90"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</row>
    <row r="120" spans="8:90"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</row>
    <row r="121" spans="8:90"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</row>
    <row r="122" spans="8:90"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</row>
    <row r="123" spans="8:90"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</row>
    <row r="124" spans="8:90"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</row>
    <row r="125" spans="8:90"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</row>
    <row r="126" spans="8:90"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</row>
    <row r="127" spans="8:90"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</row>
    <row r="128" spans="8:90"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</row>
    <row r="129" spans="8:90"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29"/>
      <c r="BX129" s="229"/>
      <c r="BY129" s="229"/>
      <c r="BZ129" s="229"/>
      <c r="CA129" s="229"/>
      <c r="CB129" s="229"/>
      <c r="CC129" s="229"/>
      <c r="CD129" s="229"/>
      <c r="CE129" s="229"/>
      <c r="CF129" s="229"/>
      <c r="CG129" s="229"/>
      <c r="CH129" s="229"/>
      <c r="CI129" s="229"/>
      <c r="CJ129" s="229"/>
      <c r="CK129" s="229"/>
      <c r="CL129" s="229"/>
    </row>
    <row r="130" spans="8:90"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  <c r="BW130" s="229"/>
      <c r="BX130" s="229"/>
      <c r="BY130" s="229"/>
      <c r="BZ130" s="229"/>
      <c r="CA130" s="229"/>
      <c r="CB130" s="229"/>
      <c r="CC130" s="229"/>
      <c r="CD130" s="229"/>
      <c r="CE130" s="229"/>
      <c r="CF130" s="229"/>
      <c r="CG130" s="229"/>
      <c r="CH130" s="229"/>
      <c r="CI130" s="229"/>
      <c r="CJ130" s="229"/>
      <c r="CK130" s="229"/>
      <c r="CL130" s="229"/>
    </row>
    <row r="131" spans="8:90"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  <c r="BW131" s="229"/>
      <c r="BX131" s="229"/>
      <c r="BY131" s="229"/>
      <c r="BZ131" s="229"/>
      <c r="CA131" s="229"/>
      <c r="CB131" s="229"/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</row>
    <row r="132" spans="8:90"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</row>
    <row r="133" spans="8:90"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</row>
    <row r="134" spans="8:90"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</row>
    <row r="135" spans="8:90"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</row>
    <row r="136" spans="8:90"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</row>
    <row r="137" spans="8:90"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  <c r="BW137" s="229"/>
      <c r="BX137" s="229"/>
      <c r="BY137" s="229"/>
      <c r="BZ137" s="229"/>
      <c r="CA137" s="229"/>
      <c r="CB137" s="229"/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</row>
    <row r="138" spans="8:90"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</row>
    <row r="139" spans="8:90"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</row>
    <row r="140" spans="8:90"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</row>
    <row r="141" spans="8:90"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</row>
    <row r="142" spans="8:90"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</row>
    <row r="143" spans="8:90"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</row>
    <row r="144" spans="8:90"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</row>
    <row r="145" spans="8:90"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</row>
    <row r="146" spans="8:90"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</row>
    <row r="147" spans="8:90"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</row>
    <row r="148" spans="8:90"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</row>
    <row r="149" spans="8:90"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</row>
    <row r="150" spans="8:90"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</row>
    <row r="151" spans="8:90"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</row>
    <row r="152" spans="8:90"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</row>
    <row r="153" spans="8:90"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  <c r="BW153" s="229"/>
      <c r="BX153" s="229"/>
      <c r="BY153" s="22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</row>
    <row r="154" spans="8:90"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</row>
    <row r="155" spans="8:90"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</row>
    <row r="156" spans="8:90"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29"/>
      <c r="BY156" s="229"/>
      <c r="BZ156" s="229"/>
      <c r="CA156" s="229"/>
      <c r="CB156" s="229"/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</row>
    <row r="157" spans="8:90"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</row>
    <row r="158" spans="8:90"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</row>
    <row r="159" spans="8:90"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</row>
    <row r="160" spans="8:90"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</row>
    <row r="161" spans="8:90"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</row>
    <row r="162" spans="8:90"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</row>
    <row r="163" spans="8:90"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</row>
    <row r="164" spans="8:90"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</row>
    <row r="165" spans="8:90"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</row>
    <row r="166" spans="8:90"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</row>
    <row r="167" spans="8:90"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</row>
    <row r="168" spans="8:90"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</row>
    <row r="169" spans="8:90"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</row>
    <row r="170" spans="8:90"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</row>
    <row r="171" spans="8:90"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</row>
    <row r="172" spans="8:90"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</row>
    <row r="173" spans="8:90"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</row>
    <row r="174" spans="8:90"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</row>
    <row r="175" spans="8:90"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</row>
    <row r="176" spans="8:90"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</row>
    <row r="177" spans="8:90"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</row>
    <row r="178" spans="8:90"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</row>
    <row r="179" spans="8:90"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</row>
    <row r="180" spans="8:90"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</row>
    <row r="181" spans="8:90"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  <c r="BW181" s="229"/>
      <c r="BX181" s="229"/>
      <c r="BY181" s="229"/>
      <c r="BZ181" s="229"/>
      <c r="CA181" s="229"/>
      <c r="CB181" s="229"/>
      <c r="CC181" s="229"/>
      <c r="CD181" s="229"/>
      <c r="CE181" s="229"/>
      <c r="CF181" s="229"/>
      <c r="CG181" s="229"/>
      <c r="CH181" s="229"/>
      <c r="CI181" s="229"/>
      <c r="CJ181" s="229"/>
      <c r="CK181" s="229"/>
      <c r="CL181" s="229"/>
    </row>
    <row r="182" spans="8:90"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  <c r="BW182" s="229"/>
      <c r="BX182" s="229"/>
      <c r="BY182" s="229"/>
      <c r="BZ182" s="229"/>
      <c r="CA182" s="229"/>
      <c r="CB182" s="229"/>
      <c r="CC182" s="229"/>
      <c r="CD182" s="229"/>
      <c r="CE182" s="229"/>
      <c r="CF182" s="229"/>
      <c r="CG182" s="229"/>
      <c r="CH182" s="229"/>
      <c r="CI182" s="229"/>
      <c r="CJ182" s="229"/>
      <c r="CK182" s="229"/>
      <c r="CL182" s="229"/>
    </row>
    <row r="183" spans="8:90"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29"/>
      <c r="CH183" s="229"/>
      <c r="CI183" s="229"/>
      <c r="CJ183" s="229"/>
      <c r="CK183" s="229"/>
      <c r="CL183" s="229"/>
    </row>
    <row r="184" spans="8:90"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  <c r="BW184" s="229"/>
      <c r="BX184" s="229"/>
      <c r="BY184" s="229"/>
      <c r="BZ184" s="229"/>
      <c r="CA184" s="229"/>
      <c r="CB184" s="229"/>
      <c r="CC184" s="229"/>
      <c r="CD184" s="229"/>
      <c r="CE184" s="229"/>
      <c r="CF184" s="229"/>
      <c r="CG184" s="229"/>
      <c r="CH184" s="229"/>
      <c r="CI184" s="229"/>
      <c r="CJ184" s="229"/>
      <c r="CK184" s="229"/>
      <c r="CL184" s="229"/>
    </row>
    <row r="185" spans="8:90"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  <c r="BW185" s="229"/>
      <c r="BX185" s="229"/>
      <c r="BY185" s="229"/>
      <c r="BZ185" s="229"/>
      <c r="CA185" s="229"/>
      <c r="CB185" s="229"/>
      <c r="CC185" s="229"/>
      <c r="CD185" s="229"/>
      <c r="CE185" s="229"/>
      <c r="CF185" s="229"/>
      <c r="CG185" s="229"/>
      <c r="CH185" s="229"/>
      <c r="CI185" s="229"/>
      <c r="CJ185" s="229"/>
      <c r="CK185" s="229"/>
      <c r="CL185" s="229"/>
    </row>
    <row r="186" spans="8:90"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29"/>
      <c r="BX186" s="229"/>
      <c r="BY186" s="229"/>
      <c r="BZ186" s="229"/>
      <c r="CA186" s="229"/>
      <c r="CB186" s="229"/>
      <c r="CC186" s="229"/>
      <c r="CD186" s="229"/>
      <c r="CE186" s="229"/>
      <c r="CF186" s="229"/>
      <c r="CG186" s="229"/>
      <c r="CH186" s="229"/>
      <c r="CI186" s="229"/>
      <c r="CJ186" s="229"/>
      <c r="CK186" s="229"/>
      <c r="CL186" s="229"/>
    </row>
    <row r="187" spans="8:90"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  <c r="BW187" s="229"/>
      <c r="BX187" s="229"/>
      <c r="BY187" s="229"/>
      <c r="BZ187" s="229"/>
      <c r="CA187" s="229"/>
      <c r="CB187" s="229"/>
      <c r="CC187" s="229"/>
      <c r="CD187" s="229"/>
      <c r="CE187" s="229"/>
      <c r="CF187" s="229"/>
      <c r="CG187" s="229"/>
      <c r="CH187" s="229"/>
      <c r="CI187" s="229"/>
      <c r="CJ187" s="229"/>
      <c r="CK187" s="229"/>
      <c r="CL187" s="229"/>
    </row>
    <row r="188" spans="8:90"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  <c r="BW188" s="229"/>
      <c r="BX188" s="229"/>
      <c r="BY188" s="229"/>
      <c r="BZ188" s="229"/>
      <c r="CA188" s="229"/>
      <c r="CB188" s="229"/>
      <c r="CC188" s="229"/>
      <c r="CD188" s="229"/>
      <c r="CE188" s="229"/>
      <c r="CF188" s="229"/>
      <c r="CG188" s="229"/>
      <c r="CH188" s="229"/>
      <c r="CI188" s="229"/>
      <c r="CJ188" s="229"/>
      <c r="CK188" s="229"/>
      <c r="CL188" s="229"/>
    </row>
    <row r="189" spans="8:90"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  <c r="BW189" s="229"/>
      <c r="BX189" s="229"/>
      <c r="BY189" s="229"/>
      <c r="BZ189" s="229"/>
      <c r="CA189" s="229"/>
      <c r="CB189" s="229"/>
      <c r="CC189" s="229"/>
      <c r="CD189" s="229"/>
      <c r="CE189" s="229"/>
      <c r="CF189" s="229"/>
      <c r="CG189" s="229"/>
      <c r="CH189" s="229"/>
      <c r="CI189" s="229"/>
      <c r="CJ189" s="229"/>
      <c r="CK189" s="229"/>
      <c r="CL189" s="229"/>
    </row>
    <row r="190" spans="8:90"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  <c r="BW190" s="229"/>
      <c r="BX190" s="229"/>
      <c r="BY190" s="229"/>
      <c r="BZ190" s="229"/>
      <c r="CA190" s="229"/>
      <c r="CB190" s="229"/>
      <c r="CC190" s="229"/>
      <c r="CD190" s="229"/>
      <c r="CE190" s="229"/>
      <c r="CF190" s="229"/>
      <c r="CG190" s="229"/>
      <c r="CH190" s="229"/>
      <c r="CI190" s="229"/>
      <c r="CJ190" s="229"/>
      <c r="CK190" s="229"/>
      <c r="CL190" s="229"/>
    </row>
    <row r="191" spans="8:90"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  <c r="BW191" s="229"/>
      <c r="BX191" s="229"/>
      <c r="BY191" s="229"/>
      <c r="BZ191" s="229"/>
      <c r="CA191" s="229"/>
      <c r="CB191" s="229"/>
      <c r="CC191" s="229"/>
      <c r="CD191" s="229"/>
      <c r="CE191" s="229"/>
      <c r="CF191" s="229"/>
      <c r="CG191" s="229"/>
      <c r="CH191" s="229"/>
      <c r="CI191" s="229"/>
      <c r="CJ191" s="229"/>
      <c r="CK191" s="229"/>
      <c r="CL191" s="229"/>
    </row>
    <row r="192" spans="8:90"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  <c r="BW192" s="229"/>
      <c r="BX192" s="229"/>
      <c r="BY192" s="229"/>
      <c r="BZ192" s="229"/>
      <c r="CA192" s="229"/>
      <c r="CB192" s="229"/>
      <c r="CC192" s="229"/>
      <c r="CD192" s="229"/>
      <c r="CE192" s="229"/>
      <c r="CF192" s="229"/>
      <c r="CG192" s="229"/>
      <c r="CH192" s="229"/>
      <c r="CI192" s="229"/>
      <c r="CJ192" s="229"/>
      <c r="CK192" s="229"/>
      <c r="CL192" s="229"/>
    </row>
    <row r="193" spans="8:90"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  <c r="BW193" s="229"/>
      <c r="BX193" s="229"/>
      <c r="BY193" s="229"/>
      <c r="BZ193" s="229"/>
      <c r="CA193" s="229"/>
      <c r="CB193" s="229"/>
      <c r="CC193" s="229"/>
      <c r="CD193" s="229"/>
      <c r="CE193" s="229"/>
      <c r="CF193" s="229"/>
      <c r="CG193" s="229"/>
      <c r="CH193" s="229"/>
      <c r="CI193" s="229"/>
      <c r="CJ193" s="229"/>
      <c r="CK193" s="229"/>
      <c r="CL193" s="229"/>
    </row>
    <row r="194" spans="8:90"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  <c r="BW194" s="229"/>
      <c r="BX194" s="229"/>
      <c r="BY194" s="229"/>
      <c r="BZ194" s="229"/>
      <c r="CA194" s="229"/>
      <c r="CB194" s="229"/>
      <c r="CC194" s="229"/>
      <c r="CD194" s="229"/>
      <c r="CE194" s="229"/>
      <c r="CF194" s="229"/>
      <c r="CG194" s="229"/>
      <c r="CH194" s="229"/>
      <c r="CI194" s="229"/>
      <c r="CJ194" s="229"/>
      <c r="CK194" s="229"/>
      <c r="CL194" s="229"/>
    </row>
    <row r="195" spans="8:90"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  <c r="BW195" s="229"/>
      <c r="BX195" s="229"/>
      <c r="BY195" s="229"/>
      <c r="BZ195" s="229"/>
      <c r="CA195" s="229"/>
      <c r="CB195" s="229"/>
      <c r="CC195" s="229"/>
      <c r="CD195" s="229"/>
      <c r="CE195" s="229"/>
      <c r="CF195" s="229"/>
      <c r="CG195" s="229"/>
      <c r="CH195" s="229"/>
      <c r="CI195" s="229"/>
      <c r="CJ195" s="229"/>
      <c r="CK195" s="229"/>
      <c r="CL195" s="229"/>
    </row>
    <row r="196" spans="8:90"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  <c r="BW196" s="229"/>
      <c r="BX196" s="229"/>
      <c r="BY196" s="229"/>
      <c r="BZ196" s="229"/>
      <c r="CA196" s="229"/>
      <c r="CB196" s="229"/>
      <c r="CC196" s="229"/>
      <c r="CD196" s="229"/>
      <c r="CE196" s="229"/>
      <c r="CF196" s="229"/>
      <c r="CG196" s="229"/>
      <c r="CH196" s="229"/>
      <c r="CI196" s="229"/>
      <c r="CJ196" s="229"/>
      <c r="CK196" s="229"/>
      <c r="CL196" s="229"/>
    </row>
    <row r="197" spans="8:90"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  <c r="BW197" s="229"/>
      <c r="BX197" s="229"/>
      <c r="BY197" s="229"/>
      <c r="BZ197" s="229"/>
      <c r="CA197" s="229"/>
      <c r="CB197" s="229"/>
      <c r="CC197" s="229"/>
      <c r="CD197" s="229"/>
      <c r="CE197" s="229"/>
      <c r="CF197" s="229"/>
      <c r="CG197" s="229"/>
      <c r="CH197" s="229"/>
      <c r="CI197" s="229"/>
      <c r="CJ197" s="229"/>
      <c r="CK197" s="229"/>
      <c r="CL197" s="229"/>
    </row>
    <row r="198" spans="8:90"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  <c r="BW198" s="229"/>
      <c r="BX198" s="229"/>
      <c r="BY198" s="229"/>
      <c r="BZ198" s="229"/>
      <c r="CA198" s="229"/>
      <c r="CB198" s="229"/>
      <c r="CC198" s="229"/>
      <c r="CD198" s="229"/>
      <c r="CE198" s="229"/>
      <c r="CF198" s="229"/>
      <c r="CG198" s="229"/>
      <c r="CH198" s="229"/>
      <c r="CI198" s="229"/>
      <c r="CJ198" s="229"/>
      <c r="CK198" s="229"/>
      <c r="CL198" s="229"/>
    </row>
    <row r="199" spans="8:90"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  <c r="BW199" s="229"/>
      <c r="BX199" s="229"/>
      <c r="BY199" s="229"/>
      <c r="BZ199" s="229"/>
      <c r="CA199" s="229"/>
      <c r="CB199" s="229"/>
      <c r="CC199" s="229"/>
      <c r="CD199" s="229"/>
      <c r="CE199" s="229"/>
      <c r="CF199" s="229"/>
      <c r="CG199" s="229"/>
      <c r="CH199" s="229"/>
      <c r="CI199" s="229"/>
      <c r="CJ199" s="229"/>
      <c r="CK199" s="229"/>
      <c r="CL199" s="229"/>
    </row>
    <row r="200" spans="8:90"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  <c r="BW200" s="229"/>
      <c r="BX200" s="229"/>
      <c r="BY200" s="229"/>
      <c r="BZ200" s="229"/>
      <c r="CA200" s="229"/>
      <c r="CB200" s="229"/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29"/>
    </row>
    <row r="201" spans="8:90"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  <c r="BW201" s="229"/>
      <c r="BX201" s="229"/>
      <c r="BY201" s="229"/>
      <c r="BZ201" s="229"/>
      <c r="CA201" s="229"/>
      <c r="CB201" s="229"/>
      <c r="CC201" s="229"/>
      <c r="CD201" s="229"/>
      <c r="CE201" s="229"/>
      <c r="CF201" s="229"/>
      <c r="CG201" s="229"/>
      <c r="CH201" s="229"/>
      <c r="CI201" s="229"/>
      <c r="CJ201" s="229"/>
      <c r="CK201" s="229"/>
      <c r="CL201" s="229"/>
    </row>
    <row r="202" spans="8:90"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29"/>
      <c r="BX202" s="229"/>
      <c r="BY202" s="229"/>
      <c r="BZ202" s="229"/>
      <c r="CA202" s="229"/>
      <c r="CB202" s="229"/>
      <c r="CC202" s="229"/>
      <c r="CD202" s="229"/>
      <c r="CE202" s="229"/>
      <c r="CF202" s="229"/>
      <c r="CG202" s="229"/>
      <c r="CH202" s="229"/>
      <c r="CI202" s="229"/>
      <c r="CJ202" s="229"/>
      <c r="CK202" s="229"/>
      <c r="CL202" s="229"/>
    </row>
    <row r="203" spans="8:90"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  <c r="BW203" s="229"/>
      <c r="BX203" s="229"/>
      <c r="BY203" s="229"/>
      <c r="BZ203" s="229"/>
      <c r="CA203" s="229"/>
      <c r="CB203" s="229"/>
      <c r="CC203" s="229"/>
      <c r="CD203" s="229"/>
      <c r="CE203" s="229"/>
      <c r="CF203" s="229"/>
      <c r="CG203" s="229"/>
      <c r="CH203" s="229"/>
      <c r="CI203" s="229"/>
      <c r="CJ203" s="229"/>
      <c r="CK203" s="229"/>
      <c r="CL203" s="229"/>
    </row>
    <row r="204" spans="8:90"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29"/>
      <c r="BX204" s="229"/>
      <c r="BY204" s="229"/>
      <c r="BZ204" s="229"/>
      <c r="CA204" s="229"/>
      <c r="CB204" s="229"/>
      <c r="CC204" s="229"/>
      <c r="CD204" s="229"/>
      <c r="CE204" s="229"/>
      <c r="CF204" s="229"/>
      <c r="CG204" s="229"/>
      <c r="CH204" s="229"/>
      <c r="CI204" s="229"/>
      <c r="CJ204" s="229"/>
      <c r="CK204" s="229"/>
      <c r="CL204" s="229"/>
    </row>
    <row r="205" spans="8:90"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  <c r="BW205" s="229"/>
      <c r="BX205" s="229"/>
      <c r="BY205" s="229"/>
      <c r="BZ205" s="229"/>
      <c r="CA205" s="229"/>
      <c r="CB205" s="229"/>
      <c r="CC205" s="229"/>
      <c r="CD205" s="229"/>
      <c r="CE205" s="229"/>
      <c r="CF205" s="229"/>
      <c r="CG205" s="229"/>
      <c r="CH205" s="229"/>
      <c r="CI205" s="229"/>
      <c r="CJ205" s="229"/>
      <c r="CK205" s="229"/>
      <c r="CL205" s="229"/>
    </row>
    <row r="206" spans="8:90"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229"/>
      <c r="BX206" s="229"/>
      <c r="BY206" s="229"/>
      <c r="BZ206" s="229"/>
      <c r="CA206" s="229"/>
      <c r="CB206" s="229"/>
      <c r="CC206" s="229"/>
      <c r="CD206" s="229"/>
      <c r="CE206" s="229"/>
      <c r="CF206" s="229"/>
      <c r="CG206" s="229"/>
      <c r="CH206" s="229"/>
      <c r="CI206" s="229"/>
      <c r="CJ206" s="229"/>
      <c r="CK206" s="229"/>
      <c r="CL206" s="229"/>
    </row>
    <row r="207" spans="8:90"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  <c r="BW207" s="229"/>
      <c r="BX207" s="229"/>
      <c r="BY207" s="229"/>
      <c r="BZ207" s="229"/>
      <c r="CA207" s="229"/>
      <c r="CB207" s="229"/>
      <c r="CC207" s="229"/>
      <c r="CD207" s="229"/>
      <c r="CE207" s="229"/>
      <c r="CF207" s="229"/>
      <c r="CG207" s="229"/>
      <c r="CH207" s="229"/>
      <c r="CI207" s="229"/>
      <c r="CJ207" s="229"/>
      <c r="CK207" s="229"/>
      <c r="CL207" s="229"/>
    </row>
    <row r="208" spans="8:90"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229"/>
      <c r="BX208" s="229"/>
      <c r="BY208" s="229"/>
      <c r="BZ208" s="229"/>
      <c r="CA208" s="229"/>
      <c r="CB208" s="229"/>
      <c r="CC208" s="229"/>
      <c r="CD208" s="229"/>
      <c r="CE208" s="229"/>
      <c r="CF208" s="229"/>
      <c r="CG208" s="229"/>
      <c r="CH208" s="229"/>
      <c r="CI208" s="229"/>
      <c r="CJ208" s="229"/>
      <c r="CK208" s="229"/>
      <c r="CL208" s="229"/>
    </row>
  </sheetData>
  <mergeCells count="4">
    <mergeCell ref="A3:A4"/>
    <mergeCell ref="B3:G3"/>
    <mergeCell ref="H3:M3"/>
    <mergeCell ref="N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Metadata</vt:lpstr>
      <vt:lpstr>KCDC__by age and sex_Data</vt:lpstr>
      <vt:lpstr>KCDC_Total_Deaths_Data</vt:lpstr>
      <vt:lpstr>Population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admined</cp:lastModifiedBy>
  <dcterms:created xsi:type="dcterms:W3CDTF">2020-04-02T15:45:39Z</dcterms:created>
  <dcterms:modified xsi:type="dcterms:W3CDTF">2022-10-25T08:54:06Z</dcterms:modified>
</cp:coreProperties>
</file>