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Z:\Jenny\Codvid19\USA\"/>
    </mc:Choice>
  </mc:AlternateContent>
  <bookViews>
    <workbookView xWindow="0" yWindow="0" windowWidth="28800" windowHeight="12300" tabRatio="500"/>
  </bookViews>
  <sheets>
    <sheet name="Metadata" sheetId="2" r:id="rId1"/>
    <sheet name="CDC_Data" sheetId="7" r:id="rId2"/>
    <sheet name="CDC_PlaceofDeath" sheetId="5" r:id="rId3"/>
    <sheet name="WeeklyTotal" sheetId="3" r:id="rId4"/>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41" i="3" l="1"/>
  <c r="H19" i="7" l="1"/>
  <c r="H22" i="7" s="1"/>
  <c r="J19" i="7"/>
  <c r="K11" i="7" s="1"/>
  <c r="J22" i="7"/>
  <c r="L19" i="7"/>
  <c r="L22" i="7" s="1"/>
  <c r="M21" i="7"/>
  <c r="M7" i="7"/>
  <c r="M8" i="7"/>
  <c r="M9" i="7"/>
  <c r="M10" i="7"/>
  <c r="M11" i="7"/>
  <c r="M12" i="7"/>
  <c r="M13" i="7"/>
  <c r="M14" i="7"/>
  <c r="M15" i="7"/>
  <c r="M16" i="7"/>
  <c r="M17" i="7"/>
  <c r="K7" i="7"/>
  <c r="K13" i="7"/>
  <c r="K14" i="7"/>
  <c r="K15" i="7"/>
  <c r="I7" i="7"/>
  <c r="I8" i="7"/>
  <c r="I9" i="7"/>
  <c r="I10" i="7"/>
  <c r="I11" i="7"/>
  <c r="I12" i="7"/>
  <c r="I13" i="7"/>
  <c r="I14" i="7"/>
  <c r="I15" i="7"/>
  <c r="I16" i="7"/>
  <c r="I17" i="7"/>
  <c r="F7" i="5"/>
  <c r="J7" i="5"/>
  <c r="M7" i="5"/>
  <c r="B41" i="3"/>
  <c r="C78" i="3"/>
  <c r="C77" i="3"/>
  <c r="C76" i="3" s="1"/>
  <c r="C75" i="3" s="1"/>
  <c r="C74" i="3" s="1"/>
  <c r="C73" i="3" s="1"/>
  <c r="C72" i="3" s="1"/>
  <c r="C71" i="3"/>
  <c r="C70" i="3" s="1"/>
  <c r="C69" i="3" s="1"/>
  <c r="C68" i="3" s="1"/>
  <c r="C67" i="3" s="1"/>
  <c r="C66" i="3" s="1"/>
  <c r="C65" i="3" s="1"/>
  <c r="C64" i="3" s="1"/>
  <c r="C63" i="3" s="1"/>
  <c r="C62" i="3" s="1"/>
  <c r="C61" i="3" s="1"/>
  <c r="C60" i="3" s="1"/>
  <c r="C59" i="3" s="1"/>
  <c r="C58" i="3" s="1"/>
  <c r="C57" i="3" s="1"/>
  <c r="C56" i="3" s="1"/>
  <c r="C55" i="3" s="1"/>
  <c r="C54" i="3" s="1"/>
  <c r="C53" i="3" s="1"/>
  <c r="C52" i="3" s="1"/>
  <c r="C51" i="3" s="1"/>
  <c r="C50" i="3" s="1"/>
  <c r="C49" i="3" s="1"/>
  <c r="C48" i="3" s="1"/>
  <c r="C47" i="3" s="1"/>
  <c r="C46" i="3" s="1"/>
  <c r="D78" i="3"/>
  <c r="D77" i="3" s="1"/>
  <c r="D76" i="3" s="1"/>
  <c r="D75" i="3" s="1"/>
  <c r="D74" i="3"/>
  <c r="D73" i="3" s="1"/>
  <c r="D72" i="3" s="1"/>
  <c r="D71" i="3" s="1"/>
  <c r="D70" i="3" s="1"/>
  <c r="D69" i="3" s="1"/>
  <c r="D68" i="3" s="1"/>
  <c r="D67" i="3" s="1"/>
  <c r="D66" i="3" s="1"/>
  <c r="D65" i="3" s="1"/>
  <c r="D64" i="3" s="1"/>
  <c r="D63" i="3" s="1"/>
  <c r="D62" i="3" s="1"/>
  <c r="D61" i="3" s="1"/>
  <c r="D60" i="3" s="1"/>
  <c r="D59" i="3" s="1"/>
  <c r="D58" i="3" s="1"/>
  <c r="D57" i="3" s="1"/>
  <c r="D56" i="3" s="1"/>
  <c r="D55" i="3" s="1"/>
  <c r="D54" i="3" s="1"/>
  <c r="D53" i="3" s="1"/>
  <c r="D52" i="3" s="1"/>
  <c r="D51" i="3" s="1"/>
  <c r="D50" i="3" s="1"/>
  <c r="D49" i="3" s="1"/>
  <c r="D48" i="3" s="1"/>
  <c r="D47" i="3" s="1"/>
  <c r="D41" i="3"/>
  <c r="E78" i="3"/>
  <c r="E77" i="3"/>
  <c r="E76" i="3" s="1"/>
  <c r="E75" i="3" s="1"/>
  <c r="E74" i="3" s="1"/>
  <c r="E73" i="3" s="1"/>
  <c r="E72" i="3" s="1"/>
  <c r="E71" i="3" s="1"/>
  <c r="E70" i="3" s="1"/>
  <c r="E69" i="3" s="1"/>
  <c r="E68" i="3" s="1"/>
  <c r="E67" i="3" s="1"/>
  <c r="E66" i="3" s="1"/>
  <c r="E65" i="3" s="1"/>
  <c r="E64" i="3" s="1"/>
  <c r="E63" i="3" s="1"/>
  <c r="E62" i="3" s="1"/>
  <c r="E61" i="3" s="1"/>
  <c r="E60" i="3" s="1"/>
  <c r="E59" i="3" s="1"/>
  <c r="E58" i="3" s="1"/>
  <c r="E57" i="3" s="1"/>
  <c r="E56" i="3" s="1"/>
  <c r="E55" i="3" s="1"/>
  <c r="E54" i="3" s="1"/>
  <c r="E53" i="3"/>
  <c r="E52" i="3"/>
  <c r="E51" i="3" s="1"/>
  <c r="E50" i="3" s="1"/>
  <c r="E49" i="3" s="1"/>
  <c r="E48" i="3" s="1"/>
  <c r="E47" i="3" s="1"/>
  <c r="E41" i="3"/>
  <c r="F78" i="3"/>
  <c r="F77" i="3" s="1"/>
  <c r="F76" i="3" s="1"/>
  <c r="F75" i="3" s="1"/>
  <c r="F74" i="3" s="1"/>
  <c r="F73" i="3" s="1"/>
  <c r="F72" i="3" s="1"/>
  <c r="F71" i="3" s="1"/>
  <c r="F70" i="3" s="1"/>
  <c r="F69" i="3" s="1"/>
  <c r="F68" i="3" s="1"/>
  <c r="F67" i="3" s="1"/>
  <c r="F66" i="3" s="1"/>
  <c r="F65" i="3" s="1"/>
  <c r="F64" i="3" s="1"/>
  <c r="F63" i="3" s="1"/>
  <c r="F62" i="3" s="1"/>
  <c r="F61" i="3" s="1"/>
  <c r="F60" i="3" s="1"/>
  <c r="F59" i="3" s="1"/>
  <c r="F58" i="3" s="1"/>
  <c r="F57" i="3" s="1"/>
  <c r="F56" i="3" s="1"/>
  <c r="F55" i="3" s="1"/>
  <c r="F54" i="3" s="1"/>
  <c r="F53" i="3" s="1"/>
  <c r="F52" i="3" s="1"/>
  <c r="F51" i="3" s="1"/>
  <c r="F50" i="3" s="1"/>
  <c r="F49" i="3" s="1"/>
  <c r="F48" i="3" s="1"/>
  <c r="F47" i="3" s="1"/>
  <c r="F41" i="3"/>
  <c r="G78" i="3"/>
  <c r="G77" i="3"/>
  <c r="G76" i="3"/>
  <c r="G75" i="3" s="1"/>
  <c r="G74" i="3" s="1"/>
  <c r="G73" i="3" s="1"/>
  <c r="G72" i="3" s="1"/>
  <c r="G71" i="3"/>
  <c r="G70" i="3" s="1"/>
  <c r="G69" i="3" s="1"/>
  <c r="G68" i="3" s="1"/>
  <c r="G67" i="3" s="1"/>
  <c r="G66" i="3" s="1"/>
  <c r="G65" i="3" s="1"/>
  <c r="G64" i="3" s="1"/>
  <c r="G63" i="3" s="1"/>
  <c r="G62" i="3" s="1"/>
  <c r="G61" i="3" s="1"/>
  <c r="G60" i="3" s="1"/>
  <c r="G59" i="3" s="1"/>
  <c r="G58" i="3"/>
  <c r="G57" i="3" s="1"/>
  <c r="G56" i="3" s="1"/>
  <c r="G55" i="3" s="1"/>
  <c r="G54" i="3" s="1"/>
  <c r="G53" i="3" s="1"/>
  <c r="G52" i="3" s="1"/>
  <c r="G51" i="3" s="1"/>
  <c r="G50" i="3" s="1"/>
  <c r="G49" i="3" s="1"/>
  <c r="G48" i="3" s="1"/>
  <c r="G47" i="3" s="1"/>
  <c r="G41" i="3"/>
  <c r="F8" i="5"/>
  <c r="M8" i="5" s="1"/>
  <c r="T21" i="7"/>
  <c r="S19" i="7"/>
  <c r="S22" i="7"/>
  <c r="Q19" i="7"/>
  <c r="R14" i="7" s="1"/>
  <c r="O19" i="7"/>
  <c r="O22" i="7" s="1"/>
  <c r="P14" i="7"/>
  <c r="T17" i="7"/>
  <c r="P17" i="7"/>
  <c r="T16" i="7"/>
  <c r="T15" i="7"/>
  <c r="P15" i="7"/>
  <c r="T14" i="7"/>
  <c r="T13" i="7"/>
  <c r="P13" i="7"/>
  <c r="T12" i="7"/>
  <c r="P12" i="7"/>
  <c r="T11" i="7"/>
  <c r="T10" i="7"/>
  <c r="P10" i="7"/>
  <c r="T9" i="7"/>
  <c r="T8" i="7"/>
  <c r="P8" i="7"/>
  <c r="T7" i="7"/>
  <c r="P7" i="7"/>
  <c r="J8" i="5"/>
  <c r="H41" i="3"/>
  <c r="I41" i="3"/>
  <c r="J41" i="3"/>
  <c r="K41" i="3"/>
  <c r="H78" i="3"/>
  <c r="H77" i="3" s="1"/>
  <c r="H76" i="3" s="1"/>
  <c r="H75" i="3"/>
  <c r="H74" i="3"/>
  <c r="H73" i="3" s="1"/>
  <c r="H72" i="3" s="1"/>
  <c r="H71" i="3" s="1"/>
  <c r="H70" i="3" s="1"/>
  <c r="H69" i="3" s="1"/>
  <c r="H68" i="3" s="1"/>
  <c r="H67" i="3" s="1"/>
  <c r="H66" i="3" s="1"/>
  <c r="H65" i="3" s="1"/>
  <c r="H64" i="3" s="1"/>
  <c r="H63" i="3" s="1"/>
  <c r="H62" i="3" s="1"/>
  <c r="H61" i="3" s="1"/>
  <c r="H60" i="3" s="1"/>
  <c r="H59" i="3" s="1"/>
  <c r="H58" i="3" s="1"/>
  <c r="H57" i="3" s="1"/>
  <c r="H56" i="3" s="1"/>
  <c r="H55" i="3" s="1"/>
  <c r="H54" i="3" s="1"/>
  <c r="H53" i="3" s="1"/>
  <c r="H52" i="3" s="1"/>
  <c r="H51" i="3" s="1"/>
  <c r="H50" i="3" s="1"/>
  <c r="H49" i="3" s="1"/>
  <c r="H48" i="3" s="1"/>
  <c r="I78" i="3"/>
  <c r="I77" i="3"/>
  <c r="I76" i="3"/>
  <c r="I75" i="3"/>
  <c r="I74" i="3"/>
  <c r="I73" i="3" s="1"/>
  <c r="I72" i="3" s="1"/>
  <c r="I71" i="3" s="1"/>
  <c r="I70" i="3" s="1"/>
  <c r="I69" i="3" s="1"/>
  <c r="I68" i="3" s="1"/>
  <c r="I67" i="3" s="1"/>
  <c r="I66" i="3" s="1"/>
  <c r="I65" i="3" s="1"/>
  <c r="I64" i="3" s="1"/>
  <c r="I63" i="3" s="1"/>
  <c r="I62" i="3" s="1"/>
  <c r="I61" i="3" s="1"/>
  <c r="I60" i="3" s="1"/>
  <c r="I59" i="3" s="1"/>
  <c r="I58" i="3" s="1"/>
  <c r="I57" i="3" s="1"/>
  <c r="I56" i="3" s="1"/>
  <c r="I55" i="3" s="1"/>
  <c r="I54" i="3" s="1"/>
  <c r="I53" i="3" s="1"/>
  <c r="I52" i="3" s="1"/>
  <c r="I51" i="3" s="1"/>
  <c r="I50" i="3" s="1"/>
  <c r="I49" i="3" s="1"/>
  <c r="I48" i="3" s="1"/>
  <c r="J78" i="3"/>
  <c r="J77" i="3"/>
  <c r="J76" i="3"/>
  <c r="J75" i="3" s="1"/>
  <c r="J74" i="3" s="1"/>
  <c r="J73" i="3" s="1"/>
  <c r="J72" i="3" s="1"/>
  <c r="J71" i="3"/>
  <c r="J70" i="3"/>
  <c r="J69" i="3" s="1"/>
  <c r="J68" i="3" s="1"/>
  <c r="J67" i="3" s="1"/>
  <c r="J66" i="3" s="1"/>
  <c r="J65" i="3" s="1"/>
  <c r="J64" i="3" s="1"/>
  <c r="J63" i="3" s="1"/>
  <c r="J62" i="3" s="1"/>
  <c r="J61" i="3" s="1"/>
  <c r="J60" i="3" s="1"/>
  <c r="J59" i="3"/>
  <c r="J58" i="3" s="1"/>
  <c r="J57" i="3" s="1"/>
  <c r="J56" i="3" s="1"/>
  <c r="J55" i="3" s="1"/>
  <c r="J54" i="3" s="1"/>
  <c r="J53" i="3" s="1"/>
  <c r="J52" i="3" s="1"/>
  <c r="J51" i="3" s="1"/>
  <c r="J50" i="3" s="1"/>
  <c r="J49" i="3" s="1"/>
  <c r="J48" i="3" s="1"/>
  <c r="K78" i="3"/>
  <c r="K77" i="3" s="1"/>
  <c r="K76" i="3" s="1"/>
  <c r="K75" i="3" s="1"/>
  <c r="K74" i="3" s="1"/>
  <c r="K73" i="3" s="1"/>
  <c r="K72" i="3" s="1"/>
  <c r="K71" i="3" s="1"/>
  <c r="K70" i="3" s="1"/>
  <c r="K69" i="3" s="1"/>
  <c r="K68" i="3" s="1"/>
  <c r="K67" i="3" s="1"/>
  <c r="K66" i="3" s="1"/>
  <c r="K65" i="3"/>
  <c r="K64" i="3" s="1"/>
  <c r="K63" i="3" s="1"/>
  <c r="K62" i="3" s="1"/>
  <c r="K61" i="3" s="1"/>
  <c r="K60" i="3" s="1"/>
  <c r="K59" i="3" s="1"/>
  <c r="K58" i="3" s="1"/>
  <c r="K57" i="3" s="1"/>
  <c r="K56" i="3" s="1"/>
  <c r="K55" i="3" s="1"/>
  <c r="K54" i="3" s="1"/>
  <c r="K53" i="3" s="1"/>
  <c r="K52" i="3" s="1"/>
  <c r="K51" i="3" s="1"/>
  <c r="K50" i="3" s="1"/>
  <c r="K49" i="3" s="1"/>
  <c r="K48" i="3" s="1"/>
  <c r="P11" i="7"/>
  <c r="P16" i="7"/>
  <c r="P9" i="7"/>
  <c r="B78" i="3"/>
  <c r="B77" i="3" s="1"/>
  <c r="B76" i="3" s="1"/>
  <c r="B75" i="3" s="1"/>
  <c r="B74" i="3" s="1"/>
  <c r="B73" i="3"/>
  <c r="B72" i="3"/>
  <c r="B71" i="3" s="1"/>
  <c r="B70" i="3" s="1"/>
  <c r="B69" i="3" s="1"/>
  <c r="B68" i="3" s="1"/>
  <c r="B67" i="3" s="1"/>
  <c r="B66" i="3" s="1"/>
  <c r="B65" i="3" s="1"/>
  <c r="B64" i="3" s="1"/>
  <c r="B63" i="3" s="1"/>
  <c r="B62" i="3" s="1"/>
  <c r="B61" i="3" s="1"/>
  <c r="B60" i="3" s="1"/>
  <c r="B59" i="3" s="1"/>
  <c r="B58" i="3" s="1"/>
  <c r="B57" i="3" s="1"/>
  <c r="B56" i="3" s="1"/>
  <c r="B55" i="3" s="1"/>
  <c r="B54" i="3" s="1"/>
  <c r="B53" i="3" s="1"/>
  <c r="B52" i="3" s="1"/>
  <c r="B51" i="3" s="1"/>
  <c r="B50" i="3" s="1"/>
  <c r="B49" i="3" s="1"/>
  <c r="B48" i="3" s="1"/>
  <c r="B47" i="3" s="1"/>
  <c r="B46" i="3" s="1"/>
  <c r="L78" i="3"/>
  <c r="L77" i="3"/>
  <c r="L76" i="3"/>
  <c r="L75" i="3" s="1"/>
  <c r="L74" i="3"/>
  <c r="L73" i="3" s="1"/>
  <c r="L72" i="3" s="1"/>
  <c r="L71" i="3" s="1"/>
  <c r="L70" i="3" s="1"/>
  <c r="L69" i="3" s="1"/>
  <c r="L68" i="3" s="1"/>
  <c r="L67" i="3" s="1"/>
  <c r="L66" i="3" s="1"/>
  <c r="L65" i="3" s="1"/>
  <c r="L64" i="3" s="1"/>
  <c r="L63" i="3" s="1"/>
  <c r="L62" i="3" s="1"/>
  <c r="L61" i="3" s="1"/>
  <c r="L60" i="3" s="1"/>
  <c r="L59" i="3" s="1"/>
  <c r="L58" i="3"/>
  <c r="L57" i="3" s="1"/>
  <c r="L56" i="3" s="1"/>
  <c r="L55" i="3" s="1"/>
  <c r="L54" i="3" s="1"/>
  <c r="L53" i="3" s="1"/>
  <c r="L52" i="3" s="1"/>
  <c r="L51" i="3" s="1"/>
  <c r="L50" i="3"/>
  <c r="L49" i="3" s="1"/>
  <c r="L48" i="3" s="1"/>
  <c r="L41" i="3"/>
  <c r="AA21" i="7"/>
  <c r="Z19" i="7"/>
  <c r="Z22" i="7"/>
  <c r="X19" i="7"/>
  <c r="Y9" i="7" s="1"/>
  <c r="V19" i="7"/>
  <c r="W9" i="7" s="1"/>
  <c r="AA17" i="7"/>
  <c r="AA16" i="7"/>
  <c r="AA15" i="7"/>
  <c r="AA14" i="7"/>
  <c r="AA13" i="7"/>
  <c r="AA12" i="7"/>
  <c r="AA11" i="7"/>
  <c r="AA10" i="7"/>
  <c r="AA19" i="7" s="1"/>
  <c r="AB9" i="7" s="1"/>
  <c r="AA9" i="7"/>
  <c r="AA8" i="7"/>
  <c r="AA7" i="7"/>
  <c r="J9" i="5"/>
  <c r="F9" i="5"/>
  <c r="M78" i="3"/>
  <c r="M77" i="3"/>
  <c r="M76" i="3"/>
  <c r="M75" i="3"/>
  <c r="M74" i="3" s="1"/>
  <c r="M73" i="3" s="1"/>
  <c r="M72" i="3" s="1"/>
  <c r="M71" i="3" s="1"/>
  <c r="M70" i="3" s="1"/>
  <c r="M69" i="3" s="1"/>
  <c r="M68" i="3" s="1"/>
  <c r="M67" i="3" s="1"/>
  <c r="M66" i="3" s="1"/>
  <c r="M65" i="3" s="1"/>
  <c r="M64" i="3" s="1"/>
  <c r="M63" i="3" s="1"/>
  <c r="M62" i="3" s="1"/>
  <c r="M61" i="3" s="1"/>
  <c r="M60" i="3" s="1"/>
  <c r="M59" i="3" s="1"/>
  <c r="M58" i="3" s="1"/>
  <c r="M57" i="3" s="1"/>
  <c r="M56" i="3" s="1"/>
  <c r="M55" i="3" s="1"/>
  <c r="M54" i="3" s="1"/>
  <c r="M53" i="3" s="1"/>
  <c r="M52" i="3" s="1"/>
  <c r="M51" i="3" s="1"/>
  <c r="M50" i="3" s="1"/>
  <c r="M49" i="3" s="1"/>
  <c r="M41" i="3"/>
  <c r="N78" i="3"/>
  <c r="N77" i="3"/>
  <c r="N76" i="3" s="1"/>
  <c r="N75" i="3" s="1"/>
  <c r="N74" i="3" s="1"/>
  <c r="N73" i="3" s="1"/>
  <c r="N72" i="3" s="1"/>
  <c r="N71" i="3" s="1"/>
  <c r="N70" i="3"/>
  <c r="N69" i="3" s="1"/>
  <c r="N68" i="3" s="1"/>
  <c r="N67" i="3" s="1"/>
  <c r="N66" i="3" s="1"/>
  <c r="N65" i="3" s="1"/>
  <c r="N64" i="3" s="1"/>
  <c r="N63" i="3" s="1"/>
  <c r="N62" i="3" s="1"/>
  <c r="N61" i="3" s="1"/>
  <c r="N60" i="3" s="1"/>
  <c r="N59" i="3"/>
  <c r="N58" i="3" s="1"/>
  <c r="N57" i="3" s="1"/>
  <c r="N56" i="3" s="1"/>
  <c r="N55" i="3" s="1"/>
  <c r="N54" i="3" s="1"/>
  <c r="N53" i="3" s="1"/>
  <c r="N52" i="3"/>
  <c r="N51" i="3" s="1"/>
  <c r="N50" i="3" s="1"/>
  <c r="N49" i="3" s="1"/>
  <c r="N41" i="3"/>
  <c r="O78" i="3"/>
  <c r="O77" i="3" s="1"/>
  <c r="O76" i="3"/>
  <c r="O75" i="3"/>
  <c r="O74" i="3" s="1"/>
  <c r="O73" i="3" s="1"/>
  <c r="O72" i="3" s="1"/>
  <c r="O71" i="3" s="1"/>
  <c r="O70" i="3" s="1"/>
  <c r="O69" i="3" s="1"/>
  <c r="O68" i="3" s="1"/>
  <c r="O67" i="3" s="1"/>
  <c r="O66" i="3"/>
  <c r="O65" i="3" s="1"/>
  <c r="O64" i="3" s="1"/>
  <c r="O63" i="3" s="1"/>
  <c r="O62" i="3" s="1"/>
  <c r="O61" i="3" s="1"/>
  <c r="O60" i="3" s="1"/>
  <c r="O59" i="3" s="1"/>
  <c r="O58" i="3" s="1"/>
  <c r="O57" i="3" s="1"/>
  <c r="O56" i="3" s="1"/>
  <c r="O55" i="3" s="1"/>
  <c r="O54" i="3" s="1"/>
  <c r="O53" i="3" s="1"/>
  <c r="O52" i="3" s="1"/>
  <c r="O51" i="3" s="1"/>
  <c r="O50" i="3" s="1"/>
  <c r="O49" i="3" s="1"/>
  <c r="O41" i="3"/>
  <c r="P78" i="3"/>
  <c r="P77" i="3" s="1"/>
  <c r="P76" i="3" s="1"/>
  <c r="P75" i="3" s="1"/>
  <c r="P74" i="3" s="1"/>
  <c r="P73" i="3" s="1"/>
  <c r="P72" i="3" s="1"/>
  <c r="P71" i="3" s="1"/>
  <c r="P70" i="3" s="1"/>
  <c r="P69" i="3" s="1"/>
  <c r="P68" i="3" s="1"/>
  <c r="P67" i="3" s="1"/>
  <c r="P66" i="3" s="1"/>
  <c r="P65" i="3" s="1"/>
  <c r="P64" i="3" s="1"/>
  <c r="P63" i="3" s="1"/>
  <c r="P62" i="3" s="1"/>
  <c r="P61" i="3" s="1"/>
  <c r="P60" i="3" s="1"/>
  <c r="P59" i="3" s="1"/>
  <c r="P58" i="3" s="1"/>
  <c r="P57" i="3" s="1"/>
  <c r="P56" i="3" s="1"/>
  <c r="P55" i="3" s="1"/>
  <c r="P54" i="3" s="1"/>
  <c r="P53" i="3" s="1"/>
  <c r="P52" i="3" s="1"/>
  <c r="P51" i="3" s="1"/>
  <c r="P50" i="3" s="1"/>
  <c r="P49" i="3" s="1"/>
  <c r="P41" i="3"/>
  <c r="M9" i="5"/>
  <c r="Y15" i="7"/>
  <c r="Y14" i="7"/>
  <c r="Y17" i="7"/>
  <c r="Y13" i="7"/>
  <c r="Q41" i="3"/>
  <c r="AH21" i="7"/>
  <c r="AG19" i="7"/>
  <c r="AG22" i="7" s="1"/>
  <c r="AE19" i="7"/>
  <c r="AC19" i="7"/>
  <c r="AD11" i="7" s="1"/>
  <c r="AH17" i="7"/>
  <c r="AH16" i="7"/>
  <c r="AH15" i="7"/>
  <c r="AH14" i="7"/>
  <c r="AH13" i="7"/>
  <c r="AH12" i="7"/>
  <c r="AH11" i="7"/>
  <c r="AH10" i="7"/>
  <c r="AH9" i="7"/>
  <c r="AH8" i="7"/>
  <c r="AH7" i="7"/>
  <c r="J10" i="5"/>
  <c r="F10" i="5"/>
  <c r="S41" i="3"/>
  <c r="Q78" i="3"/>
  <c r="Q77" i="3"/>
  <c r="Q76" i="3" s="1"/>
  <c r="Q75" i="3" s="1"/>
  <c r="Q74" i="3" s="1"/>
  <c r="Q73" i="3" s="1"/>
  <c r="Q72" i="3"/>
  <c r="Q71" i="3"/>
  <c r="Q70" i="3" s="1"/>
  <c r="Q69" i="3" s="1"/>
  <c r="Q68" i="3" s="1"/>
  <c r="Q67" i="3" s="1"/>
  <c r="Q66" i="3" s="1"/>
  <c r="Q65" i="3" s="1"/>
  <c r="Q64" i="3" s="1"/>
  <c r="Q63" i="3" s="1"/>
  <c r="Q62" i="3" s="1"/>
  <c r="Q61" i="3" s="1"/>
  <c r="Q60" i="3" s="1"/>
  <c r="Q59" i="3" s="1"/>
  <c r="Q58" i="3" s="1"/>
  <c r="Q57" i="3" s="1"/>
  <c r="Q56" i="3" s="1"/>
  <c r="Q55" i="3" s="1"/>
  <c r="Q54" i="3" s="1"/>
  <c r="Q53" i="3" s="1"/>
  <c r="Q52" i="3" s="1"/>
  <c r="Q51" i="3" s="1"/>
  <c r="Q50" i="3" s="1"/>
  <c r="Q49" i="3" s="1"/>
  <c r="S78" i="3"/>
  <c r="S77" i="3"/>
  <c r="S76" i="3" s="1"/>
  <c r="S75" i="3" s="1"/>
  <c r="S74" i="3" s="1"/>
  <c r="S73" i="3" s="1"/>
  <c r="S72" i="3" s="1"/>
  <c r="S71" i="3" s="1"/>
  <c r="S70" i="3" s="1"/>
  <c r="S69" i="3" s="1"/>
  <c r="S68" i="3" s="1"/>
  <c r="S67" i="3" s="1"/>
  <c r="S66" i="3"/>
  <c r="S65" i="3"/>
  <c r="S64" i="3" s="1"/>
  <c r="S63" i="3" s="1"/>
  <c r="S62" i="3" s="1"/>
  <c r="S61" i="3" s="1"/>
  <c r="S60" i="3" s="1"/>
  <c r="S59" i="3" s="1"/>
  <c r="S58" i="3" s="1"/>
  <c r="S57" i="3" s="1"/>
  <c r="S56" i="3" s="1"/>
  <c r="S55" i="3" s="1"/>
  <c r="S54" i="3" s="1"/>
  <c r="S53" i="3" s="1"/>
  <c r="S52" i="3" s="1"/>
  <c r="S51" i="3" s="1"/>
  <c r="S50" i="3" s="1"/>
  <c r="R78" i="3"/>
  <c r="R77" i="3"/>
  <c r="R76" i="3" s="1"/>
  <c r="R75" i="3" s="1"/>
  <c r="R74" i="3" s="1"/>
  <c r="R73" i="3" s="1"/>
  <c r="R72" i="3" s="1"/>
  <c r="R71" i="3" s="1"/>
  <c r="R70" i="3" s="1"/>
  <c r="R69" i="3" s="1"/>
  <c r="R68" i="3" s="1"/>
  <c r="R67" i="3" s="1"/>
  <c r="R66" i="3" s="1"/>
  <c r="R65" i="3" s="1"/>
  <c r="R64" i="3" s="1"/>
  <c r="R63" i="3" s="1"/>
  <c r="R62" i="3" s="1"/>
  <c r="R61" i="3" s="1"/>
  <c r="R60" i="3" s="1"/>
  <c r="R59" i="3" s="1"/>
  <c r="R58" i="3" s="1"/>
  <c r="R57" i="3" s="1"/>
  <c r="R56" i="3" s="1"/>
  <c r="R55" i="3" s="1"/>
  <c r="R54" i="3" s="1"/>
  <c r="R53" i="3" s="1"/>
  <c r="R52" i="3" s="1"/>
  <c r="R51" i="3" s="1"/>
  <c r="R50" i="3" s="1"/>
  <c r="R41" i="3"/>
  <c r="T78" i="3"/>
  <c r="T77" i="3"/>
  <c r="T76" i="3" s="1"/>
  <c r="T75" i="3" s="1"/>
  <c r="T74" i="3" s="1"/>
  <c r="T73" i="3" s="1"/>
  <c r="T72" i="3" s="1"/>
  <c r="T71" i="3" s="1"/>
  <c r="T70" i="3" s="1"/>
  <c r="T69" i="3" s="1"/>
  <c r="T68" i="3" s="1"/>
  <c r="T67" i="3" s="1"/>
  <c r="T66" i="3" s="1"/>
  <c r="T65" i="3" s="1"/>
  <c r="T64" i="3"/>
  <c r="T63" i="3" s="1"/>
  <c r="T62" i="3" s="1"/>
  <c r="T61" i="3" s="1"/>
  <c r="T60" i="3" s="1"/>
  <c r="T59" i="3" s="1"/>
  <c r="T58" i="3" s="1"/>
  <c r="T57" i="3" s="1"/>
  <c r="T56" i="3" s="1"/>
  <c r="T55" i="3" s="1"/>
  <c r="T54" i="3" s="1"/>
  <c r="T53" i="3" s="1"/>
  <c r="T52" i="3" s="1"/>
  <c r="T51" i="3" s="1"/>
  <c r="T50" i="3" s="1"/>
  <c r="T41" i="3"/>
  <c r="U78" i="3"/>
  <c r="U77" i="3"/>
  <c r="U76" i="3" s="1"/>
  <c r="U75" i="3" s="1"/>
  <c r="U74" i="3" s="1"/>
  <c r="U73" i="3" s="1"/>
  <c r="U72" i="3" s="1"/>
  <c r="U71" i="3" s="1"/>
  <c r="U70" i="3" s="1"/>
  <c r="U69" i="3" s="1"/>
  <c r="U68" i="3" s="1"/>
  <c r="U67" i="3" s="1"/>
  <c r="U66" i="3" s="1"/>
  <c r="U65" i="3" s="1"/>
  <c r="U64" i="3" s="1"/>
  <c r="U63" i="3" s="1"/>
  <c r="U62" i="3" s="1"/>
  <c r="U61" i="3" s="1"/>
  <c r="U60" i="3" s="1"/>
  <c r="U59" i="3" s="1"/>
  <c r="U58" i="3" s="1"/>
  <c r="U57" i="3" s="1"/>
  <c r="U56" i="3" s="1"/>
  <c r="U55" i="3" s="1"/>
  <c r="U54" i="3" s="1"/>
  <c r="U53" i="3" s="1"/>
  <c r="U52" i="3" s="1"/>
  <c r="U51" i="3" s="1"/>
  <c r="U50" i="3" s="1"/>
  <c r="U41" i="3"/>
  <c r="M10" i="5"/>
  <c r="X41" i="3"/>
  <c r="Y41" i="3"/>
  <c r="AA41" i="3"/>
  <c r="Z41" i="3"/>
  <c r="AA78" i="3"/>
  <c r="AA77" i="3"/>
  <c r="AA76" i="3" s="1"/>
  <c r="AA75" i="3" s="1"/>
  <c r="AA74" i="3" s="1"/>
  <c r="AA73" i="3" s="1"/>
  <c r="AA72" i="3" s="1"/>
  <c r="AA71" i="3" s="1"/>
  <c r="AA70" i="3" s="1"/>
  <c r="AA69" i="3" s="1"/>
  <c r="AA68" i="3" s="1"/>
  <c r="AA67" i="3" s="1"/>
  <c r="AA66" i="3" s="1"/>
  <c r="AA65" i="3" s="1"/>
  <c r="AA64" i="3" s="1"/>
  <c r="AA63" i="3" s="1"/>
  <c r="AA62" i="3" s="1"/>
  <c r="AA61" i="3" s="1"/>
  <c r="AA60" i="3" s="1"/>
  <c r="AA59" i="3" s="1"/>
  <c r="AA58" i="3" s="1"/>
  <c r="AA57" i="3" s="1"/>
  <c r="AA56" i="3" s="1"/>
  <c r="AA55" i="3" s="1"/>
  <c r="AA54" i="3" s="1"/>
  <c r="AA53" i="3" s="1"/>
  <c r="AA52" i="3" s="1"/>
  <c r="AA51" i="3" s="1"/>
  <c r="V41" i="3"/>
  <c r="J11" i="5"/>
  <c r="F11" i="5"/>
  <c r="W41" i="3"/>
  <c r="V78" i="3"/>
  <c r="V77" i="3" s="1"/>
  <c r="V76" i="3" s="1"/>
  <c r="V75" i="3" s="1"/>
  <c r="V74" i="3"/>
  <c r="V73" i="3"/>
  <c r="V72" i="3" s="1"/>
  <c r="V71" i="3" s="1"/>
  <c r="V70" i="3" s="1"/>
  <c r="V69" i="3" s="1"/>
  <c r="V68" i="3"/>
  <c r="V67" i="3" s="1"/>
  <c r="V66" i="3" s="1"/>
  <c r="V65" i="3" s="1"/>
  <c r="V64" i="3" s="1"/>
  <c r="V63" i="3" s="1"/>
  <c r="V62" i="3" s="1"/>
  <c r="V61" i="3" s="1"/>
  <c r="V60" i="3" s="1"/>
  <c r="V59" i="3" s="1"/>
  <c r="V58" i="3" s="1"/>
  <c r="V57" i="3" s="1"/>
  <c r="V56" i="3" s="1"/>
  <c r="V55" i="3" s="1"/>
  <c r="V54" i="3" s="1"/>
  <c r="V53" i="3" s="1"/>
  <c r="V52" i="3" s="1"/>
  <c r="V51" i="3" s="1"/>
  <c r="V50" i="3" s="1"/>
  <c r="X78" i="3"/>
  <c r="X77" i="3" s="1"/>
  <c r="X76" i="3" s="1"/>
  <c r="X75" i="3" s="1"/>
  <c r="X74" i="3" s="1"/>
  <c r="X73" i="3"/>
  <c r="X72" i="3" s="1"/>
  <c r="X71" i="3" s="1"/>
  <c r="X70" i="3" s="1"/>
  <c r="X69" i="3" s="1"/>
  <c r="X68" i="3" s="1"/>
  <c r="X67" i="3" s="1"/>
  <c r="X66" i="3"/>
  <c r="X65" i="3" s="1"/>
  <c r="X64" i="3" s="1"/>
  <c r="X63" i="3" s="1"/>
  <c r="X62" i="3" s="1"/>
  <c r="X61" i="3" s="1"/>
  <c r="X60" i="3" s="1"/>
  <c r="X59" i="3" s="1"/>
  <c r="X58" i="3" s="1"/>
  <c r="X57" i="3" s="1"/>
  <c r="X56" i="3" s="1"/>
  <c r="X55" i="3" s="1"/>
  <c r="X54" i="3" s="1"/>
  <c r="X53" i="3" s="1"/>
  <c r="X52" i="3" s="1"/>
  <c r="X51" i="3" s="1"/>
  <c r="Y78" i="3"/>
  <c r="Y77" i="3"/>
  <c r="Y76" i="3"/>
  <c r="Y75" i="3" s="1"/>
  <c r="Y74" i="3" s="1"/>
  <c r="Y73" i="3" s="1"/>
  <c r="Y72" i="3" s="1"/>
  <c r="Y71" i="3"/>
  <c r="Y70" i="3" s="1"/>
  <c r="Y69" i="3" s="1"/>
  <c r="Y68" i="3" s="1"/>
  <c r="Y67" i="3" s="1"/>
  <c r="Y66" i="3" s="1"/>
  <c r="Y65" i="3"/>
  <c r="Y64" i="3" s="1"/>
  <c r="Y63" i="3" s="1"/>
  <c r="Y62" i="3" s="1"/>
  <c r="Y61" i="3" s="1"/>
  <c r="Y60" i="3" s="1"/>
  <c r="Y59" i="3" s="1"/>
  <c r="Y58" i="3" s="1"/>
  <c r="Y57" i="3" s="1"/>
  <c r="Y56" i="3" s="1"/>
  <c r="Y55" i="3" s="1"/>
  <c r="Y54" i="3" s="1"/>
  <c r="Y53" i="3" s="1"/>
  <c r="Y52" i="3" s="1"/>
  <c r="Y51" i="3" s="1"/>
  <c r="Z78" i="3"/>
  <c r="Z77" i="3"/>
  <c r="Z76" i="3" s="1"/>
  <c r="Z75" i="3" s="1"/>
  <c r="Z74" i="3" s="1"/>
  <c r="Z73" i="3" s="1"/>
  <c r="Z72" i="3" s="1"/>
  <c r="Z71" i="3" s="1"/>
  <c r="Z70" i="3" s="1"/>
  <c r="Z69" i="3" s="1"/>
  <c r="Z68" i="3" s="1"/>
  <c r="Z67" i="3" s="1"/>
  <c r="Z66" i="3" s="1"/>
  <c r="Z65" i="3" s="1"/>
  <c r="Z64" i="3" s="1"/>
  <c r="Z63" i="3" s="1"/>
  <c r="Z62" i="3" s="1"/>
  <c r="Z61" i="3" s="1"/>
  <c r="Z60" i="3" s="1"/>
  <c r="Z59" i="3" s="1"/>
  <c r="Z58" i="3" s="1"/>
  <c r="Z57" i="3" s="1"/>
  <c r="Z56" i="3" s="1"/>
  <c r="Z55" i="3" s="1"/>
  <c r="Z54" i="3" s="1"/>
  <c r="Z53" i="3" s="1"/>
  <c r="Z52" i="3" s="1"/>
  <c r="Z51" i="3"/>
  <c r="W78" i="3"/>
  <c r="W77" i="3"/>
  <c r="W76" i="3"/>
  <c r="W75" i="3"/>
  <c r="W74" i="3" s="1"/>
  <c r="W73" i="3"/>
  <c r="W72" i="3" s="1"/>
  <c r="W71" i="3" s="1"/>
  <c r="W70" i="3"/>
  <c r="W69" i="3" s="1"/>
  <c r="W68" i="3" s="1"/>
  <c r="W67" i="3" s="1"/>
  <c r="W66" i="3" s="1"/>
  <c r="W65" i="3" s="1"/>
  <c r="W64" i="3" s="1"/>
  <c r="W63" i="3" s="1"/>
  <c r="W62" i="3" s="1"/>
  <c r="W61" i="3" s="1"/>
  <c r="W60" i="3" s="1"/>
  <c r="W59" i="3" s="1"/>
  <c r="W58" i="3" s="1"/>
  <c r="W57" i="3" s="1"/>
  <c r="W56" i="3" s="1"/>
  <c r="W55" i="3" s="1"/>
  <c r="W54" i="3" s="1"/>
  <c r="W53" i="3" s="1"/>
  <c r="W52" i="3" s="1"/>
  <c r="W51" i="3" s="1"/>
  <c r="AB41" i="3"/>
  <c r="AC41" i="3"/>
  <c r="AD41" i="3"/>
  <c r="AE41" i="3"/>
  <c r="AF41" i="3"/>
  <c r="AG41" i="3"/>
  <c r="AH41" i="3"/>
  <c r="AI41" i="3"/>
  <c r="AJ41" i="3"/>
  <c r="AK41" i="3"/>
  <c r="AL41" i="3"/>
  <c r="AM41" i="3"/>
  <c r="AN41" i="3"/>
  <c r="AO41" i="3"/>
  <c r="AP41" i="3"/>
  <c r="AQ41" i="3"/>
  <c r="AR41" i="3"/>
  <c r="AS41" i="3"/>
  <c r="AT41" i="3"/>
  <c r="AU41" i="3"/>
  <c r="AV41" i="3"/>
  <c r="AW41" i="3"/>
  <c r="AX41" i="3"/>
  <c r="AY41" i="3"/>
  <c r="AZ41" i="3"/>
  <c r="BA41" i="3"/>
  <c r="BB41" i="3"/>
  <c r="BC41" i="3"/>
  <c r="BD41" i="3"/>
  <c r="BE41" i="3"/>
  <c r="BF41" i="3"/>
  <c r="BG41" i="3"/>
  <c r="BH41" i="3"/>
  <c r="BI41" i="3"/>
  <c r="BJ41" i="3"/>
  <c r="BK41" i="3"/>
  <c r="BL41" i="3"/>
  <c r="BM41" i="3"/>
  <c r="BN41" i="3"/>
  <c r="BO41" i="3"/>
  <c r="BP41" i="3"/>
  <c r="BQ41" i="3"/>
  <c r="BR41" i="3"/>
  <c r="BS41" i="3"/>
  <c r="BT41" i="3"/>
  <c r="BU41" i="3"/>
  <c r="BW41" i="3"/>
  <c r="BX41" i="3"/>
  <c r="BY41" i="3"/>
  <c r="CA41" i="3"/>
  <c r="CB41" i="3"/>
  <c r="CC41" i="3"/>
  <c r="CD41" i="3"/>
  <c r="CE41" i="3"/>
  <c r="BP77" i="3"/>
  <c r="BP76" i="3"/>
  <c r="BP75" i="3" s="1"/>
  <c r="BP74" i="3" s="1"/>
  <c r="BP73" i="3" s="1"/>
  <c r="BP72" i="3"/>
  <c r="BP71" i="3" s="1"/>
  <c r="BP70" i="3"/>
  <c r="BP69" i="3" s="1"/>
  <c r="BP68" i="3" s="1"/>
  <c r="BP67" i="3" s="1"/>
  <c r="BP66" i="3" s="1"/>
  <c r="BP65" i="3" s="1"/>
  <c r="BP64" i="3" s="1"/>
  <c r="BP63" i="3" s="1"/>
  <c r="BP62" i="3" s="1"/>
  <c r="BP61" i="3" s="1"/>
  <c r="BQ77" i="3"/>
  <c r="BQ76" i="3" s="1"/>
  <c r="BQ75" i="3"/>
  <c r="BQ74" i="3" s="1"/>
  <c r="BQ73" i="3" s="1"/>
  <c r="BQ72" i="3" s="1"/>
  <c r="BQ71" i="3"/>
  <c r="BQ70" i="3" s="1"/>
  <c r="BQ69" i="3"/>
  <c r="BQ68" i="3" s="1"/>
  <c r="BQ67" i="3" s="1"/>
  <c r="BQ66" i="3" s="1"/>
  <c r="BQ65" i="3" s="1"/>
  <c r="BQ64" i="3" s="1"/>
  <c r="BQ63" i="3" s="1"/>
  <c r="BQ62" i="3" s="1"/>
  <c r="BQ61" i="3" s="1"/>
  <c r="BR77" i="3"/>
  <c r="BR76" i="3"/>
  <c r="BR75" i="3" s="1"/>
  <c r="BR74" i="3"/>
  <c r="BR73" i="3" s="1"/>
  <c r="BR72" i="3" s="1"/>
  <c r="BR71" i="3" s="1"/>
  <c r="BR70" i="3"/>
  <c r="BR69" i="3" s="1"/>
  <c r="BR68" i="3" s="1"/>
  <c r="BR67" i="3" s="1"/>
  <c r="BR66" i="3" s="1"/>
  <c r="BR65" i="3" s="1"/>
  <c r="BR64" i="3" s="1"/>
  <c r="BR63" i="3" s="1"/>
  <c r="BR62" i="3" s="1"/>
  <c r="BR61" i="3" s="1"/>
  <c r="BS77" i="3"/>
  <c r="BS76" i="3"/>
  <c r="BS75" i="3"/>
  <c r="BS74" i="3" s="1"/>
  <c r="BS73" i="3" s="1"/>
  <c r="BS72" i="3" s="1"/>
  <c r="BS71" i="3" s="1"/>
  <c r="BS70" i="3" s="1"/>
  <c r="BS69" i="3" s="1"/>
  <c r="BS68" i="3" s="1"/>
  <c r="BS67" i="3" s="1"/>
  <c r="BS66" i="3" s="1"/>
  <c r="BS65" i="3" s="1"/>
  <c r="BS64" i="3" s="1"/>
  <c r="BS63" i="3" s="1"/>
  <c r="BS62" i="3" s="1"/>
  <c r="BS61" i="3" s="1"/>
  <c r="BT77" i="3"/>
  <c r="BT76" i="3"/>
  <c r="BT75" i="3"/>
  <c r="BT74" i="3"/>
  <c r="BT73" i="3" s="1"/>
  <c r="BT72" i="3" s="1"/>
  <c r="BT71" i="3" s="1"/>
  <c r="BT70" i="3" s="1"/>
  <c r="BT69" i="3" s="1"/>
  <c r="BT68" i="3" s="1"/>
  <c r="BT67" i="3" s="1"/>
  <c r="BT66" i="3" s="1"/>
  <c r="BT65" i="3" s="1"/>
  <c r="BT64" i="3" s="1"/>
  <c r="BT63" i="3" s="1"/>
  <c r="BT62" i="3"/>
  <c r="BU77" i="3"/>
  <c r="BU76" i="3"/>
  <c r="BU75" i="3" s="1"/>
  <c r="BU74" i="3" s="1"/>
  <c r="BU73" i="3"/>
  <c r="BU72" i="3"/>
  <c r="BU71" i="3" s="1"/>
  <c r="BU70" i="3" s="1"/>
  <c r="BU69" i="3" s="1"/>
  <c r="BU68" i="3" s="1"/>
  <c r="BU67" i="3"/>
  <c r="BU66" i="3"/>
  <c r="BU65" i="3" s="1"/>
  <c r="BU64" i="3" s="1"/>
  <c r="BU63" i="3" s="1"/>
  <c r="BU62" i="3" s="1"/>
  <c r="BV77" i="3"/>
  <c r="BV76" i="3"/>
  <c r="BV75" i="3" s="1"/>
  <c r="BV74" i="3" s="1"/>
  <c r="BV73" i="3" s="1"/>
  <c r="BV72" i="3" s="1"/>
  <c r="BV71" i="3" s="1"/>
  <c r="BV70" i="3" s="1"/>
  <c r="BV69" i="3" s="1"/>
  <c r="BV68" i="3" s="1"/>
  <c r="BV67" i="3" s="1"/>
  <c r="BV66" i="3" s="1"/>
  <c r="BV65" i="3" s="1"/>
  <c r="BV64" i="3"/>
  <c r="BV63" i="3" s="1"/>
  <c r="BV62" i="3" s="1"/>
  <c r="BW77" i="3"/>
  <c r="BW76" i="3"/>
  <c r="BW75" i="3"/>
  <c r="BW74" i="3"/>
  <c r="BW73" i="3" s="1"/>
  <c r="BW72" i="3"/>
  <c r="BW71" i="3" s="1"/>
  <c r="BW70" i="3" s="1"/>
  <c r="BW69" i="3" s="1"/>
  <c r="BW68" i="3"/>
  <c r="BW67" i="3" s="1"/>
  <c r="BW66" i="3" s="1"/>
  <c r="BW65" i="3" s="1"/>
  <c r="BW64" i="3" s="1"/>
  <c r="BW63" i="3" s="1"/>
  <c r="BW62" i="3" s="1"/>
  <c r="BX77" i="3"/>
  <c r="BX76" i="3"/>
  <c r="BX75" i="3" s="1"/>
  <c r="BX74" i="3" s="1"/>
  <c r="BX73" i="3"/>
  <c r="BX72" i="3"/>
  <c r="BX71" i="3" s="1"/>
  <c r="BX70" i="3" s="1"/>
  <c r="BX69" i="3" s="1"/>
  <c r="BX68" i="3" s="1"/>
  <c r="BX67" i="3" s="1"/>
  <c r="BX66" i="3" s="1"/>
  <c r="BX65" i="3" s="1"/>
  <c r="BX64" i="3" s="1"/>
  <c r="BX63" i="3" s="1"/>
  <c r="BY77" i="3"/>
  <c r="BY76" i="3"/>
  <c r="BY75" i="3" s="1"/>
  <c r="BY74" i="3" s="1"/>
  <c r="BY73" i="3"/>
  <c r="BY72" i="3" s="1"/>
  <c r="BY71" i="3" s="1"/>
  <c r="BY70" i="3"/>
  <c r="BY69" i="3" s="1"/>
  <c r="BY68" i="3" s="1"/>
  <c r="BY67" i="3" s="1"/>
  <c r="BY66" i="3" s="1"/>
  <c r="BY65" i="3" s="1"/>
  <c r="BY64" i="3" s="1"/>
  <c r="BY63" i="3" s="1"/>
  <c r="BZ77" i="3"/>
  <c r="BZ76" i="3"/>
  <c r="BZ75" i="3" s="1"/>
  <c r="BZ74" i="3" s="1"/>
  <c r="BZ73" i="3" s="1"/>
  <c r="BZ72" i="3"/>
  <c r="BZ71" i="3" s="1"/>
  <c r="BZ70" i="3"/>
  <c r="BZ69" i="3" s="1"/>
  <c r="BZ68" i="3" s="1"/>
  <c r="BZ67" i="3" s="1"/>
  <c r="BZ66" i="3" s="1"/>
  <c r="BZ65" i="3" s="1"/>
  <c r="BZ64" i="3" s="1"/>
  <c r="BZ63" i="3" s="1"/>
  <c r="CA77" i="3"/>
  <c r="CA76" i="3"/>
  <c r="CA75" i="3"/>
  <c r="CA74" i="3" s="1"/>
  <c r="CA73" i="3" s="1"/>
  <c r="CA72" i="3" s="1"/>
  <c r="CA71" i="3" s="1"/>
  <c r="CA70" i="3"/>
  <c r="CA69" i="3" s="1"/>
  <c r="CA68" i="3" s="1"/>
  <c r="CA67" i="3" s="1"/>
  <c r="CA66" i="3" s="1"/>
  <c r="CA65" i="3" s="1"/>
  <c r="CA64" i="3" s="1"/>
  <c r="CB77" i="3"/>
  <c r="CB76" i="3" s="1"/>
  <c r="CB75" i="3" s="1"/>
  <c r="CB74" i="3" s="1"/>
  <c r="CB73" i="3" s="1"/>
  <c r="CB72" i="3"/>
  <c r="CB71" i="3"/>
  <c r="CB70" i="3" s="1"/>
  <c r="CB69" i="3" s="1"/>
  <c r="CB68" i="3" s="1"/>
  <c r="CB67" i="3" s="1"/>
  <c r="CB66" i="3"/>
  <c r="CB65" i="3" s="1"/>
  <c r="CB64" i="3" s="1"/>
  <c r="CC77" i="3"/>
  <c r="CC76" i="3" s="1"/>
  <c r="CC75" i="3" s="1"/>
  <c r="CC74" i="3"/>
  <c r="CC73" i="3"/>
  <c r="CC72" i="3" s="1"/>
  <c r="CC71" i="3" s="1"/>
  <c r="CC70" i="3" s="1"/>
  <c r="CC69" i="3" s="1"/>
  <c r="CC68" i="3"/>
  <c r="CC67" i="3"/>
  <c r="CC66" i="3" s="1"/>
  <c r="CC65" i="3" s="1"/>
  <c r="CD77" i="3"/>
  <c r="CD76" i="3"/>
  <c r="CD75" i="3"/>
  <c r="CD74" i="3"/>
  <c r="CD73" i="3" s="1"/>
  <c r="CD72" i="3"/>
  <c r="CD71" i="3" s="1"/>
  <c r="CD70" i="3" s="1"/>
  <c r="CD69" i="3" s="1"/>
  <c r="CD68" i="3"/>
  <c r="CD67" i="3" s="1"/>
  <c r="CD66" i="3" s="1"/>
  <c r="CD65" i="3" s="1"/>
  <c r="CE77" i="3"/>
  <c r="CE76" i="3"/>
  <c r="CE75" i="3"/>
  <c r="CE74" i="3" s="1"/>
  <c r="CE73" i="3" s="1"/>
  <c r="CE72" i="3" s="1"/>
  <c r="CE71" i="3" s="1"/>
  <c r="CE70" i="3"/>
  <c r="CE69" i="3"/>
  <c r="CE68" i="3" s="1"/>
  <c r="CE67" i="3" s="1"/>
  <c r="CE66" i="3" s="1"/>
  <c r="CE65" i="3" s="1"/>
  <c r="AB78" i="3"/>
  <c r="AB77" i="3"/>
  <c r="AB76" i="3" s="1"/>
  <c r="AB75" i="3" s="1"/>
  <c r="AB74" i="3" s="1"/>
  <c r="AB73" i="3" s="1"/>
  <c r="AB72" i="3" s="1"/>
  <c r="AB71" i="3" s="1"/>
  <c r="AB70" i="3" s="1"/>
  <c r="AB69" i="3" s="1"/>
  <c r="AB68" i="3" s="1"/>
  <c r="AB67" i="3" s="1"/>
  <c r="AB66" i="3" s="1"/>
  <c r="AB65" i="3"/>
  <c r="AB64" i="3" s="1"/>
  <c r="AB63" i="3" s="1"/>
  <c r="AB62" i="3" s="1"/>
  <c r="AB61" i="3" s="1"/>
  <c r="AB60" i="3" s="1"/>
  <c r="AB59" i="3" s="1"/>
  <c r="AB58" i="3" s="1"/>
  <c r="AB57" i="3" s="1"/>
  <c r="AB56" i="3" s="1"/>
  <c r="AB55" i="3" s="1"/>
  <c r="AB54" i="3" s="1"/>
  <c r="AB53" i="3" s="1"/>
  <c r="AB52" i="3" s="1"/>
  <c r="AC78" i="3"/>
  <c r="AC77" i="3" s="1"/>
  <c r="AC76" i="3" s="1"/>
  <c r="AC75" i="3"/>
  <c r="AC74" i="3" s="1"/>
  <c r="AC73" i="3" s="1"/>
  <c r="AC72" i="3" s="1"/>
  <c r="AC71" i="3" s="1"/>
  <c r="AC70" i="3" s="1"/>
  <c r="AC69" i="3" s="1"/>
  <c r="AC68" i="3" s="1"/>
  <c r="AC67" i="3" s="1"/>
  <c r="AC66" i="3" s="1"/>
  <c r="AC65" i="3" s="1"/>
  <c r="AC64" i="3" s="1"/>
  <c r="AC63" i="3" s="1"/>
  <c r="AC62" i="3" s="1"/>
  <c r="AC61" i="3" s="1"/>
  <c r="AC60" i="3" s="1"/>
  <c r="AC59" i="3" s="1"/>
  <c r="AC58" i="3" s="1"/>
  <c r="AC57" i="3"/>
  <c r="AC56" i="3" s="1"/>
  <c r="AC55" i="3" s="1"/>
  <c r="AC54" i="3" s="1"/>
  <c r="AC53" i="3" s="1"/>
  <c r="AC52" i="3" s="1"/>
  <c r="AD78" i="3"/>
  <c r="AD77" i="3" s="1"/>
  <c r="AD76" i="3" s="1"/>
  <c r="AD75" i="3" s="1"/>
  <c r="AD74" i="3" s="1"/>
  <c r="AD73" i="3" s="1"/>
  <c r="AD72" i="3" s="1"/>
  <c r="AD71" i="3" s="1"/>
  <c r="AD70" i="3" s="1"/>
  <c r="AD69" i="3" s="1"/>
  <c r="AD68" i="3" s="1"/>
  <c r="AD67" i="3" s="1"/>
  <c r="AD66" i="3" s="1"/>
  <c r="AD65" i="3" s="1"/>
  <c r="AD64" i="3" s="1"/>
  <c r="AD63" i="3" s="1"/>
  <c r="AD62" i="3"/>
  <c r="AD61" i="3" s="1"/>
  <c r="AD60" i="3" s="1"/>
  <c r="AD59" i="3" s="1"/>
  <c r="AD58" i="3" s="1"/>
  <c r="AD57" i="3" s="1"/>
  <c r="AD56" i="3" s="1"/>
  <c r="AD55" i="3" s="1"/>
  <c r="AD54" i="3" s="1"/>
  <c r="AD53" i="3" s="1"/>
  <c r="AD52" i="3" s="1"/>
  <c r="AE78" i="3"/>
  <c r="AE77" i="3"/>
  <c r="AE76" i="3"/>
  <c r="AE75" i="3" s="1"/>
  <c r="AE74" i="3"/>
  <c r="AE73" i="3"/>
  <c r="AE72" i="3" s="1"/>
  <c r="AE71" i="3" s="1"/>
  <c r="AE70" i="3" s="1"/>
  <c r="AE69" i="3" s="1"/>
  <c r="AE68" i="3" s="1"/>
  <c r="AE67" i="3" s="1"/>
  <c r="AE66" i="3" s="1"/>
  <c r="AE65" i="3" s="1"/>
  <c r="AE64" i="3" s="1"/>
  <c r="AE63" i="3" s="1"/>
  <c r="AE62" i="3" s="1"/>
  <c r="AE61" i="3" s="1"/>
  <c r="AE60" i="3" s="1"/>
  <c r="AE59" i="3" s="1"/>
  <c r="AE58" i="3" s="1"/>
  <c r="AE57" i="3" s="1"/>
  <c r="AE56" i="3" s="1"/>
  <c r="AE55" i="3" s="1"/>
  <c r="AE54" i="3" s="1"/>
  <c r="AE53" i="3" s="1"/>
  <c r="AF78" i="3"/>
  <c r="AF77" i="3" s="1"/>
  <c r="AF76" i="3" s="1"/>
  <c r="AF75" i="3" s="1"/>
  <c r="AF74" i="3" s="1"/>
  <c r="AF73" i="3" s="1"/>
  <c r="AF72" i="3"/>
  <c r="AF71" i="3" s="1"/>
  <c r="AF70" i="3" s="1"/>
  <c r="AF69" i="3" s="1"/>
  <c r="AF68" i="3" s="1"/>
  <c r="AF67" i="3" s="1"/>
  <c r="AF66" i="3" s="1"/>
  <c r="AF65" i="3" s="1"/>
  <c r="AF64" i="3" s="1"/>
  <c r="AF63" i="3" s="1"/>
  <c r="AF62" i="3" s="1"/>
  <c r="AF61" i="3" s="1"/>
  <c r="AF60" i="3" s="1"/>
  <c r="AF59" i="3" s="1"/>
  <c r="AF58" i="3" s="1"/>
  <c r="AF57" i="3" s="1"/>
  <c r="AF56" i="3" s="1"/>
  <c r="AF55" i="3" s="1"/>
  <c r="AF54" i="3" s="1"/>
  <c r="AF53" i="3" s="1"/>
  <c r="AG78" i="3"/>
  <c r="AG77" i="3"/>
  <c r="AG76" i="3" s="1"/>
  <c r="AG75" i="3" s="1"/>
  <c r="AG74" i="3" s="1"/>
  <c r="AG73" i="3" s="1"/>
  <c r="AG72" i="3" s="1"/>
  <c r="AG71" i="3" s="1"/>
  <c r="AG70" i="3" s="1"/>
  <c r="AG69" i="3" s="1"/>
  <c r="AG68" i="3" s="1"/>
  <c r="AG67" i="3" s="1"/>
  <c r="AG66" i="3" s="1"/>
  <c r="AG65" i="3" s="1"/>
  <c r="AG64" i="3" s="1"/>
  <c r="AG63" i="3" s="1"/>
  <c r="AG62" i="3"/>
  <c r="AG61" i="3" s="1"/>
  <c r="AG60" i="3" s="1"/>
  <c r="AG59" i="3" s="1"/>
  <c r="AG58" i="3" s="1"/>
  <c r="AG57" i="3" s="1"/>
  <c r="AG56" i="3" s="1"/>
  <c r="AG55" i="3" s="1"/>
  <c r="AG54" i="3" s="1"/>
  <c r="AG53" i="3"/>
  <c r="AH78" i="3"/>
  <c r="AH77" i="3"/>
  <c r="AH76" i="3" s="1"/>
  <c r="AH75" i="3" s="1"/>
  <c r="AH74" i="3" s="1"/>
  <c r="AH73" i="3"/>
  <c r="AH72" i="3" s="1"/>
  <c r="AH71" i="3"/>
  <c r="AH70" i="3" s="1"/>
  <c r="AH69" i="3" s="1"/>
  <c r="AH68" i="3" s="1"/>
  <c r="AH67" i="3" s="1"/>
  <c r="AH66" i="3" s="1"/>
  <c r="AH65" i="3" s="1"/>
  <c r="AH64" i="3" s="1"/>
  <c r="AH63" i="3" s="1"/>
  <c r="AH62" i="3"/>
  <c r="AH61" i="3" s="1"/>
  <c r="AH60" i="3" s="1"/>
  <c r="AH59" i="3" s="1"/>
  <c r="AH58" i="3" s="1"/>
  <c r="AH57" i="3" s="1"/>
  <c r="AH56" i="3" s="1"/>
  <c r="AH55" i="3" s="1"/>
  <c r="AH54" i="3" s="1"/>
  <c r="AH53" i="3" s="1"/>
  <c r="AI78" i="3"/>
  <c r="AI77" i="3" s="1"/>
  <c r="AI76" i="3"/>
  <c r="AI75" i="3" s="1"/>
  <c r="AI74" i="3" s="1"/>
  <c r="AI73" i="3" s="1"/>
  <c r="AI72" i="3" s="1"/>
  <c r="AI71" i="3" s="1"/>
  <c r="AI70" i="3" s="1"/>
  <c r="AI69" i="3" s="1"/>
  <c r="AI68" i="3" s="1"/>
  <c r="AI67" i="3" s="1"/>
  <c r="AI66" i="3" s="1"/>
  <c r="AI65" i="3" s="1"/>
  <c r="AI64" i="3" s="1"/>
  <c r="AI63" i="3" s="1"/>
  <c r="AI62" i="3" s="1"/>
  <c r="AI61" i="3" s="1"/>
  <c r="AI60" i="3" s="1"/>
  <c r="AI59" i="3" s="1"/>
  <c r="AI58" i="3" s="1"/>
  <c r="AI57" i="3" s="1"/>
  <c r="AI56" i="3" s="1"/>
  <c r="AI55" i="3" s="1"/>
  <c r="AI54" i="3" s="1"/>
  <c r="AJ78" i="3"/>
  <c r="AJ77" i="3"/>
  <c r="AJ76" i="3"/>
  <c r="AJ75" i="3" s="1"/>
  <c r="AJ74" i="3" s="1"/>
  <c r="AJ73" i="3" s="1"/>
  <c r="AJ72" i="3" s="1"/>
  <c r="AJ71" i="3" s="1"/>
  <c r="AJ70" i="3" s="1"/>
  <c r="AJ69" i="3" s="1"/>
  <c r="AJ68" i="3" s="1"/>
  <c r="AJ67" i="3" s="1"/>
  <c r="AJ66" i="3" s="1"/>
  <c r="AJ65" i="3" s="1"/>
  <c r="AJ64" i="3" s="1"/>
  <c r="AJ63" i="3" s="1"/>
  <c r="AJ62" i="3" s="1"/>
  <c r="AJ61" i="3"/>
  <c r="AJ60" i="3" s="1"/>
  <c r="AJ59" i="3" s="1"/>
  <c r="AJ58" i="3" s="1"/>
  <c r="AJ57" i="3" s="1"/>
  <c r="AJ56" i="3" s="1"/>
  <c r="AJ55" i="3" s="1"/>
  <c r="AJ54" i="3" s="1"/>
  <c r="AK78" i="3"/>
  <c r="AK77" i="3"/>
  <c r="AK76" i="3" s="1"/>
  <c r="AK75" i="3" s="1"/>
  <c r="AK74" i="3" s="1"/>
  <c r="AK73" i="3" s="1"/>
  <c r="AK72" i="3" s="1"/>
  <c r="AK71" i="3" s="1"/>
  <c r="AK70" i="3" s="1"/>
  <c r="AK69" i="3" s="1"/>
  <c r="AK68" i="3" s="1"/>
  <c r="AK67" i="3" s="1"/>
  <c r="AK66" i="3" s="1"/>
  <c r="AK65" i="3" s="1"/>
  <c r="AK64" i="3" s="1"/>
  <c r="AK63" i="3" s="1"/>
  <c r="AK62" i="3" s="1"/>
  <c r="AK61" i="3" s="1"/>
  <c r="AK60" i="3" s="1"/>
  <c r="AK59" i="3" s="1"/>
  <c r="AK58" i="3" s="1"/>
  <c r="AK57" i="3" s="1"/>
  <c r="AK56" i="3" s="1"/>
  <c r="AK55" i="3" s="1"/>
  <c r="AK54" i="3" s="1"/>
  <c r="AL78" i="3"/>
  <c r="AL77" i="3" s="1"/>
  <c r="AL76" i="3"/>
  <c r="AL75" i="3" s="1"/>
  <c r="AL74" i="3" s="1"/>
  <c r="AL73" i="3" s="1"/>
  <c r="AL72" i="3" s="1"/>
  <c r="AL71" i="3" s="1"/>
  <c r="AL70" i="3" s="1"/>
  <c r="AL69" i="3" s="1"/>
  <c r="AL68" i="3" s="1"/>
  <c r="AL67" i="3" s="1"/>
  <c r="AL66" i="3" s="1"/>
  <c r="AL65" i="3" s="1"/>
  <c r="AL64" i="3" s="1"/>
  <c r="AL63" i="3" s="1"/>
  <c r="AL62" i="3" s="1"/>
  <c r="AL61" i="3" s="1"/>
  <c r="AL60" i="3" s="1"/>
  <c r="AL59" i="3" s="1"/>
  <c r="AL58" i="3"/>
  <c r="AL57" i="3" s="1"/>
  <c r="AL56" i="3" s="1"/>
  <c r="AL55" i="3" s="1"/>
  <c r="AL54" i="3" s="1"/>
  <c r="AM78" i="3"/>
  <c r="AM77" i="3"/>
  <c r="AM76" i="3"/>
  <c r="AM75" i="3" s="1"/>
  <c r="AM74" i="3"/>
  <c r="AM73" i="3" s="1"/>
  <c r="AM72" i="3" s="1"/>
  <c r="AM71" i="3" s="1"/>
  <c r="AM70" i="3" s="1"/>
  <c r="AM69" i="3" s="1"/>
  <c r="AM68" i="3" s="1"/>
  <c r="AM67" i="3"/>
  <c r="AM66" i="3" s="1"/>
  <c r="AM65" i="3" s="1"/>
  <c r="AM64" i="3" s="1"/>
  <c r="AM63" i="3" s="1"/>
  <c r="AM62" i="3" s="1"/>
  <c r="AM61" i="3" s="1"/>
  <c r="AM60" i="3" s="1"/>
  <c r="AM59" i="3" s="1"/>
  <c r="AM58" i="3"/>
  <c r="AM57" i="3" s="1"/>
  <c r="AM56" i="3" s="1"/>
  <c r="AM55" i="3" s="1"/>
  <c r="AM54" i="3" s="1"/>
  <c r="AN78" i="3"/>
  <c r="AN77" i="3" s="1"/>
  <c r="AN76" i="3" s="1"/>
  <c r="AN75" i="3" s="1"/>
  <c r="AN74" i="3"/>
  <c r="AN73" i="3" s="1"/>
  <c r="AN72" i="3"/>
  <c r="AN71" i="3" s="1"/>
  <c r="AN70" i="3" s="1"/>
  <c r="AN69" i="3" s="1"/>
  <c r="AN68" i="3" s="1"/>
  <c r="AN67" i="3" s="1"/>
  <c r="AN66" i="3" s="1"/>
  <c r="AN65" i="3" s="1"/>
  <c r="AN64" i="3" s="1"/>
  <c r="AN63" i="3"/>
  <c r="AN62" i="3" s="1"/>
  <c r="AN61" i="3" s="1"/>
  <c r="AN60" i="3" s="1"/>
  <c r="AN59" i="3" s="1"/>
  <c r="AN58" i="3" s="1"/>
  <c r="AN57" i="3" s="1"/>
  <c r="AN56" i="3" s="1"/>
  <c r="AN55" i="3" s="1"/>
  <c r="AO78" i="3"/>
  <c r="AO77" i="3" s="1"/>
  <c r="AO76" i="3" s="1"/>
  <c r="AO75" i="3" s="1"/>
  <c r="AO74" i="3" s="1"/>
  <c r="AO73" i="3" s="1"/>
  <c r="AO72" i="3" s="1"/>
  <c r="AO71" i="3"/>
  <c r="AO70" i="3" s="1"/>
  <c r="AO69" i="3"/>
  <c r="AO68" i="3" s="1"/>
  <c r="AO67" i="3" s="1"/>
  <c r="AO66" i="3" s="1"/>
  <c r="AO65" i="3" s="1"/>
  <c r="AO64" i="3" s="1"/>
  <c r="AO63" i="3" s="1"/>
  <c r="AO62" i="3" s="1"/>
  <c r="AO61" i="3" s="1"/>
  <c r="AO60" i="3" s="1"/>
  <c r="AO59" i="3" s="1"/>
  <c r="AO58" i="3" s="1"/>
  <c r="AO57" i="3" s="1"/>
  <c r="AO56" i="3" s="1"/>
  <c r="AO55" i="3" s="1"/>
  <c r="AP78" i="3"/>
  <c r="AP77" i="3"/>
  <c r="AP76" i="3" s="1"/>
  <c r="AP75" i="3"/>
  <c r="AP74" i="3" s="1"/>
  <c r="AP73" i="3" s="1"/>
  <c r="AP72" i="3" s="1"/>
  <c r="AP71" i="3" s="1"/>
  <c r="AP70" i="3" s="1"/>
  <c r="AP69" i="3" s="1"/>
  <c r="AP68" i="3"/>
  <c r="AP67" i="3" s="1"/>
  <c r="AP66" i="3" s="1"/>
  <c r="AP65" i="3" s="1"/>
  <c r="AP64" i="3" s="1"/>
  <c r="AP63" i="3" s="1"/>
  <c r="AP62" i="3" s="1"/>
  <c r="AP61" i="3" s="1"/>
  <c r="AP60" i="3" s="1"/>
  <c r="AP59" i="3"/>
  <c r="AP58" i="3" s="1"/>
  <c r="AP57" i="3" s="1"/>
  <c r="AP56" i="3" s="1"/>
  <c r="AP55" i="3" s="1"/>
  <c r="AQ78" i="3"/>
  <c r="AQ77" i="3" s="1"/>
  <c r="AQ76" i="3" s="1"/>
  <c r="AQ75" i="3" s="1"/>
  <c r="AQ74" i="3"/>
  <c r="AQ73" i="3" s="1"/>
  <c r="AQ72" i="3"/>
  <c r="AQ71" i="3" s="1"/>
  <c r="AQ70" i="3" s="1"/>
  <c r="AQ69" i="3" s="1"/>
  <c r="AQ68" i="3" s="1"/>
  <c r="AQ67" i="3" s="1"/>
  <c r="AQ66" i="3" s="1"/>
  <c r="AQ65" i="3"/>
  <c r="AQ64" i="3" s="1"/>
  <c r="AQ63" i="3" s="1"/>
  <c r="AQ62" i="3" s="1"/>
  <c r="AQ61" i="3" s="1"/>
  <c r="AQ60" i="3" s="1"/>
  <c r="AQ59" i="3" s="1"/>
  <c r="AQ58" i="3" s="1"/>
  <c r="AQ57" i="3" s="1"/>
  <c r="AQ56" i="3" s="1"/>
  <c r="AQ55" i="3" s="1"/>
  <c r="AR78" i="3"/>
  <c r="AR77" i="3"/>
  <c r="AR76" i="3"/>
  <c r="AR75" i="3"/>
  <c r="AR74" i="3" s="1"/>
  <c r="AR73" i="3" s="1"/>
  <c r="AR72" i="3" s="1"/>
  <c r="AR71" i="3" s="1"/>
  <c r="AR70" i="3" s="1"/>
  <c r="AR69" i="3" s="1"/>
  <c r="AR68" i="3" s="1"/>
  <c r="AR67" i="3" s="1"/>
  <c r="AR66" i="3" s="1"/>
  <c r="AR65" i="3" s="1"/>
  <c r="AR64" i="3" s="1"/>
  <c r="AR63" i="3" s="1"/>
  <c r="AR62" i="3" s="1"/>
  <c r="AR61" i="3" s="1"/>
  <c r="AR60" i="3"/>
  <c r="AR59" i="3" s="1"/>
  <c r="AR58" i="3" s="1"/>
  <c r="AR57" i="3" s="1"/>
  <c r="AR56" i="3" s="1"/>
  <c r="AR55" i="3" s="1"/>
  <c r="AS78" i="3"/>
  <c r="AS77" i="3"/>
  <c r="AS76" i="3" s="1"/>
  <c r="AS75" i="3" s="1"/>
  <c r="AS74" i="3" s="1"/>
  <c r="AS73" i="3" s="1"/>
  <c r="AS72" i="3" s="1"/>
  <c r="AS71" i="3" s="1"/>
  <c r="AS70" i="3" s="1"/>
  <c r="AS69" i="3" s="1"/>
  <c r="AS68" i="3" s="1"/>
  <c r="AS67" i="3" s="1"/>
  <c r="AS66" i="3" s="1"/>
  <c r="AS65" i="3" s="1"/>
  <c r="AS64" i="3" s="1"/>
  <c r="AS63" i="3"/>
  <c r="AS62" i="3" s="1"/>
  <c r="AS61" i="3" s="1"/>
  <c r="AS60" i="3" s="1"/>
  <c r="AS59" i="3" s="1"/>
  <c r="AS58" i="3" s="1"/>
  <c r="AS57" i="3" s="1"/>
  <c r="AS56" i="3" s="1"/>
  <c r="AT78" i="3"/>
  <c r="AT77" i="3"/>
  <c r="AT76" i="3" s="1"/>
  <c r="AT75" i="3" s="1"/>
  <c r="AT74" i="3"/>
  <c r="AT73" i="3"/>
  <c r="AT72" i="3" s="1"/>
  <c r="AT71" i="3" s="1"/>
  <c r="AT70" i="3" s="1"/>
  <c r="AT69" i="3" s="1"/>
  <c r="AT68" i="3" s="1"/>
  <c r="AT67" i="3" s="1"/>
  <c r="AT66" i="3" s="1"/>
  <c r="AT65" i="3"/>
  <c r="AT64" i="3" s="1"/>
  <c r="AT63" i="3" s="1"/>
  <c r="AT62" i="3" s="1"/>
  <c r="AT61" i="3" s="1"/>
  <c r="AT60" i="3" s="1"/>
  <c r="AT59" i="3" s="1"/>
  <c r="AT58" i="3" s="1"/>
  <c r="AT57" i="3" s="1"/>
  <c r="AT56" i="3" s="1"/>
  <c r="AU78" i="3"/>
  <c r="AU77" i="3" s="1"/>
  <c r="AU76" i="3"/>
  <c r="AU75" i="3"/>
  <c r="AU74" i="3"/>
  <c r="AU73" i="3" s="1"/>
  <c r="AU72" i="3" s="1"/>
  <c r="AU71" i="3" s="1"/>
  <c r="AU70" i="3" s="1"/>
  <c r="AU69" i="3" s="1"/>
  <c r="AU68" i="3" s="1"/>
  <c r="AU67" i="3" s="1"/>
  <c r="AU66" i="3" s="1"/>
  <c r="AU65" i="3" s="1"/>
  <c r="AU64" i="3" s="1"/>
  <c r="AU63" i="3" s="1"/>
  <c r="AU62" i="3" s="1"/>
  <c r="AU61" i="3" s="1"/>
  <c r="AU60" i="3"/>
  <c r="AU59" i="3" s="1"/>
  <c r="AU58" i="3" s="1"/>
  <c r="AU57" i="3" s="1"/>
  <c r="AU56" i="3" s="1"/>
  <c r="AV78" i="3"/>
  <c r="AV77" i="3"/>
  <c r="AV76" i="3" s="1"/>
  <c r="AV75" i="3" s="1"/>
  <c r="AV74" i="3" s="1"/>
  <c r="AV73" i="3" s="1"/>
  <c r="AV72" i="3" s="1"/>
  <c r="AV71" i="3" s="1"/>
  <c r="AV70" i="3" s="1"/>
  <c r="AV69" i="3" s="1"/>
  <c r="AV68" i="3" s="1"/>
  <c r="AV67" i="3" s="1"/>
  <c r="AV66" i="3" s="1"/>
  <c r="AV65" i="3" s="1"/>
  <c r="AV64" i="3" s="1"/>
  <c r="AV63" i="3" s="1"/>
  <c r="AV62" i="3"/>
  <c r="AV61" i="3" s="1"/>
  <c r="AV60" i="3" s="1"/>
  <c r="AV59" i="3" s="1"/>
  <c r="AV58" i="3" s="1"/>
  <c r="AV57" i="3" s="1"/>
  <c r="AV56" i="3" s="1"/>
  <c r="AW78" i="3"/>
  <c r="AW77" i="3" s="1"/>
  <c r="AW76" i="3" s="1"/>
  <c r="AW75" i="3" s="1"/>
  <c r="AW74" i="3" s="1"/>
  <c r="AW73" i="3" s="1"/>
  <c r="AW72" i="3" s="1"/>
  <c r="AW71" i="3" s="1"/>
  <c r="AW70" i="3" s="1"/>
  <c r="AW69" i="3" s="1"/>
  <c r="AW68" i="3" s="1"/>
  <c r="AW67" i="3" s="1"/>
  <c r="AW66" i="3" s="1"/>
  <c r="AW65" i="3" s="1"/>
  <c r="AW64" i="3"/>
  <c r="AW63" i="3" s="1"/>
  <c r="AW62" i="3" s="1"/>
  <c r="AW61" i="3" s="1"/>
  <c r="AW60" i="3" s="1"/>
  <c r="AW59" i="3" s="1"/>
  <c r="AW58" i="3" s="1"/>
  <c r="AW57" i="3" s="1"/>
  <c r="AX78" i="3"/>
  <c r="AX77" i="3" s="1"/>
  <c r="AX76" i="3" s="1"/>
  <c r="AX75" i="3" s="1"/>
  <c r="AX74" i="3" s="1"/>
  <c r="AX73" i="3" s="1"/>
  <c r="AX72" i="3" s="1"/>
  <c r="AX71" i="3" s="1"/>
  <c r="AX70" i="3" s="1"/>
  <c r="AX69" i="3" s="1"/>
  <c r="AX68" i="3" s="1"/>
  <c r="AX67" i="3" s="1"/>
  <c r="AX66" i="3" s="1"/>
  <c r="AX65" i="3" s="1"/>
  <c r="AX64" i="3"/>
  <c r="AX63" i="3" s="1"/>
  <c r="AX62" i="3" s="1"/>
  <c r="AX61" i="3" s="1"/>
  <c r="AX60" i="3" s="1"/>
  <c r="AX59" i="3" s="1"/>
  <c r="AX58" i="3" s="1"/>
  <c r="AX57" i="3" s="1"/>
  <c r="AY78" i="3"/>
  <c r="AY77" i="3" s="1"/>
  <c r="AY76" i="3" s="1"/>
  <c r="AY75" i="3" s="1"/>
  <c r="AY74" i="3" s="1"/>
  <c r="AY73" i="3" s="1"/>
  <c r="AY72" i="3" s="1"/>
  <c r="AY71" i="3" s="1"/>
  <c r="AY70" i="3" s="1"/>
  <c r="AY69" i="3" s="1"/>
  <c r="AY68" i="3" s="1"/>
  <c r="AY67" i="3" s="1"/>
  <c r="AY66" i="3" s="1"/>
  <c r="AY65" i="3" s="1"/>
  <c r="AY64" i="3"/>
  <c r="AY63" i="3" s="1"/>
  <c r="AY62" i="3" s="1"/>
  <c r="AY61" i="3" s="1"/>
  <c r="AY60" i="3" s="1"/>
  <c r="AY59" i="3" s="1"/>
  <c r="AY58" i="3" s="1"/>
  <c r="AY57" i="3"/>
  <c r="AZ78" i="3"/>
  <c r="AZ77" i="3" s="1"/>
  <c r="AZ76" i="3" s="1"/>
  <c r="AZ75" i="3" s="1"/>
  <c r="AZ74" i="3" s="1"/>
  <c r="AZ73" i="3" s="1"/>
  <c r="AZ72" i="3" s="1"/>
  <c r="AZ71" i="3" s="1"/>
  <c r="AZ70" i="3" s="1"/>
  <c r="AZ69" i="3" s="1"/>
  <c r="AZ68" i="3" s="1"/>
  <c r="AZ67" i="3" s="1"/>
  <c r="AZ66" i="3" s="1"/>
  <c r="AZ65" i="3"/>
  <c r="AZ64" i="3" s="1"/>
  <c r="AZ63" i="3" s="1"/>
  <c r="AZ62" i="3" s="1"/>
  <c r="AZ61" i="3" s="1"/>
  <c r="AZ60" i="3" s="1"/>
  <c r="AZ59" i="3" s="1"/>
  <c r="AZ58" i="3" s="1"/>
  <c r="AZ57" i="3" s="1"/>
  <c r="BA78" i="3"/>
  <c r="BA77" i="3" s="1"/>
  <c r="BA76" i="3" s="1"/>
  <c r="BA75" i="3" s="1"/>
  <c r="BA74" i="3" s="1"/>
  <c r="BA73" i="3" s="1"/>
  <c r="BA72" i="3" s="1"/>
  <c r="BA71" i="3" s="1"/>
  <c r="BA70" i="3" s="1"/>
  <c r="BA69" i="3" s="1"/>
  <c r="BA68" i="3" s="1"/>
  <c r="BA67" i="3" s="1"/>
  <c r="BA66" i="3" s="1"/>
  <c r="BA65" i="3"/>
  <c r="BA64" i="3" s="1"/>
  <c r="BA63" i="3" s="1"/>
  <c r="BA62" i="3" s="1"/>
  <c r="BA61" i="3" s="1"/>
  <c r="BA60" i="3" s="1"/>
  <c r="BA59" i="3" s="1"/>
  <c r="BA58" i="3"/>
  <c r="BB78" i="3"/>
  <c r="BB77" i="3" s="1"/>
  <c r="BB76" i="3" s="1"/>
  <c r="BB75" i="3" s="1"/>
  <c r="BB74" i="3" s="1"/>
  <c r="BB73" i="3" s="1"/>
  <c r="BB72" i="3" s="1"/>
  <c r="BB71" i="3" s="1"/>
  <c r="BB70" i="3" s="1"/>
  <c r="BB69" i="3" s="1"/>
  <c r="BB68" i="3" s="1"/>
  <c r="BB67" i="3" s="1"/>
  <c r="BB66" i="3" s="1"/>
  <c r="BB65" i="3"/>
  <c r="BB64" i="3" s="1"/>
  <c r="BB63" i="3" s="1"/>
  <c r="BB62" i="3" s="1"/>
  <c r="BB61" i="3" s="1"/>
  <c r="BB60" i="3" s="1"/>
  <c r="BB59" i="3" s="1"/>
  <c r="BB58" i="3" s="1"/>
  <c r="BC78" i="3"/>
  <c r="BC77" i="3" s="1"/>
  <c r="BC76" i="3" s="1"/>
  <c r="BC75" i="3" s="1"/>
  <c r="BC74" i="3" s="1"/>
  <c r="BC73" i="3" s="1"/>
  <c r="BC72" i="3" s="1"/>
  <c r="BC71" i="3" s="1"/>
  <c r="BC70" i="3"/>
  <c r="BC69" i="3" s="1"/>
  <c r="BC68" i="3" s="1"/>
  <c r="BC67" i="3" s="1"/>
  <c r="BC66" i="3" s="1"/>
  <c r="BC65" i="3" s="1"/>
  <c r="BC64" i="3"/>
  <c r="BC63" i="3" s="1"/>
  <c r="BC62" i="3" s="1"/>
  <c r="BC61" i="3" s="1"/>
  <c r="BC60" i="3" s="1"/>
  <c r="BC59" i="3" s="1"/>
  <c r="BC58" i="3" s="1"/>
  <c r="BD78" i="3"/>
  <c r="BD77" i="3"/>
  <c r="BD76" i="3" s="1"/>
  <c r="BD75" i="3" s="1"/>
  <c r="BD74" i="3" s="1"/>
  <c r="BD73" i="3" s="1"/>
  <c r="BD72" i="3" s="1"/>
  <c r="BD71" i="3"/>
  <c r="BD70" i="3" s="1"/>
  <c r="BD69" i="3" s="1"/>
  <c r="BD68" i="3" s="1"/>
  <c r="BD67" i="3" s="1"/>
  <c r="BD66" i="3" s="1"/>
  <c r="BD65" i="3" s="1"/>
  <c r="BD64" i="3" s="1"/>
  <c r="BD63" i="3" s="1"/>
  <c r="BD62" i="3" s="1"/>
  <c r="BD61" i="3" s="1"/>
  <c r="BD60" i="3" s="1"/>
  <c r="BD59" i="3" s="1"/>
  <c r="BD58" i="3" s="1"/>
  <c r="BE78" i="3"/>
  <c r="BE77" i="3"/>
  <c r="BE76" i="3" s="1"/>
  <c r="BE75" i="3" s="1"/>
  <c r="BE74" i="3" s="1"/>
  <c r="BE73" i="3" s="1"/>
  <c r="BE72" i="3" s="1"/>
  <c r="BE71" i="3" s="1"/>
  <c r="BE70" i="3"/>
  <c r="BE69" i="3" s="1"/>
  <c r="BE68" i="3" s="1"/>
  <c r="BE67" i="3" s="1"/>
  <c r="BE66" i="3" s="1"/>
  <c r="BE65" i="3"/>
  <c r="BE64" i="3" s="1"/>
  <c r="BE63" i="3" s="1"/>
  <c r="BE62" i="3" s="1"/>
  <c r="BE61" i="3" s="1"/>
  <c r="BE60" i="3" s="1"/>
  <c r="BE59" i="3" s="1"/>
  <c r="BE58" i="3" s="1"/>
  <c r="BF78" i="3"/>
  <c r="BF77" i="3"/>
  <c r="BF76" i="3"/>
  <c r="BF75" i="3" s="1"/>
  <c r="BF74" i="3" s="1"/>
  <c r="BF73" i="3" s="1"/>
  <c r="BF72" i="3" s="1"/>
  <c r="BF71" i="3" s="1"/>
  <c r="BF70" i="3" s="1"/>
  <c r="BF69" i="3" s="1"/>
  <c r="BF68" i="3" s="1"/>
  <c r="BF67" i="3"/>
  <c r="BF66" i="3" s="1"/>
  <c r="BF65" i="3" s="1"/>
  <c r="BF64" i="3"/>
  <c r="BF63" i="3" s="1"/>
  <c r="BF62" i="3" s="1"/>
  <c r="BF61" i="3" s="1"/>
  <c r="BF60" i="3" s="1"/>
  <c r="BF59" i="3" s="1"/>
  <c r="BG78" i="3"/>
  <c r="BG77" i="3" s="1"/>
  <c r="BG76" i="3" s="1"/>
  <c r="BG75" i="3"/>
  <c r="BG74" i="3" s="1"/>
  <c r="BG73" i="3" s="1"/>
  <c r="BG72" i="3" s="1"/>
  <c r="BG71" i="3" s="1"/>
  <c r="BG70" i="3" s="1"/>
  <c r="BG69" i="3" s="1"/>
  <c r="BG68" i="3" s="1"/>
  <c r="BG67" i="3" s="1"/>
  <c r="BG66" i="3" s="1"/>
  <c r="BG65" i="3" s="1"/>
  <c r="BG64" i="3" s="1"/>
  <c r="BG63" i="3" s="1"/>
  <c r="BG62" i="3" s="1"/>
  <c r="BG61" i="3" s="1"/>
  <c r="BG60" i="3" s="1"/>
  <c r="BG59" i="3" s="1"/>
  <c r="BH78" i="3"/>
  <c r="BH77" i="3"/>
  <c r="BH76" i="3" s="1"/>
  <c r="BH75" i="3"/>
  <c r="BH74" i="3"/>
  <c r="BH73" i="3" s="1"/>
  <c r="BH72" i="3" s="1"/>
  <c r="BH71" i="3" s="1"/>
  <c r="BH70" i="3" s="1"/>
  <c r="BH69" i="3"/>
  <c r="BH68" i="3" s="1"/>
  <c r="BH67" i="3" s="1"/>
  <c r="BH66" i="3" s="1"/>
  <c r="BH65" i="3" s="1"/>
  <c r="BH64" i="3" s="1"/>
  <c r="BH63" i="3" s="1"/>
  <c r="BH62" i="3"/>
  <c r="BH61" i="3" s="1"/>
  <c r="BH60" i="3" s="1"/>
  <c r="BH59" i="3" s="1"/>
  <c r="BI78" i="3"/>
  <c r="BI77" i="3"/>
  <c r="BI76" i="3" s="1"/>
  <c r="BI75" i="3" s="1"/>
  <c r="BI74" i="3" s="1"/>
  <c r="BI73" i="3" s="1"/>
  <c r="BI72" i="3" s="1"/>
  <c r="BI71" i="3"/>
  <c r="BI70" i="3" s="1"/>
  <c r="BI69" i="3" s="1"/>
  <c r="BI68" i="3" s="1"/>
  <c r="BI67" i="3" s="1"/>
  <c r="BI66" i="3" s="1"/>
  <c r="BI65" i="3" s="1"/>
  <c r="BI64" i="3" s="1"/>
  <c r="BI63" i="3" s="1"/>
  <c r="BI62" i="3" s="1"/>
  <c r="BI61" i="3" s="1"/>
  <c r="BI60" i="3" s="1"/>
  <c r="BI59" i="3" s="1"/>
  <c r="BJ78" i="3"/>
  <c r="BJ77" i="3" s="1"/>
  <c r="BJ76" i="3" s="1"/>
  <c r="BJ75" i="3"/>
  <c r="BJ74" i="3" s="1"/>
  <c r="BJ73" i="3" s="1"/>
  <c r="BJ72" i="3" s="1"/>
  <c r="BJ71" i="3" s="1"/>
  <c r="BJ70" i="3" s="1"/>
  <c r="BJ69" i="3" s="1"/>
  <c r="BJ68" i="3" s="1"/>
  <c r="BJ67" i="3"/>
  <c r="BJ66" i="3" s="1"/>
  <c r="BJ65" i="3" s="1"/>
  <c r="BJ64" i="3" s="1"/>
  <c r="BJ63" i="3"/>
  <c r="BJ62" i="3" s="1"/>
  <c r="BJ61" i="3" s="1"/>
  <c r="BJ60" i="3" s="1"/>
  <c r="BJ59" i="3" s="1"/>
  <c r="BK78" i="3"/>
  <c r="BK77" i="3"/>
  <c r="BK76" i="3" s="1"/>
  <c r="BK75" i="3" s="1"/>
  <c r="BK74" i="3"/>
  <c r="BK73" i="3" s="1"/>
  <c r="BK72" i="3" s="1"/>
  <c r="BK71" i="3" s="1"/>
  <c r="BK70" i="3" s="1"/>
  <c r="BK69" i="3" s="1"/>
  <c r="BK68" i="3" s="1"/>
  <c r="BK67" i="3" s="1"/>
  <c r="BK66" i="3" s="1"/>
  <c r="BK65" i="3"/>
  <c r="BK64" i="3" s="1"/>
  <c r="BK63" i="3" s="1"/>
  <c r="BK62" i="3"/>
  <c r="BK61" i="3" s="1"/>
  <c r="BK60" i="3" s="1"/>
  <c r="BL78" i="3"/>
  <c r="BL77" i="3" s="1"/>
  <c r="BL76" i="3" s="1"/>
  <c r="BL75" i="3" s="1"/>
  <c r="BL74" i="3" s="1"/>
  <c r="BL73" i="3" s="1"/>
  <c r="BL72" i="3" s="1"/>
  <c r="BL71" i="3" s="1"/>
  <c r="BL70" i="3" s="1"/>
  <c r="BL69" i="3" s="1"/>
  <c r="BL68" i="3" s="1"/>
  <c r="BL67" i="3" s="1"/>
  <c r="BL66" i="3" s="1"/>
  <c r="BL65" i="3" s="1"/>
  <c r="BL64" i="3" s="1"/>
  <c r="BL63" i="3" s="1"/>
  <c r="BL62" i="3" s="1"/>
  <c r="BL61" i="3" s="1"/>
  <c r="BL60" i="3" s="1"/>
  <c r="BM78" i="3"/>
  <c r="BM77" i="3"/>
  <c r="BM76" i="3" s="1"/>
  <c r="BM75" i="3" s="1"/>
  <c r="BM74" i="3" s="1"/>
  <c r="BM73" i="3" s="1"/>
  <c r="BM72" i="3" s="1"/>
  <c r="BM71" i="3" s="1"/>
  <c r="BM70" i="3"/>
  <c r="BM69" i="3" s="1"/>
  <c r="BM68" i="3" s="1"/>
  <c r="BM67" i="3" s="1"/>
  <c r="BM66" i="3" s="1"/>
  <c r="BM65" i="3" s="1"/>
  <c r="BM64" i="3" s="1"/>
  <c r="BM63" i="3" s="1"/>
  <c r="BM62" i="3" s="1"/>
  <c r="BM61" i="3" s="1"/>
  <c r="BM60" i="3" s="1"/>
  <c r="BN78" i="3"/>
  <c r="BN77" i="3"/>
  <c r="BN76" i="3" s="1"/>
  <c r="BN75" i="3" s="1"/>
  <c r="BN74" i="3" s="1"/>
  <c r="BN73" i="3" s="1"/>
  <c r="BN72" i="3"/>
  <c r="BN71" i="3" s="1"/>
  <c r="BN70" i="3" s="1"/>
  <c r="BN69" i="3" s="1"/>
  <c r="BN68" i="3" s="1"/>
  <c r="BN67" i="3" s="1"/>
  <c r="BN66" i="3" s="1"/>
  <c r="BN65" i="3"/>
  <c r="BN64" i="3" s="1"/>
  <c r="BN63" i="3" s="1"/>
  <c r="BN62" i="3" s="1"/>
  <c r="BN61" i="3" s="1"/>
  <c r="BN60" i="3"/>
  <c r="BO78" i="3"/>
  <c r="BO77" i="3" s="1"/>
  <c r="BO76" i="3" s="1"/>
  <c r="BO75" i="3" s="1"/>
  <c r="BO74" i="3" s="1"/>
  <c r="BO73" i="3" s="1"/>
  <c r="BO72" i="3"/>
  <c r="BO71" i="3" s="1"/>
  <c r="BO70" i="3" s="1"/>
  <c r="BO69" i="3" s="1"/>
  <c r="BO68" i="3" s="1"/>
  <c r="BO67" i="3"/>
  <c r="BO66" i="3" s="1"/>
  <c r="BO65" i="3" s="1"/>
  <c r="BO64" i="3" s="1"/>
  <c r="BO63" i="3" s="1"/>
  <c r="BO62" i="3" s="1"/>
  <c r="BO61" i="3" s="1"/>
  <c r="BO60" i="3"/>
  <c r="AO21" i="7"/>
  <c r="AN19" i="7"/>
  <c r="AN22" i="7"/>
  <c r="AL19" i="7"/>
  <c r="AM17" i="7"/>
  <c r="AL22" i="7"/>
  <c r="AJ19" i="7"/>
  <c r="AK7" i="7" s="1"/>
  <c r="AK14" i="7"/>
  <c r="AJ22" i="7"/>
  <c r="AO17" i="7"/>
  <c r="AO16" i="7"/>
  <c r="AO15" i="7"/>
  <c r="AO14" i="7"/>
  <c r="AO13" i="7"/>
  <c r="AO12" i="7"/>
  <c r="AO11" i="7"/>
  <c r="AO10" i="7"/>
  <c r="AO9" i="7"/>
  <c r="AO8" i="7"/>
  <c r="AO7" i="7"/>
  <c r="AM8" i="7"/>
  <c r="AK9" i="7"/>
  <c r="AK15" i="7"/>
  <c r="M11" i="5"/>
  <c r="DU21" i="7"/>
  <c r="DN21" i="7"/>
  <c r="AV21" i="7"/>
  <c r="AU19" i="7"/>
  <c r="AU22" i="7"/>
  <c r="AS19" i="7"/>
  <c r="AQ19" i="7"/>
  <c r="AR17" i="7" s="1"/>
  <c r="AV17" i="7"/>
  <c r="AV16" i="7"/>
  <c r="AV15" i="7"/>
  <c r="AV14" i="7"/>
  <c r="AV13" i="7"/>
  <c r="AV12" i="7"/>
  <c r="AV11" i="7"/>
  <c r="AV10" i="7"/>
  <c r="AV9" i="7"/>
  <c r="AV8" i="7"/>
  <c r="AV7" i="7"/>
  <c r="J12" i="5"/>
  <c r="F12" i="5"/>
  <c r="AR9" i="7"/>
  <c r="F13" i="5"/>
  <c r="BC21" i="7"/>
  <c r="BB19" i="7"/>
  <c r="BB22" i="7" s="1"/>
  <c r="AZ19" i="7"/>
  <c r="BA15" i="7" s="1"/>
  <c r="AX19" i="7"/>
  <c r="AY16" i="7" s="1"/>
  <c r="AY9" i="7"/>
  <c r="BC17" i="7"/>
  <c r="BC16" i="7"/>
  <c r="BC15" i="7"/>
  <c r="BC14" i="7"/>
  <c r="BC13" i="7"/>
  <c r="BC12" i="7"/>
  <c r="BC11" i="7"/>
  <c r="BC10" i="7"/>
  <c r="BC9" i="7"/>
  <c r="BC8" i="7"/>
  <c r="BC7" i="7"/>
  <c r="J13" i="5"/>
  <c r="BJ21" i="7"/>
  <c r="BI19" i="7"/>
  <c r="BI22" i="7"/>
  <c r="BG19" i="7"/>
  <c r="BG22" i="7" s="1"/>
  <c r="BH9" i="7"/>
  <c r="BE19" i="7"/>
  <c r="BE22" i="7" s="1"/>
  <c r="BJ17" i="7"/>
  <c r="BJ16" i="7"/>
  <c r="BJ15" i="7"/>
  <c r="BJ14" i="7"/>
  <c r="BJ13" i="7"/>
  <c r="BJ12" i="7"/>
  <c r="BJ11" i="7"/>
  <c r="BJ10" i="7"/>
  <c r="BJ9" i="7"/>
  <c r="BJ8" i="7"/>
  <c r="BJ7" i="7"/>
  <c r="J14" i="5"/>
  <c r="M14" i="5" s="1"/>
  <c r="F14" i="5"/>
  <c r="J15" i="5"/>
  <c r="M15" i="5" s="1"/>
  <c r="F15" i="5"/>
  <c r="CL21" i="7"/>
  <c r="BL19" i="7"/>
  <c r="BL22" i="7" s="1"/>
  <c r="BM10" i="7"/>
  <c r="BN19" i="7"/>
  <c r="BP19" i="7"/>
  <c r="BP22" i="7" s="1"/>
  <c r="BQ21" i="7"/>
  <c r="BQ7" i="7"/>
  <c r="BQ8" i="7"/>
  <c r="BQ9" i="7"/>
  <c r="BQ10" i="7"/>
  <c r="BQ11" i="7"/>
  <c r="BQ12" i="7"/>
  <c r="BQ13" i="7"/>
  <c r="BQ14" i="7"/>
  <c r="BQ15" i="7"/>
  <c r="BQ16" i="7"/>
  <c r="BQ17" i="7"/>
  <c r="F16" i="5"/>
  <c r="J16" i="5"/>
  <c r="M16" i="5" s="1"/>
  <c r="BS19" i="7"/>
  <c r="BT13" i="7" s="1"/>
  <c r="BT8" i="7"/>
  <c r="BU19" i="7"/>
  <c r="BW19" i="7"/>
  <c r="BW22" i="7"/>
  <c r="BX21" i="7"/>
  <c r="BX7" i="7"/>
  <c r="BX8" i="7"/>
  <c r="BX9" i="7"/>
  <c r="BX10" i="7"/>
  <c r="BX11" i="7"/>
  <c r="BX12" i="7"/>
  <c r="BX13" i="7"/>
  <c r="BX14" i="7"/>
  <c r="BX15" i="7"/>
  <c r="BX16" i="7"/>
  <c r="BX17" i="7"/>
  <c r="CB19" i="7"/>
  <c r="CE21" i="7"/>
  <c r="CD19" i="7"/>
  <c r="CD22" i="7"/>
  <c r="BZ19" i="7"/>
  <c r="CE17" i="7"/>
  <c r="CE16" i="7"/>
  <c r="CE15" i="7"/>
  <c r="CE14" i="7"/>
  <c r="CE13" i="7"/>
  <c r="CE12" i="7"/>
  <c r="CE11" i="7"/>
  <c r="CE10" i="7"/>
  <c r="CE9" i="7"/>
  <c r="CE8" i="7"/>
  <c r="CE7" i="7"/>
  <c r="J17" i="5"/>
  <c r="F17" i="5"/>
  <c r="M17" i="5" s="1"/>
  <c r="CN19" i="7"/>
  <c r="CO16" i="7" s="1"/>
  <c r="CO11" i="7"/>
  <c r="CO10" i="7"/>
  <c r="CP19" i="7"/>
  <c r="CQ7" i="7" s="1"/>
  <c r="CQ19" i="7" s="1"/>
  <c r="CR19" i="7"/>
  <c r="CR22" i="7" s="1"/>
  <c r="CS21" i="7"/>
  <c r="CS7" i="7"/>
  <c r="CS8" i="7"/>
  <c r="CS9" i="7"/>
  <c r="CS10" i="7"/>
  <c r="CS11" i="7"/>
  <c r="CS12" i="7"/>
  <c r="CS13" i="7"/>
  <c r="CS14" i="7"/>
  <c r="CS15" i="7"/>
  <c r="CS16" i="7"/>
  <c r="CS17" i="7"/>
  <c r="F19" i="5"/>
  <c r="M19" i="5" s="1"/>
  <c r="J19" i="5"/>
  <c r="FD21" i="7"/>
  <c r="CK19" i="7"/>
  <c r="CK22" i="7" s="1"/>
  <c r="CG19" i="7"/>
  <c r="CH10" i="7" s="1"/>
  <c r="CI19" i="7"/>
  <c r="CJ11" i="7" s="1"/>
  <c r="CL17" i="7"/>
  <c r="CL16" i="7"/>
  <c r="CL15" i="7"/>
  <c r="CL7" i="7"/>
  <c r="CL8" i="7"/>
  <c r="CL9" i="7"/>
  <c r="CL10" i="7"/>
  <c r="CL11" i="7"/>
  <c r="CL12" i="7"/>
  <c r="CL13" i="7"/>
  <c r="CL14" i="7"/>
  <c r="J18" i="5"/>
  <c r="M18" i="5" s="1"/>
  <c r="F18" i="5"/>
  <c r="F20" i="5"/>
  <c r="J20" i="5"/>
  <c r="M20" i="5" s="1"/>
  <c r="CZ21" i="7"/>
  <c r="CY19" i="7"/>
  <c r="CY22" i="7" s="1"/>
  <c r="CW19" i="7"/>
  <c r="CX7" i="7"/>
  <c r="CU19" i="7"/>
  <c r="CV8" i="7" s="1"/>
  <c r="CZ17" i="7"/>
  <c r="CZ7" i="7"/>
  <c r="CZ19" i="7" s="1"/>
  <c r="CZ8" i="7"/>
  <c r="CZ9" i="7"/>
  <c r="CZ10" i="7"/>
  <c r="CZ11" i="7"/>
  <c r="CZ12" i="7"/>
  <c r="CZ13" i="7"/>
  <c r="CZ14" i="7"/>
  <c r="CZ15" i="7"/>
  <c r="CZ16" i="7"/>
  <c r="HV21" i="7"/>
  <c r="HV7" i="7"/>
  <c r="HV8" i="7"/>
  <c r="HV9" i="7"/>
  <c r="HV10" i="7"/>
  <c r="HV11" i="7"/>
  <c r="HV12" i="7"/>
  <c r="HV13" i="7"/>
  <c r="HV14" i="7"/>
  <c r="HV15" i="7"/>
  <c r="HV16" i="7"/>
  <c r="HV17" i="7"/>
  <c r="HO21" i="7"/>
  <c r="HO7" i="7"/>
  <c r="HO19" i="7" s="1"/>
  <c r="HO8" i="7"/>
  <c r="HO9" i="7"/>
  <c r="HO10" i="7"/>
  <c r="HO11" i="7"/>
  <c r="HO12" i="7"/>
  <c r="HO13" i="7"/>
  <c r="HP13" i="7" s="1"/>
  <c r="HO14" i="7"/>
  <c r="HO15" i="7"/>
  <c r="HO16" i="7"/>
  <c r="HO17" i="7"/>
  <c r="HH21" i="7"/>
  <c r="HH7" i="7"/>
  <c r="HH8" i="7"/>
  <c r="HH9" i="7"/>
  <c r="HH10" i="7"/>
  <c r="HH11" i="7"/>
  <c r="HH12" i="7"/>
  <c r="HH13" i="7"/>
  <c r="HH14" i="7"/>
  <c r="HH15" i="7"/>
  <c r="HH16" i="7"/>
  <c r="HH17" i="7"/>
  <c r="HA21" i="7"/>
  <c r="HA7" i="7"/>
  <c r="HA8" i="7"/>
  <c r="HA9" i="7"/>
  <c r="HA10" i="7"/>
  <c r="HA11" i="7"/>
  <c r="HA12" i="7"/>
  <c r="HA13" i="7"/>
  <c r="HA14" i="7"/>
  <c r="HA15" i="7"/>
  <c r="HA16" i="7"/>
  <c r="HA17" i="7"/>
  <c r="GT21" i="7"/>
  <c r="GT7" i="7"/>
  <c r="GT8" i="7"/>
  <c r="GT9" i="7"/>
  <c r="GT10" i="7"/>
  <c r="GT11" i="7"/>
  <c r="GT12" i="7"/>
  <c r="GT13" i="7"/>
  <c r="GT14" i="7"/>
  <c r="GT15" i="7"/>
  <c r="GT16" i="7"/>
  <c r="GT17" i="7"/>
  <c r="GM21" i="7"/>
  <c r="GM7" i="7"/>
  <c r="GM8" i="7"/>
  <c r="GM9" i="7"/>
  <c r="GM10" i="7"/>
  <c r="GM11" i="7"/>
  <c r="GM12" i="7"/>
  <c r="GM13" i="7"/>
  <c r="GM14" i="7"/>
  <c r="GM15" i="7"/>
  <c r="GM16" i="7"/>
  <c r="GM17" i="7"/>
  <c r="GF21" i="7"/>
  <c r="GF7" i="7"/>
  <c r="GF8" i="7"/>
  <c r="GF9" i="7"/>
  <c r="GF10" i="7"/>
  <c r="GF11" i="7"/>
  <c r="GF12" i="7"/>
  <c r="GF13" i="7"/>
  <c r="GF14" i="7"/>
  <c r="GF15" i="7"/>
  <c r="GF16" i="7"/>
  <c r="GF17" i="7"/>
  <c r="FY21" i="7"/>
  <c r="FY7" i="7"/>
  <c r="FY8" i="7"/>
  <c r="FY9" i="7"/>
  <c r="FY10" i="7"/>
  <c r="FY11" i="7"/>
  <c r="FY12" i="7"/>
  <c r="FY13" i="7"/>
  <c r="FY14" i="7"/>
  <c r="FY15" i="7"/>
  <c r="FY16" i="7"/>
  <c r="FY17" i="7"/>
  <c r="FR21" i="7"/>
  <c r="FR7" i="7"/>
  <c r="FR8" i="7"/>
  <c r="FR9" i="7"/>
  <c r="FR10" i="7"/>
  <c r="FR11" i="7"/>
  <c r="FR12" i="7"/>
  <c r="FR13" i="7"/>
  <c r="FR14" i="7"/>
  <c r="FR15" i="7"/>
  <c r="FR16" i="7"/>
  <c r="FR17" i="7"/>
  <c r="FK21" i="7"/>
  <c r="FK7" i="7"/>
  <c r="FK8" i="7"/>
  <c r="FK9" i="7"/>
  <c r="FK10" i="7"/>
  <c r="FK11" i="7"/>
  <c r="FK12" i="7"/>
  <c r="FK13" i="7"/>
  <c r="FK14" i="7"/>
  <c r="FK15" i="7"/>
  <c r="FK16" i="7"/>
  <c r="FK17" i="7"/>
  <c r="FD7" i="7"/>
  <c r="FD8" i="7"/>
  <c r="FD9" i="7"/>
  <c r="FD10" i="7"/>
  <c r="FD11" i="7"/>
  <c r="FD12" i="7"/>
  <c r="FD13" i="7"/>
  <c r="FD14" i="7"/>
  <c r="FD15" i="7"/>
  <c r="FD16" i="7"/>
  <c r="FD17" i="7"/>
  <c r="EW21" i="7"/>
  <c r="EW7" i="7"/>
  <c r="EW8" i="7"/>
  <c r="EW9" i="7"/>
  <c r="EW10" i="7"/>
  <c r="EW11" i="7"/>
  <c r="EW12" i="7"/>
  <c r="EW13" i="7"/>
  <c r="EW14" i="7"/>
  <c r="EW15" i="7"/>
  <c r="EW16" i="7"/>
  <c r="EW17" i="7"/>
  <c r="EP21" i="7"/>
  <c r="EP7" i="7"/>
  <c r="EP8" i="7"/>
  <c r="EP9" i="7"/>
  <c r="EP10" i="7"/>
  <c r="EP11" i="7"/>
  <c r="EP12" i="7"/>
  <c r="EP13" i="7"/>
  <c r="EP14" i="7"/>
  <c r="EP15" i="7"/>
  <c r="EP16" i="7"/>
  <c r="EP17" i="7"/>
  <c r="EI21" i="7"/>
  <c r="EI7" i="7"/>
  <c r="EI8" i="7"/>
  <c r="EI9" i="7"/>
  <c r="EI10" i="7"/>
  <c r="EI11" i="7"/>
  <c r="EI12" i="7"/>
  <c r="EI13" i="7"/>
  <c r="EI14" i="7"/>
  <c r="EI15" i="7"/>
  <c r="EI16" i="7"/>
  <c r="EI17" i="7"/>
  <c r="EB21" i="7"/>
  <c r="EB7" i="7"/>
  <c r="EB8" i="7"/>
  <c r="EB9" i="7"/>
  <c r="EB10" i="7"/>
  <c r="EB11" i="7"/>
  <c r="EB12" i="7"/>
  <c r="EB13" i="7"/>
  <c r="EB14" i="7"/>
  <c r="EB15" i="7"/>
  <c r="EB16" i="7"/>
  <c r="EB17" i="7"/>
  <c r="DU7" i="7"/>
  <c r="DU8" i="7"/>
  <c r="DU9" i="7"/>
  <c r="DU10" i="7"/>
  <c r="DU11" i="7"/>
  <c r="DU12" i="7"/>
  <c r="DU13" i="7"/>
  <c r="DU14" i="7"/>
  <c r="DU15" i="7"/>
  <c r="DU16" i="7"/>
  <c r="DU17" i="7"/>
  <c r="DN7" i="7"/>
  <c r="DN8" i="7"/>
  <c r="DN9" i="7"/>
  <c r="DN10" i="7"/>
  <c r="DN11" i="7"/>
  <c r="DN12" i="7"/>
  <c r="DN13" i="7"/>
  <c r="DN14" i="7"/>
  <c r="DN15" i="7"/>
  <c r="DN16" i="7"/>
  <c r="DN17" i="7"/>
  <c r="DG9" i="7"/>
  <c r="DG10" i="7"/>
  <c r="DG11" i="7"/>
  <c r="DG12" i="7"/>
  <c r="DG13" i="7"/>
  <c r="DG14" i="7"/>
  <c r="DG7" i="7"/>
  <c r="DG8" i="7"/>
  <c r="DG15" i="7"/>
  <c r="DG16" i="7"/>
  <c r="DG17" i="7"/>
  <c r="DG21" i="7"/>
  <c r="DI19" i="7"/>
  <c r="DJ11" i="7"/>
  <c r="DK19" i="7"/>
  <c r="DL7" i="7" s="1"/>
  <c r="DP19" i="7"/>
  <c r="DP22" i="7" s="1"/>
  <c r="DQ10" i="7"/>
  <c r="DR19" i="7"/>
  <c r="DS17" i="7" s="1"/>
  <c r="DW19" i="7"/>
  <c r="DX12" i="7" s="1"/>
  <c r="DY19" i="7"/>
  <c r="DZ10" i="7"/>
  <c r="ED19" i="7"/>
  <c r="EE7" i="7" s="1"/>
  <c r="EE19" i="7" s="1"/>
  <c r="EE16" i="7"/>
  <c r="EF19" i="7"/>
  <c r="EK19" i="7"/>
  <c r="EM19" i="7"/>
  <c r="ER19" i="7"/>
  <c r="ES9" i="7" s="1"/>
  <c r="ET19" i="7"/>
  <c r="EU8" i="7" s="1"/>
  <c r="EU7" i="7"/>
  <c r="EU17" i="7"/>
  <c r="EY19" i="7"/>
  <c r="EZ10" i="7"/>
  <c r="FA19" i="7"/>
  <c r="FB11" i="7" s="1"/>
  <c r="FF19" i="7"/>
  <c r="FG17" i="7" s="1"/>
  <c r="FH19" i="7"/>
  <c r="FI15" i="7" s="1"/>
  <c r="FI8" i="7"/>
  <c r="FM19" i="7"/>
  <c r="FN11" i="7" s="1"/>
  <c r="FO19" i="7"/>
  <c r="FP11" i="7" s="1"/>
  <c r="FO22" i="7"/>
  <c r="FR22" i="7" s="1"/>
  <c r="FT19" i="7"/>
  <c r="FU7" i="7" s="1"/>
  <c r="FU14" i="7"/>
  <c r="FV19" i="7"/>
  <c r="FW8" i="7" s="1"/>
  <c r="GA19" i="7"/>
  <c r="GB13" i="7" s="1"/>
  <c r="GC19" i="7"/>
  <c r="GD11" i="7" s="1"/>
  <c r="GC22" i="7"/>
  <c r="GH19" i="7"/>
  <c r="GH22" i="7" s="1"/>
  <c r="GJ19" i="7"/>
  <c r="GK7" i="7" s="1"/>
  <c r="GK9" i="7"/>
  <c r="GO19" i="7"/>
  <c r="GP8" i="7"/>
  <c r="GP15" i="7"/>
  <c r="GQ19" i="7"/>
  <c r="GR7" i="7" s="1"/>
  <c r="GV19" i="7"/>
  <c r="GW9" i="7" s="1"/>
  <c r="GW7" i="7"/>
  <c r="GX19" i="7"/>
  <c r="GY16" i="7"/>
  <c r="HE19" i="7"/>
  <c r="HF16" i="7" s="1"/>
  <c r="DM19" i="7"/>
  <c r="DM22" i="7"/>
  <c r="DT22" i="7"/>
  <c r="F22" i="5"/>
  <c r="J22" i="5"/>
  <c r="HS19" i="7"/>
  <c r="HS22" i="7"/>
  <c r="HQ19" i="7"/>
  <c r="HQ22" i="7" s="1"/>
  <c r="HU22" i="7"/>
  <c r="HV22" i="7" s="1"/>
  <c r="HL19" i="7"/>
  <c r="HM10" i="7" s="1"/>
  <c r="HJ19" i="7"/>
  <c r="HJ22" i="7"/>
  <c r="HC19" i="7"/>
  <c r="HC22" i="7"/>
  <c r="HN22" i="7"/>
  <c r="HG22" i="7"/>
  <c r="GZ22" i="7"/>
  <c r="HM16" i="7"/>
  <c r="HK19" i="7"/>
  <c r="HD19" i="7"/>
  <c r="GS22" i="7"/>
  <c r="GL22" i="7"/>
  <c r="GE22" i="7"/>
  <c r="FX22" i="7"/>
  <c r="FQ22" i="7"/>
  <c r="FJ22" i="7"/>
  <c r="FC22" i="7"/>
  <c r="EV22" i="7"/>
  <c r="EO22" i="7"/>
  <c r="EH22" i="7"/>
  <c r="EA22" i="7"/>
  <c r="DB19" i="7"/>
  <c r="DC7" i="7" s="1"/>
  <c r="DD19" i="7"/>
  <c r="DE12" i="7" s="1"/>
  <c r="DF19" i="7"/>
  <c r="DF22" i="7"/>
  <c r="F21" i="5"/>
  <c r="J21" i="5"/>
  <c r="J23" i="5"/>
  <c r="M23" i="5" s="1"/>
  <c r="F23" i="5"/>
  <c r="D19" i="7"/>
  <c r="B19" i="7"/>
  <c r="C15" i="7"/>
  <c r="F17" i="7"/>
  <c r="F7" i="7"/>
  <c r="F8" i="7"/>
  <c r="F9" i="7"/>
  <c r="F10" i="7"/>
  <c r="F11" i="7"/>
  <c r="F12" i="7"/>
  <c r="F13" i="7"/>
  <c r="F14" i="7"/>
  <c r="F15" i="7"/>
  <c r="F16" i="7"/>
  <c r="J24" i="5"/>
  <c r="F24" i="5"/>
  <c r="M24" i="5" s="1"/>
  <c r="J25" i="5"/>
  <c r="J26" i="5"/>
  <c r="J27" i="5"/>
  <c r="J28" i="5"/>
  <c r="F25" i="5"/>
  <c r="M25" i="5" s="1"/>
  <c r="F26" i="5"/>
  <c r="M26" i="5"/>
  <c r="F27" i="5"/>
  <c r="F28" i="5"/>
  <c r="M28" i="5"/>
  <c r="GY13" i="7"/>
  <c r="FU9" i="7"/>
  <c r="HM15" i="7"/>
  <c r="GJ22" i="7"/>
  <c r="FP15" i="7"/>
  <c r="CX17" i="7"/>
  <c r="CX8" i="7"/>
  <c r="CX14" i="7"/>
  <c r="C7" i="7"/>
  <c r="C19" i="7" s="1"/>
  <c r="C10" i="7"/>
  <c r="C17" i="7"/>
  <c r="EE8" i="7"/>
  <c r="FP14" i="7"/>
  <c r="DJ8" i="7"/>
  <c r="C9" i="7"/>
  <c r="C12" i="7"/>
  <c r="B22" i="7"/>
  <c r="EE17" i="7"/>
  <c r="FU13" i="7"/>
  <c r="FU17" i="7"/>
  <c r="C11" i="7"/>
  <c r="E9" i="7"/>
  <c r="C14" i="7"/>
  <c r="CH17" i="7"/>
  <c r="M27" i="5"/>
  <c r="M22" i="5"/>
  <c r="AY8" i="7"/>
  <c r="M13" i="5"/>
  <c r="FP10" i="7"/>
  <c r="GY12" i="7"/>
  <c r="GP17" i="7"/>
  <c r="FB7" i="7"/>
  <c r="DJ14" i="7"/>
  <c r="HM9" i="7"/>
  <c r="BH16" i="7"/>
  <c r="BH11" i="7"/>
  <c r="AY13" i="7"/>
  <c r="AX22" i="7"/>
  <c r="EU16" i="7"/>
  <c r="GY10" i="7"/>
  <c r="GX22" i="7"/>
  <c r="GY17" i="7"/>
  <c r="GB11" i="7"/>
  <c r="FP8" i="7"/>
  <c r="FP17" i="7"/>
  <c r="FP16" i="7"/>
  <c r="FP12" i="7"/>
  <c r="FP9" i="7"/>
  <c r="FI16" i="7"/>
  <c r="EZ15" i="7"/>
  <c r="DX15" i="7"/>
  <c r="DX16" i="7"/>
  <c r="DI22" i="7"/>
  <c r="DJ15" i="7"/>
  <c r="DJ17" i="7"/>
  <c r="DJ13" i="7"/>
  <c r="DJ12" i="7"/>
  <c r="DJ16" i="7"/>
  <c r="DJ7" i="7"/>
  <c r="DJ19" i="7" s="1"/>
  <c r="CO14" i="7"/>
  <c r="CO9" i="7"/>
  <c r="BT10" i="7"/>
  <c r="BH8" i="7"/>
  <c r="GY8" i="7"/>
  <c r="GY7" i="7"/>
  <c r="GK15" i="7"/>
  <c r="GK13" i="7"/>
  <c r="GD10" i="7"/>
  <c r="GD16" i="7"/>
  <c r="GB16" i="7"/>
  <c r="FI11" i="7"/>
  <c r="EZ12" i="7"/>
  <c r="EL15" i="7"/>
  <c r="DZ8" i="7"/>
  <c r="DY22" i="7"/>
  <c r="DX9" i="7"/>
  <c r="DX17" i="7"/>
  <c r="DX13" i="7"/>
  <c r="DL11" i="7"/>
  <c r="DJ10" i="7"/>
  <c r="DJ9" i="7"/>
  <c r="CX16" i="7"/>
  <c r="CX13" i="7"/>
  <c r="CX15" i="7"/>
  <c r="CX9" i="7"/>
  <c r="CX10" i="7"/>
  <c r="CW22" i="7"/>
  <c r="CZ22" i="7" s="1"/>
  <c r="CX12" i="7"/>
  <c r="CO13" i="7"/>
  <c r="CA13" i="7"/>
  <c r="BO16" i="7"/>
  <c r="BH12" i="7"/>
  <c r="BH17" i="7"/>
  <c r="BH10" i="7"/>
  <c r="BH15" i="7"/>
  <c r="BH7" i="7"/>
  <c r="GV22" i="7"/>
  <c r="HA22" i="7" s="1"/>
  <c r="GW12" i="7"/>
  <c r="GW13" i="7"/>
  <c r="GW10" i="7"/>
  <c r="GP10" i="7"/>
  <c r="GP12" i="7"/>
  <c r="GD7" i="7"/>
  <c r="GD14" i="7"/>
  <c r="GD8" i="7"/>
  <c r="GD15" i="7"/>
  <c r="GD12" i="7"/>
  <c r="GD13" i="7"/>
  <c r="GD17" i="7"/>
  <c r="GD9" i="7"/>
  <c r="GB17" i="7"/>
  <c r="FU16" i="7"/>
  <c r="FU11" i="7"/>
  <c r="FU8" i="7"/>
  <c r="FU10" i="7"/>
  <c r="FI10" i="7"/>
  <c r="EZ7" i="7"/>
  <c r="EZ13" i="7"/>
  <c r="EZ11" i="7"/>
  <c r="EZ16" i="7"/>
  <c r="EY22" i="7"/>
  <c r="EZ9" i="7"/>
  <c r="EZ17" i="7"/>
  <c r="EZ8" i="7"/>
  <c r="EZ14" i="7"/>
  <c r="EL10" i="7"/>
  <c r="EL8" i="7"/>
  <c r="DX11" i="7"/>
  <c r="DE7" i="7"/>
  <c r="DE14" i="7"/>
  <c r="DE16" i="7"/>
  <c r="DE10" i="7"/>
  <c r="CX11" i="7"/>
  <c r="CJ7" i="7"/>
  <c r="CJ16" i="7"/>
  <c r="CJ9" i="7"/>
  <c r="CJ15" i="7"/>
  <c r="CJ12" i="7"/>
  <c r="CJ17" i="7"/>
  <c r="CH12" i="7"/>
  <c r="CH15" i="7"/>
  <c r="CH8" i="7"/>
  <c r="CH11" i="7"/>
  <c r="CH16" i="7"/>
  <c r="CG22" i="7"/>
  <c r="CH7" i="7"/>
  <c r="CH19" i="7" s="1"/>
  <c r="CH9" i="7"/>
  <c r="CH13" i="7"/>
  <c r="CH14" i="7"/>
  <c r="CC13" i="7"/>
  <c r="CA12" i="7"/>
  <c r="CA15" i="7"/>
  <c r="CA9" i="7"/>
  <c r="CA7" i="7"/>
  <c r="CA19" i="7" s="1"/>
  <c r="CA10" i="7"/>
  <c r="CA17" i="7"/>
  <c r="CA8" i="7"/>
  <c r="BV16" i="7"/>
  <c r="BV14" i="7"/>
  <c r="BH13" i="7"/>
  <c r="BA9" i="7"/>
  <c r="AZ22" i="7"/>
  <c r="BA10" i="7"/>
  <c r="BA13" i="7"/>
  <c r="BA8" i="7"/>
  <c r="BA7" i="7"/>
  <c r="GY11" i="7"/>
  <c r="GY14" i="7"/>
  <c r="GY9" i="7"/>
  <c r="GY15" i="7"/>
  <c r="GP16" i="7"/>
  <c r="GP7" i="7"/>
  <c r="GP13" i="7"/>
  <c r="GP14" i="7"/>
  <c r="GP9" i="7"/>
  <c r="GP19" i="7" s="1"/>
  <c r="GP11" i="7"/>
  <c r="GO22" i="7"/>
  <c r="GK10" i="7"/>
  <c r="GB14" i="7"/>
  <c r="GB12" i="7"/>
  <c r="GA22" i="7"/>
  <c r="GF22" i="7" s="1"/>
  <c r="GB9" i="7"/>
  <c r="GB10" i="7"/>
  <c r="GB7" i="7"/>
  <c r="GB8" i="7"/>
  <c r="GB15" i="7"/>
  <c r="FI17" i="7"/>
  <c r="FI14" i="7"/>
  <c r="FH22" i="7"/>
  <c r="EU15" i="7"/>
  <c r="ET22" i="7"/>
  <c r="ES11" i="7"/>
  <c r="ES14" i="7"/>
  <c r="ES16" i="7"/>
  <c r="ES15" i="7"/>
  <c r="EN17" i="7"/>
  <c r="EE14" i="7"/>
  <c r="EE13" i="7"/>
  <c r="EE15" i="7"/>
  <c r="EE11" i="7"/>
  <c r="EE10" i="7"/>
  <c r="EE9" i="7"/>
  <c r="ED22" i="7"/>
  <c r="EE12" i="7"/>
  <c r="DQ12" i="7"/>
  <c r="DQ9" i="7"/>
  <c r="DL9" i="7"/>
  <c r="CU22" i="7"/>
  <c r="CV9" i="7"/>
  <c r="CV12" i="7"/>
  <c r="CV15" i="7"/>
  <c r="CQ8" i="7"/>
  <c r="CQ14" i="7"/>
  <c r="CO15" i="7"/>
  <c r="CO7" i="7"/>
  <c r="CN22" i="7"/>
  <c r="CO12" i="7"/>
  <c r="CO17" i="7"/>
  <c r="CO8" i="7"/>
  <c r="BT11" i="7"/>
  <c r="BT12" i="7"/>
  <c r="BT7" i="7"/>
  <c r="BO10" i="7"/>
  <c r="BO8" i="7"/>
  <c r="BO9" i="7"/>
  <c r="BO14" i="7"/>
  <c r="BO7" i="7"/>
  <c r="BO15" i="7"/>
  <c r="BO12" i="7"/>
  <c r="BO11" i="7"/>
  <c r="BF13" i="7"/>
  <c r="BF8" i="7"/>
  <c r="AR10" i="7"/>
  <c r="AR16" i="7"/>
  <c r="AR15" i="7"/>
  <c r="AR12" i="7"/>
  <c r="AK17" i="7"/>
  <c r="AK16" i="7"/>
  <c r="AD17" i="7"/>
  <c r="AD10" i="7"/>
  <c r="AD7" i="7"/>
  <c r="AD12" i="7"/>
  <c r="AD13" i="7"/>
  <c r="X22" i="7"/>
  <c r="FG10" i="7"/>
  <c r="FG13" i="7"/>
  <c r="FG7" i="7"/>
  <c r="FG15" i="7"/>
  <c r="FG8" i="7"/>
  <c r="DQ11" i="7"/>
  <c r="DQ8" i="7"/>
  <c r="DQ15" i="7"/>
  <c r="DQ17" i="7"/>
  <c r="DQ7" i="7"/>
  <c r="DQ14" i="7"/>
  <c r="GR14" i="7"/>
  <c r="GR17" i="7"/>
  <c r="GQ22" i="7"/>
  <c r="GT22" i="7"/>
  <c r="GR10" i="7"/>
  <c r="GR11" i="7"/>
  <c r="GR15" i="7"/>
  <c r="GR12" i="7"/>
  <c r="EK22" i="7"/>
  <c r="EL17" i="7"/>
  <c r="EL16" i="7"/>
  <c r="EL14" i="7"/>
  <c r="EL12" i="7"/>
  <c r="EL7" i="7"/>
  <c r="EL13" i="7"/>
  <c r="EL11" i="7"/>
  <c r="EL9" i="7"/>
  <c r="GI10" i="7"/>
  <c r="GI7" i="7"/>
  <c r="GI16" i="7"/>
  <c r="GI12" i="7"/>
  <c r="E15" i="7"/>
  <c r="E14" i="7"/>
  <c r="E12" i="7"/>
  <c r="E7" i="7"/>
  <c r="E16" i="7"/>
  <c r="D22" i="7"/>
  <c r="E8" i="7"/>
  <c r="E19" i="7" s="1"/>
  <c r="E17" i="7"/>
  <c r="E10" i="7"/>
  <c r="E13" i="7"/>
  <c r="E11" i="7"/>
  <c r="FN12" i="7"/>
  <c r="FN14" i="7"/>
  <c r="FM22" i="7"/>
  <c r="FN15" i="7"/>
  <c r="HF17" i="7"/>
  <c r="HF11" i="7"/>
  <c r="HF12" i="7"/>
  <c r="HF8" i="7"/>
  <c r="HF15" i="7"/>
  <c r="HF9" i="7"/>
  <c r="HF13" i="7"/>
  <c r="HF7" i="7"/>
  <c r="HF14" i="7"/>
  <c r="HF10" i="7"/>
  <c r="HE22" i="7"/>
  <c r="HH22" i="7"/>
  <c r="DZ11" i="7"/>
  <c r="DZ14" i="7"/>
  <c r="DZ15" i="7"/>
  <c r="DZ17" i="7"/>
  <c r="DZ13" i="7"/>
  <c r="DZ9" i="7"/>
  <c r="CQ9" i="7"/>
  <c r="CQ16" i="7"/>
  <c r="CQ17" i="7"/>
  <c r="CQ13" i="7"/>
  <c r="CP22" i="7"/>
  <c r="CQ12" i="7"/>
  <c r="CQ10" i="7"/>
  <c r="CQ11" i="7"/>
  <c r="CQ15" i="7"/>
  <c r="AM10" i="7"/>
  <c r="AM16" i="7"/>
  <c r="AM7" i="7"/>
  <c r="AM11" i="7"/>
  <c r="AM14" i="7"/>
  <c r="AM13" i="7"/>
  <c r="AM9" i="7"/>
  <c r="DZ16" i="7"/>
  <c r="F19" i="7"/>
  <c r="G15" i="7" s="1"/>
  <c r="DC13" i="7"/>
  <c r="DC11" i="7"/>
  <c r="DC8" i="7"/>
  <c r="DB22" i="7"/>
  <c r="DC12" i="7"/>
  <c r="FW13" i="7"/>
  <c r="EU13" i="7"/>
  <c r="EU14" i="7"/>
  <c r="EU12" i="7"/>
  <c r="EU10" i="7"/>
  <c r="M12" i="5"/>
  <c r="AM15" i="7"/>
  <c r="CJ8" i="7"/>
  <c r="CI22" i="7"/>
  <c r="CL22" i="7"/>
  <c r="CJ13" i="7"/>
  <c r="BM7" i="7"/>
  <c r="BM15" i="7"/>
  <c r="DZ7" i="7"/>
  <c r="DZ19" i="7" s="1"/>
  <c r="DZ12" i="7"/>
  <c r="HV19" i="7"/>
  <c r="BZ22" i="7"/>
  <c r="CA16" i="7"/>
  <c r="CA14" i="7"/>
  <c r="CA11" i="7"/>
  <c r="AM12" i="7"/>
  <c r="C8" i="7"/>
  <c r="C13" i="7"/>
  <c r="AK13" i="7"/>
  <c r="AK12" i="7"/>
  <c r="C16" i="7"/>
  <c r="AK11" i="7"/>
  <c r="AK8" i="7"/>
  <c r="AE22" i="7"/>
  <c r="AF16" i="7"/>
  <c r="AF12" i="7"/>
  <c r="AF17" i="7"/>
  <c r="AF8" i="7"/>
  <c r="AF11" i="7"/>
  <c r="AF14" i="7"/>
  <c r="AF7" i="7"/>
  <c r="W12" i="7"/>
  <c r="V22" i="7"/>
  <c r="AD9" i="7"/>
  <c r="HP15" i="7"/>
  <c r="G10" i="7"/>
  <c r="G11" i="7"/>
  <c r="G13" i="7"/>
  <c r="G17" i="7"/>
  <c r="HP7" i="7"/>
  <c r="G14" i="7"/>
  <c r="GW16" i="7" l="1"/>
  <c r="GW15" i="7"/>
  <c r="GW11" i="7"/>
  <c r="GW14" i="7"/>
  <c r="GW17" i="7"/>
  <c r="GW8" i="7"/>
  <c r="GW19" i="7" s="1"/>
  <c r="HA19" i="7"/>
  <c r="HB12" i="7" s="1"/>
  <c r="GR8" i="7"/>
  <c r="GR19" i="7" s="1"/>
  <c r="GR13" i="7"/>
  <c r="GR9" i="7"/>
  <c r="GR16" i="7"/>
  <c r="GK17" i="7"/>
  <c r="GK11" i="7"/>
  <c r="GK12" i="7"/>
  <c r="GK14" i="7"/>
  <c r="GK19" i="7" s="1"/>
  <c r="GK16" i="7"/>
  <c r="GK8" i="7"/>
  <c r="GM22" i="7"/>
  <c r="GI8" i="7"/>
  <c r="GI15" i="7"/>
  <c r="GI11" i="7"/>
  <c r="GI9" i="7"/>
  <c r="GM19" i="7"/>
  <c r="GN15" i="7" s="1"/>
  <c r="GI14" i="7"/>
  <c r="GD19" i="7"/>
  <c r="GB19" i="7"/>
  <c r="FW16" i="7"/>
  <c r="FW15" i="7"/>
  <c r="FW11" i="7"/>
  <c r="FW14" i="7"/>
  <c r="FW10" i="7"/>
  <c r="FW17" i="7"/>
  <c r="FV22" i="7"/>
  <c r="FU15" i="7"/>
  <c r="FU12" i="7"/>
  <c r="FU19" i="7" s="1"/>
  <c r="FT22" i="7"/>
  <c r="FY22" i="7" s="1"/>
  <c r="FP13" i="7"/>
  <c r="FP19" i="7" s="1"/>
  <c r="FP7" i="7"/>
  <c r="FR19" i="7"/>
  <c r="FS15" i="7" s="1"/>
  <c r="FS7" i="7"/>
  <c r="FI13" i="7"/>
  <c r="FI7" i="7"/>
  <c r="FI9" i="7"/>
  <c r="FI12" i="7"/>
  <c r="FF22" i="7"/>
  <c r="FK22" i="7" s="1"/>
  <c r="FG14" i="7"/>
  <c r="FG9" i="7"/>
  <c r="FG19" i="7" s="1"/>
  <c r="FG12" i="7"/>
  <c r="FG11" i="7"/>
  <c r="FG16" i="7"/>
  <c r="FB12" i="7"/>
  <c r="FB13" i="7"/>
  <c r="FB15" i="7"/>
  <c r="FD19" i="7"/>
  <c r="FE15" i="7" s="1"/>
  <c r="FE12" i="7"/>
  <c r="EU9" i="7"/>
  <c r="EU11" i="7"/>
  <c r="EU19" i="7"/>
  <c r="ES13" i="7"/>
  <c r="ER22" i="7"/>
  <c r="EW22" i="7" s="1"/>
  <c r="ES7" i="7"/>
  <c r="EW19" i="7"/>
  <c r="EX12" i="7" s="1"/>
  <c r="EP19" i="7"/>
  <c r="EQ15" i="7" s="1"/>
  <c r="EL19" i="7"/>
  <c r="EI19" i="7"/>
  <c r="EJ12" i="7"/>
  <c r="DS7" i="7"/>
  <c r="DS13" i="7"/>
  <c r="DS8" i="7"/>
  <c r="DS15" i="7"/>
  <c r="DS16" i="7"/>
  <c r="DS11" i="7"/>
  <c r="DS14" i="7"/>
  <c r="DS9" i="7"/>
  <c r="DR22" i="7"/>
  <c r="DU22" i="7"/>
  <c r="DS10" i="7"/>
  <c r="DS12" i="7"/>
  <c r="DQ13" i="7"/>
  <c r="DQ19" i="7" s="1"/>
  <c r="DQ16" i="7"/>
  <c r="DL17" i="7"/>
  <c r="DN19" i="7"/>
  <c r="DO15" i="7" s="1"/>
  <c r="DE13" i="7"/>
  <c r="DG19" i="7"/>
  <c r="DH10" i="7" s="1"/>
  <c r="DA8" i="7"/>
  <c r="DA14" i="7"/>
  <c r="DA15" i="7"/>
  <c r="DA11" i="7"/>
  <c r="DA17" i="7"/>
  <c r="CV17" i="7"/>
  <c r="CV7" i="7"/>
  <c r="CV11" i="7"/>
  <c r="CV10" i="7"/>
  <c r="CV19" i="7" s="1"/>
  <c r="DA12" i="7"/>
  <c r="CV13" i="7"/>
  <c r="CV16" i="7"/>
  <c r="CV14" i="7"/>
  <c r="CO19" i="7"/>
  <c r="CJ14" i="7"/>
  <c r="CJ19" i="7" s="1"/>
  <c r="CJ10" i="7"/>
  <c r="CL19" i="7"/>
  <c r="CM17" i="7" s="1"/>
  <c r="BY7" i="7"/>
  <c r="BY12" i="7"/>
  <c r="BS22" i="7"/>
  <c r="BT9" i="7"/>
  <c r="BT19" i="7" s="1"/>
  <c r="BT17" i="7"/>
  <c r="BX19" i="7"/>
  <c r="BT14" i="7"/>
  <c r="BT16" i="7"/>
  <c r="BT15" i="7"/>
  <c r="BM8" i="7"/>
  <c r="BM11" i="7"/>
  <c r="BQ19" i="7"/>
  <c r="BR17" i="7" s="1"/>
  <c r="BM13" i="7"/>
  <c r="BM16" i="7"/>
  <c r="BM17" i="7"/>
  <c r="BM12" i="7"/>
  <c r="BM9" i="7"/>
  <c r="BM14" i="7"/>
  <c r="BH19" i="7"/>
  <c r="BH14" i="7"/>
  <c r="BJ22" i="7"/>
  <c r="BF14" i="7"/>
  <c r="BF15" i="7"/>
  <c r="BF11" i="7"/>
  <c r="BF16" i="7"/>
  <c r="BF12" i="7"/>
  <c r="BC19" i="7"/>
  <c r="BD14" i="7" s="1"/>
  <c r="BD15" i="7"/>
  <c r="BD16" i="7"/>
  <c r="BD17" i="7"/>
  <c r="BD13" i="7"/>
  <c r="BD9" i="7"/>
  <c r="BD12" i="7"/>
  <c r="BD11" i="7"/>
  <c r="BC22" i="7"/>
  <c r="AY7" i="7"/>
  <c r="AY11" i="7"/>
  <c r="AY12" i="7"/>
  <c r="AY17" i="7"/>
  <c r="AY10" i="7"/>
  <c r="AY14" i="7"/>
  <c r="AY15" i="7"/>
  <c r="AR7" i="7"/>
  <c r="AR14" i="7"/>
  <c r="AV19" i="7"/>
  <c r="AW14" i="7" s="1"/>
  <c r="AK10" i="7"/>
  <c r="AK19" i="7"/>
  <c r="AH19" i="7"/>
  <c r="Y11" i="7"/>
  <c r="AA22" i="7"/>
  <c r="Y10" i="7"/>
  <c r="Y12" i="7"/>
  <c r="Y7" i="7"/>
  <c r="Y8" i="7"/>
  <c r="AB7" i="7"/>
  <c r="AB14" i="7"/>
  <c r="W7" i="7"/>
  <c r="W17" i="7"/>
  <c r="W8" i="7"/>
  <c r="W19" i="7" s="1"/>
  <c r="W15" i="7"/>
  <c r="R13" i="7"/>
  <c r="R10" i="7"/>
  <c r="Q22" i="7"/>
  <c r="R17" i="7"/>
  <c r="T19" i="7"/>
  <c r="U12" i="7" s="1"/>
  <c r="K8" i="7"/>
  <c r="K9" i="7"/>
  <c r="M19" i="7"/>
  <c r="N8" i="7" s="1"/>
  <c r="AB10" i="7"/>
  <c r="AB13" i="7"/>
  <c r="AB17" i="7"/>
  <c r="AB12" i="7"/>
  <c r="AB11" i="7"/>
  <c r="AB16" i="7"/>
  <c r="AB8" i="7"/>
  <c r="AB15" i="7"/>
  <c r="CS22" i="7"/>
  <c r="DO7" i="7"/>
  <c r="DO12" i="7"/>
  <c r="DO9" i="7"/>
  <c r="DO10" i="7"/>
  <c r="EX10" i="7"/>
  <c r="EX7" i="7"/>
  <c r="EX13" i="7"/>
  <c r="EX11" i="7"/>
  <c r="EX8" i="7"/>
  <c r="EX14" i="7"/>
  <c r="FS11" i="7"/>
  <c r="AM19" i="7"/>
  <c r="HF19" i="7"/>
  <c r="FS12" i="7"/>
  <c r="FS9" i="7"/>
  <c r="FS10" i="7"/>
  <c r="EJ14" i="7"/>
  <c r="EJ15" i="7"/>
  <c r="EJ8" i="7"/>
  <c r="EJ10" i="7"/>
  <c r="EJ7" i="7"/>
  <c r="EQ11" i="7"/>
  <c r="EQ8" i="7"/>
  <c r="EQ9" i="7"/>
  <c r="EQ7" i="7"/>
  <c r="EX16" i="7"/>
  <c r="FE17" i="7"/>
  <c r="FE14" i="7"/>
  <c r="AT16" i="7"/>
  <c r="AT17" i="7"/>
  <c r="AT14" i="7"/>
  <c r="AT7" i="7"/>
  <c r="AS22" i="7"/>
  <c r="AT10" i="7"/>
  <c r="AT9" i="7"/>
  <c r="AT11" i="7"/>
  <c r="AT8" i="7"/>
  <c r="AT12" i="7"/>
  <c r="AT13" i="7"/>
  <c r="AT15" i="7"/>
  <c r="AO19" i="7"/>
  <c r="AP13" i="7" s="1"/>
  <c r="AP7" i="7"/>
  <c r="CE19" i="7"/>
  <c r="BJ19" i="7"/>
  <c r="BK9" i="7"/>
  <c r="AW16" i="7"/>
  <c r="GN11" i="7"/>
  <c r="HB16" i="7"/>
  <c r="HB9" i="7"/>
  <c r="HB11" i="7"/>
  <c r="HB15" i="7"/>
  <c r="HB7" i="7"/>
  <c r="HP9" i="7"/>
  <c r="HP19" i="7" s="1"/>
  <c r="HP17" i="7"/>
  <c r="HP16" i="7"/>
  <c r="HP11" i="7"/>
  <c r="HP8" i="7"/>
  <c r="HP12" i="7"/>
  <c r="HP10" i="7"/>
  <c r="HP14" i="7"/>
  <c r="DO8" i="7"/>
  <c r="DL14" i="7"/>
  <c r="BV12" i="7"/>
  <c r="BV17" i="7"/>
  <c r="BV11" i="7"/>
  <c r="BV10" i="7"/>
  <c r="BU22" i="7"/>
  <c r="BV9" i="7"/>
  <c r="BV13" i="7"/>
  <c r="BV8" i="7"/>
  <c r="DA13" i="7"/>
  <c r="FN7" i="7"/>
  <c r="BV7" i="7"/>
  <c r="CX19" i="7"/>
  <c r="EG15" i="7"/>
  <c r="EG8" i="7"/>
  <c r="EG7" i="7"/>
  <c r="EG12" i="7"/>
  <c r="EG16" i="7"/>
  <c r="EG10" i="7"/>
  <c r="EG13" i="7"/>
  <c r="EG9" i="7"/>
  <c r="EG14" i="7"/>
  <c r="EG17" i="7"/>
  <c r="EG11" i="7"/>
  <c r="EF22" i="7"/>
  <c r="EI22" i="7" s="1"/>
  <c r="FK19" i="7"/>
  <c r="FL11" i="7" s="1"/>
  <c r="FY19" i="7"/>
  <c r="FZ17" i="7" s="1"/>
  <c r="EN13" i="7"/>
  <c r="EN16" i="7"/>
  <c r="EN8" i="7"/>
  <c r="EN11" i="7"/>
  <c r="EN14" i="7"/>
  <c r="EN15" i="7"/>
  <c r="EN12" i="7"/>
  <c r="GT19" i="7"/>
  <c r="GU13" i="7" s="1"/>
  <c r="DA16" i="7"/>
  <c r="DH11" i="7"/>
  <c r="EN7" i="7"/>
  <c r="G8" i="7"/>
  <c r="DA7" i="7"/>
  <c r="DH16" i="7"/>
  <c r="DH9" i="7"/>
  <c r="DC16" i="7"/>
  <c r="FL9" i="7"/>
  <c r="EN10" i="7"/>
  <c r="BV15" i="7"/>
  <c r="EM22" i="7"/>
  <c r="EP22" i="7" s="1"/>
  <c r="GI17" i="7"/>
  <c r="GI19" i="7" s="1"/>
  <c r="GI13" i="7"/>
  <c r="BY13" i="7"/>
  <c r="BY11" i="7"/>
  <c r="GF19" i="7"/>
  <c r="GG8" i="7" s="1"/>
  <c r="HH19" i="7"/>
  <c r="CS19" i="7"/>
  <c r="DU19" i="7"/>
  <c r="DV7" i="7" s="1"/>
  <c r="DL12" i="7"/>
  <c r="FN9" i="7"/>
  <c r="FN8" i="7"/>
  <c r="FN17" i="7"/>
  <c r="FN10" i="7"/>
  <c r="DA10" i="7"/>
  <c r="G7" i="7"/>
  <c r="G9" i="7"/>
  <c r="DH12" i="7"/>
  <c r="EN9" i="7"/>
  <c r="DC9" i="7"/>
  <c r="DC10" i="7"/>
  <c r="G16" i="7"/>
  <c r="DA9" i="7"/>
  <c r="G12" i="7"/>
  <c r="F22" i="7"/>
  <c r="DC14" i="7"/>
  <c r="DC17" i="7"/>
  <c r="FN16" i="7"/>
  <c r="FN13" i="7"/>
  <c r="DC15" i="7"/>
  <c r="CC16" i="7"/>
  <c r="CC17" i="7"/>
  <c r="CC7" i="7"/>
  <c r="CB22" i="7"/>
  <c r="CE22" i="7" s="1"/>
  <c r="CC14" i="7"/>
  <c r="CC11" i="7"/>
  <c r="CC12" i="7"/>
  <c r="CC15" i="7"/>
  <c r="CC8" i="7"/>
  <c r="CC9" i="7"/>
  <c r="CC10" i="7"/>
  <c r="BK14" i="7"/>
  <c r="DL8" i="7"/>
  <c r="DL15" i="7"/>
  <c r="DL10" i="7"/>
  <c r="DL16" i="7"/>
  <c r="DL13" i="7"/>
  <c r="DK22" i="7"/>
  <c r="DN22" i="7" s="1"/>
  <c r="GY19" i="7"/>
  <c r="HM7" i="7"/>
  <c r="HM13" i="7"/>
  <c r="DE17" i="7"/>
  <c r="HM11" i="7"/>
  <c r="HM14" i="7"/>
  <c r="FB17" i="7"/>
  <c r="FB8" i="7"/>
  <c r="FB16" i="7"/>
  <c r="FB14" i="7"/>
  <c r="FB10" i="7"/>
  <c r="FB9" i="7"/>
  <c r="FA22" i="7"/>
  <c r="BF10" i="7"/>
  <c r="BF17" i="7"/>
  <c r="BF7" i="7"/>
  <c r="BF9" i="7"/>
  <c r="EZ19" i="7"/>
  <c r="DE15" i="7"/>
  <c r="DE11" i="7"/>
  <c r="DE9" i="7"/>
  <c r="DE8" i="7"/>
  <c r="DD22" i="7"/>
  <c r="DG22" i="7" s="1"/>
  <c r="HM12" i="7"/>
  <c r="HM17" i="7"/>
  <c r="HL22" i="7"/>
  <c r="HO22" i="7" s="1"/>
  <c r="HM8" i="7"/>
  <c r="ES10" i="7"/>
  <c r="ES8" i="7"/>
  <c r="ES12" i="7"/>
  <c r="ES17" i="7"/>
  <c r="EB19" i="7"/>
  <c r="BA16" i="7"/>
  <c r="BA11" i="7"/>
  <c r="BA17" i="7"/>
  <c r="BA12" i="7"/>
  <c r="BA14" i="7"/>
  <c r="AR13" i="7"/>
  <c r="AR11" i="7"/>
  <c r="AQ22" i="7"/>
  <c r="AR8" i="7"/>
  <c r="AR19" i="7" s="1"/>
  <c r="AO22" i="7"/>
  <c r="FD22" i="7"/>
  <c r="M21" i="5"/>
  <c r="FW7" i="7"/>
  <c r="FW12" i="7"/>
  <c r="FW9" i="7"/>
  <c r="FI19" i="7"/>
  <c r="DX10" i="7"/>
  <c r="DX7" i="7"/>
  <c r="DW22" i="7"/>
  <c r="EB22" i="7" s="1"/>
  <c r="DX14" i="7"/>
  <c r="DX8" i="7"/>
  <c r="BN22" i="7"/>
  <c r="BQ22" i="7" s="1"/>
  <c r="BO13" i="7"/>
  <c r="BO17" i="7"/>
  <c r="AF15" i="7"/>
  <c r="AF9" i="7"/>
  <c r="AF10" i="7"/>
  <c r="AF13" i="7"/>
  <c r="W11" i="7"/>
  <c r="W14" i="7"/>
  <c r="W10" i="7"/>
  <c r="W16" i="7"/>
  <c r="W13" i="7"/>
  <c r="AD16" i="7"/>
  <c r="AD15" i="7"/>
  <c r="AC22" i="7"/>
  <c r="AH22" i="7" s="1"/>
  <c r="AD14" i="7"/>
  <c r="AD8" i="7"/>
  <c r="U8" i="7"/>
  <c r="N17" i="7"/>
  <c r="N7" i="7"/>
  <c r="N13" i="7"/>
  <c r="N10" i="7"/>
  <c r="N16" i="7"/>
  <c r="P19" i="7"/>
  <c r="I19" i="7"/>
  <c r="T22" i="7"/>
  <c r="N15" i="7"/>
  <c r="R15" i="7"/>
  <c r="R12" i="7"/>
  <c r="R9" i="7"/>
  <c r="R8" i="7"/>
  <c r="R7" i="7"/>
  <c r="R11" i="7"/>
  <c r="R16" i="7"/>
  <c r="N14" i="7"/>
  <c r="M22" i="7"/>
  <c r="K16" i="7"/>
  <c r="K10" i="7"/>
  <c r="Y16" i="7"/>
  <c r="K12" i="7"/>
  <c r="K17" i="7"/>
  <c r="HB17" i="7" l="1"/>
  <c r="HB8" i="7"/>
  <c r="HB14" i="7"/>
  <c r="HB10" i="7"/>
  <c r="HB19" i="7" s="1"/>
  <c r="HB13" i="7"/>
  <c r="GU11" i="7"/>
  <c r="GU17" i="7"/>
  <c r="GU7" i="7"/>
  <c r="GN9" i="7"/>
  <c r="GN16" i="7"/>
  <c r="GN7" i="7"/>
  <c r="GN19" i="7" s="1"/>
  <c r="GN10" i="7"/>
  <c r="GN8" i="7"/>
  <c r="GN12" i="7"/>
  <c r="GN13" i="7"/>
  <c r="GN17" i="7"/>
  <c r="GN14" i="7"/>
  <c r="FZ12" i="7"/>
  <c r="FS16" i="7"/>
  <c r="FS14" i="7"/>
  <c r="FS13" i="7"/>
  <c r="FS17" i="7"/>
  <c r="FS8" i="7"/>
  <c r="FS19" i="7" s="1"/>
  <c r="FB19" i="7"/>
  <c r="FE13" i="7"/>
  <c r="FE10" i="7"/>
  <c r="FE7" i="7"/>
  <c r="FE16" i="7"/>
  <c r="FE8" i="7"/>
  <c r="FE11" i="7"/>
  <c r="FE9" i="7"/>
  <c r="EX9" i="7"/>
  <c r="EX15" i="7"/>
  <c r="ES19" i="7"/>
  <c r="EX17" i="7"/>
  <c r="EQ14" i="7"/>
  <c r="EQ10" i="7"/>
  <c r="EQ13" i="7"/>
  <c r="EQ17" i="7"/>
  <c r="EQ16" i="7"/>
  <c r="EQ12" i="7"/>
  <c r="EJ17" i="7"/>
  <c r="EJ13" i="7"/>
  <c r="EJ9" i="7"/>
  <c r="EJ16" i="7"/>
  <c r="EJ11" i="7"/>
  <c r="EJ19" i="7" s="1"/>
  <c r="DS19" i="7"/>
  <c r="DL19" i="7"/>
  <c r="DO11" i="7"/>
  <c r="DO13" i="7"/>
  <c r="DO17" i="7"/>
  <c r="DO16" i="7"/>
  <c r="DO14" i="7"/>
  <c r="DH8" i="7"/>
  <c r="DH15" i="7"/>
  <c r="DH7" i="7"/>
  <c r="DH13" i="7"/>
  <c r="DH17" i="7"/>
  <c r="DH14" i="7"/>
  <c r="CM7" i="7"/>
  <c r="CM15" i="7"/>
  <c r="CM14" i="7"/>
  <c r="CM13" i="7"/>
  <c r="CM9" i="7"/>
  <c r="CM19" i="7" s="1"/>
  <c r="CM16" i="7"/>
  <c r="CM8" i="7"/>
  <c r="CM10" i="7"/>
  <c r="CM11" i="7"/>
  <c r="CM12" i="7"/>
  <c r="BY10" i="7"/>
  <c r="BY16" i="7"/>
  <c r="BY15" i="7"/>
  <c r="BY9" i="7"/>
  <c r="BY17" i="7"/>
  <c r="BX22" i="7"/>
  <c r="BY8" i="7"/>
  <c r="BY14" i="7"/>
  <c r="BO19" i="7"/>
  <c r="BR15" i="7"/>
  <c r="BR16" i="7"/>
  <c r="BR8" i="7"/>
  <c r="BR11" i="7"/>
  <c r="BR10" i="7"/>
  <c r="BR7" i="7"/>
  <c r="BR12" i="7"/>
  <c r="BR13" i="7"/>
  <c r="BM19" i="7"/>
  <c r="BR14" i="7"/>
  <c r="BR9" i="7"/>
  <c r="BA19" i="7"/>
  <c r="BD10" i="7"/>
  <c r="BD7" i="7"/>
  <c r="BD8" i="7"/>
  <c r="AY19" i="7"/>
  <c r="AW17" i="7"/>
  <c r="AT19" i="7"/>
  <c r="AV22" i="7"/>
  <c r="AW7" i="7"/>
  <c r="AW13" i="7"/>
  <c r="AW9" i="7"/>
  <c r="AW11" i="7"/>
  <c r="AW12" i="7"/>
  <c r="AW8" i="7"/>
  <c r="AW15" i="7"/>
  <c r="AW10" i="7"/>
  <c r="AW19" i="7" s="1"/>
  <c r="AI15" i="7"/>
  <c r="AI8" i="7"/>
  <c r="AI12" i="7"/>
  <c r="AI7" i="7"/>
  <c r="AI13" i="7"/>
  <c r="AI14" i="7"/>
  <c r="AI9" i="7"/>
  <c r="AI16" i="7"/>
  <c r="AI10" i="7"/>
  <c r="AI11" i="7"/>
  <c r="AD19" i="7"/>
  <c r="AI17" i="7"/>
  <c r="Y19" i="7"/>
  <c r="AB19" i="7"/>
  <c r="U11" i="7"/>
  <c r="U10" i="7"/>
  <c r="U14" i="7"/>
  <c r="U17" i="7"/>
  <c r="U7" i="7"/>
  <c r="U13" i="7"/>
  <c r="U9" i="7"/>
  <c r="U16" i="7"/>
  <c r="U15" i="7"/>
  <c r="K19" i="7"/>
  <c r="N11" i="7"/>
  <c r="N12" i="7"/>
  <c r="N9" i="7"/>
  <c r="N19" i="7"/>
  <c r="DE19" i="7"/>
  <c r="BF19" i="7"/>
  <c r="CT16" i="7"/>
  <c r="CT17" i="7"/>
  <c r="CT9" i="7"/>
  <c r="CT7" i="7"/>
  <c r="CT13" i="7"/>
  <c r="CT14" i="7"/>
  <c r="CT11" i="7"/>
  <c r="CT12" i="7"/>
  <c r="CT15" i="7"/>
  <c r="CT8" i="7"/>
  <c r="EN19" i="7"/>
  <c r="BV19" i="7"/>
  <c r="CT10" i="7"/>
  <c r="CF9" i="7"/>
  <c r="CF10" i="7"/>
  <c r="CF7" i="7"/>
  <c r="CF12" i="7"/>
  <c r="CF8" i="7"/>
  <c r="CF15" i="7"/>
  <c r="CF16" i="7"/>
  <c r="CF13" i="7"/>
  <c r="CF14" i="7"/>
  <c r="HI8" i="7"/>
  <c r="HI9" i="7"/>
  <c r="HI14" i="7"/>
  <c r="HI11" i="7"/>
  <c r="HI12" i="7"/>
  <c r="HI10" i="7"/>
  <c r="HI15" i="7"/>
  <c r="HI16" i="7"/>
  <c r="EC10" i="7"/>
  <c r="EC9" i="7"/>
  <c r="EC17" i="7"/>
  <c r="EC16" i="7"/>
  <c r="EC13" i="7"/>
  <c r="EC12" i="7"/>
  <c r="EC14" i="7"/>
  <c r="EC8" i="7"/>
  <c r="EC7" i="7"/>
  <c r="EC15" i="7"/>
  <c r="EC11" i="7"/>
  <c r="GG9" i="7"/>
  <c r="GG10" i="7"/>
  <c r="GG12" i="7"/>
  <c r="GG13" i="7"/>
  <c r="GG15" i="7"/>
  <c r="GG17" i="7"/>
  <c r="GG14" i="7"/>
  <c r="DA19" i="7"/>
  <c r="EG19" i="7"/>
  <c r="FN19" i="7"/>
  <c r="AF19" i="7"/>
  <c r="HM19" i="7"/>
  <c r="CC19" i="7"/>
  <c r="G19" i="7"/>
  <c r="FZ8" i="7"/>
  <c r="FZ7" i="7"/>
  <c r="FZ16" i="7"/>
  <c r="FZ11" i="7"/>
  <c r="FZ10" i="7"/>
  <c r="FZ14" i="7"/>
  <c r="FZ13" i="7"/>
  <c r="FZ9" i="7"/>
  <c r="FZ15" i="7"/>
  <c r="HI7" i="7"/>
  <c r="HI19" i="7" s="1"/>
  <c r="BK11" i="7"/>
  <c r="BK16" i="7"/>
  <c r="BK8" i="7"/>
  <c r="BK13" i="7"/>
  <c r="BK17" i="7"/>
  <c r="BK12" i="7"/>
  <c r="BK15" i="7"/>
  <c r="BK7" i="7"/>
  <c r="BK10" i="7"/>
  <c r="GG16" i="7"/>
  <c r="FW19" i="7"/>
  <c r="DC19" i="7"/>
  <c r="GU10" i="7"/>
  <c r="GU16" i="7"/>
  <c r="GU14" i="7"/>
  <c r="GU8" i="7"/>
  <c r="GU9" i="7"/>
  <c r="GU12" i="7"/>
  <c r="GU15" i="7"/>
  <c r="FL16" i="7"/>
  <c r="FL10" i="7"/>
  <c r="FL14" i="7"/>
  <c r="FL13" i="7"/>
  <c r="FL15" i="7"/>
  <c r="FL8" i="7"/>
  <c r="FL7" i="7"/>
  <c r="FL12" i="7"/>
  <c r="FL17" i="7"/>
  <c r="HI13" i="7"/>
  <c r="CF17" i="7"/>
  <c r="AP8" i="7"/>
  <c r="AP10" i="7"/>
  <c r="AP9" i="7"/>
  <c r="AP11" i="7"/>
  <c r="AP14" i="7"/>
  <c r="AP12" i="7"/>
  <c r="AP16" i="7"/>
  <c r="AP17" i="7"/>
  <c r="AP15" i="7"/>
  <c r="HI17" i="7"/>
  <c r="R19" i="7"/>
  <c r="DX19" i="7"/>
  <c r="DV10" i="7"/>
  <c r="DV14" i="7"/>
  <c r="DV15" i="7"/>
  <c r="DV16" i="7"/>
  <c r="DV8" i="7"/>
  <c r="DV17" i="7"/>
  <c r="DV9" i="7"/>
  <c r="DV11" i="7"/>
  <c r="DV13" i="7"/>
  <c r="DV12" i="7"/>
  <c r="GG7" i="7"/>
  <c r="CF11" i="7"/>
  <c r="GG11" i="7"/>
  <c r="GU19" i="7" l="1"/>
  <c r="FL19" i="7"/>
  <c r="FE19" i="7"/>
  <c r="EX19" i="7"/>
  <c r="EQ19" i="7"/>
  <c r="DV19" i="7"/>
  <c r="DO19" i="7"/>
  <c r="DH19" i="7"/>
  <c r="BY19" i="7"/>
  <c r="BR19" i="7"/>
  <c r="BD19" i="7"/>
  <c r="AP19" i="7"/>
  <c r="AI19" i="7"/>
  <c r="U19" i="7"/>
  <c r="GG19" i="7"/>
  <c r="FZ19" i="7"/>
  <c r="BK19" i="7"/>
  <c r="CF19" i="7"/>
  <c r="CT19" i="7"/>
  <c r="EC19" i="7"/>
</calcChain>
</file>

<file path=xl/comments1.xml><?xml version="1.0" encoding="utf-8"?>
<comments xmlns="http://schemas.openxmlformats.org/spreadsheetml/2006/main">
  <authors>
    <author>Jenny</author>
  </authors>
  <commentList>
    <comment ref="CA30" authorId="0" shapeId="0">
      <text>
        <r>
          <rPr>
            <b/>
            <sz val="9"/>
            <color indexed="81"/>
            <rFont val="Tahoma"/>
            <family val="2"/>
          </rPr>
          <t>Database =14290</t>
        </r>
      </text>
    </comment>
    <comment ref="CA32" authorId="0" shapeId="0">
      <text>
        <r>
          <rPr>
            <b/>
            <sz val="9"/>
            <color indexed="81"/>
            <rFont val="Tahoma"/>
            <family val="2"/>
          </rPr>
          <t xml:space="preserve">Database =2899
</t>
        </r>
      </text>
    </comment>
    <comment ref="CA41" authorId="0" shapeId="0">
      <text>
        <r>
          <rPr>
            <sz val="9"/>
            <color indexed="81"/>
            <rFont val="Tahoma"/>
            <family val="2"/>
          </rPr>
          <t>Databse= 60304</t>
        </r>
      </text>
    </comment>
  </commentList>
</comments>
</file>

<file path=xl/sharedStrings.xml><?xml version="1.0" encoding="utf-8"?>
<sst xmlns="http://schemas.openxmlformats.org/spreadsheetml/2006/main" count="694" uniqueCount="327">
  <si>
    <t>Warning : the data provided below are imperfect and incomplete. Please consider them with caution.</t>
  </si>
  <si>
    <t>Age group</t>
  </si>
  <si>
    <t>Male</t>
  </si>
  <si>
    <t>%</t>
  </si>
  <si>
    <t>Female</t>
  </si>
  <si>
    <t>Both sexes</t>
  </si>
  <si>
    <t>Unknown</t>
  </si>
  <si>
    <t>Total known</t>
  </si>
  <si>
    <t>Total</t>
  </si>
  <si>
    <t>85+</t>
  </si>
  <si>
    <t>Males</t>
  </si>
  <si>
    <t>Females</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</si>
  <si>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</si>
  <si>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</si>
  <si>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</si>
  <si>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</si>
  <si>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</si>
  <si>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</si>
  <si>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</si>
  <si>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</si>
  <si>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</si>
  <si>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</si>
  <si>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</si>
  <si>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</si>
  <si>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</si>
  <si>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</si>
  <si>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</si>
  <si>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</si>
  <si>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</si>
  <si>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</si>
  <si>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</si>
  <si>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</si>
  <si>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</si>
  <si>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</si>
  <si>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</si>
  <si>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</si>
  <si>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</si>
  <si>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</si>
  <si>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</si>
  <si>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</si>
  <si>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</si>
  <si>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</si>
  <si>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</si>
  <si>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</si>
  <si>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</si>
  <si>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</si>
  <si>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</si>
  <si>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</si>
  <si>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</si>
  <si>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</si>
  <si>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</si>
  <si>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</si>
  <si>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</si>
  <si>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</si>
  <si>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</si>
  <si>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</si>
  <si>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</si>
  <si>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</si>
  <si>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</si>
  <si>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</si>
  <si>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</si>
  <si>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</si>
  <si>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</si>
  <si>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</si>
  <si>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</si>
  <si>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</si>
  <si>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</si>
  <si>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</si>
  <si>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</si>
  <si>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</si>
  <si>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</si>
  <si>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</si>
  <si>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</si>
  <si>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</si>
  <si>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</si>
  <si>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</si>
  <si>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</si>
  <si>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</si>
  <si>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</si>
  <si>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</si>
  <si>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</si>
  <si>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</si>
  <si>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</si>
  <si>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</si>
  <si>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</si>
  <si>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</si>
  <si>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</si>
  <si>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</si>
  <si>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</si>
  <si>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</si>
  <si>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</si>
  <si>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</si>
  <si>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</si>
  <si>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</si>
  <si>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</si>
  <si>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</si>
  <si>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</si>
  <si>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</si>
  <si>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</si>
  <si>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</si>
  <si>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</si>
  <si>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</si>
  <si>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</si>
  <si>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</si>
  <si>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</si>
  <si>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</si>
  <si>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</si>
  <si>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</si>
  <si>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</si>
  <si>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</si>
  <si>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</si>
  <si>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</si>
  <si>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</si>
  <si>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</si>
  <si>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</si>
  <si>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</si>
  <si>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</si>
  <si>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</si>
  <si>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</si>
  <si>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</si>
  <si>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</si>
  <si>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</si>
  <si>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</si>
  <si>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</si>
  <si>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</si>
  <si>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</si>
  <si>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</si>
  <si>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</si>
  <si>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</si>
  <si>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</si>
  <si>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</si>
  <si>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</si>
  <si>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</si>
  <si>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</si>
  <si>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</si>
  <si>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</si>
  <si>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</si>
  <si>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</si>
  <si>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</si>
  <si>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</si>
  <si>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</si>
  <si>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</si>
  <si>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</si>
  <si>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</si>
  <si>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</si>
  <si>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</si>
  <si>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</si>
  <si>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</si>
  <si>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</si>
  <si>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</si>
  <si>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</si>
  <si>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</si>
  <si>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</si>
  <si>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</si>
  <si>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</si>
  <si>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</si>
  <si>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</si>
  <si>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</si>
  <si>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</si>
  <si>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</si>
  <si>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</si>
  <si>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24.06</t>
  </si>
  <si>
    <t>June-24-2020-Provisional_COVID-19_Death_Counts_by_Week_Ending_Date_and_State</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</si>
  <si>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</si>
  <si>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</si>
  <si>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</si>
  <si>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</si>
  <si>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</si>
  <si>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</si>
  <si>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</si>
  <si>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</si>
  <si>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</si>
  <si>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</si>
  <si>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</si>
  <si>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</si>
  <si>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</si>
  <si>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</si>
  <si>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</si>
  <si>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</si>
  <si>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</si>
  <si>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</si>
  <si>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</si>
  <si>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</si>
  <si>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</si>
  <si>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</si>
  <si>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</si>
  <si>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</si>
  <si>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July-08-2020-Provisional_COVID-19_Death_Counts_by_Place_of_Death_and_State</t>
  </si>
  <si>
    <t>July-09-2020-Provisional_COVID-19_Death_Counts_by_Week_Ending_Date_and_State</t>
  </si>
  <si>
    <t>09.07</t>
  </si>
  <si>
    <t>10.07</t>
  </si>
  <si>
    <t>July-10-2020-Provisional_COVID-19_Death_Counts_by_Week_Ending_Date_and_State</t>
  </si>
  <si>
    <t>13.07</t>
  </si>
  <si>
    <t>11.07</t>
  </si>
  <si>
    <t>July-13-2020-Provisional_COVID-19_Death_Counts_by_Week_Ending_Date_and_State</t>
  </si>
  <si>
    <t>July-14-2020-Provisional_COVID-19_Death_Counts_by_Week_Ending_Date_and_State</t>
  </si>
  <si>
    <t>14.07</t>
  </si>
  <si>
    <t>July-15-2020-Provisional_COVID-19_Death_Counts_by_Week_Ending_Date_and_State</t>
  </si>
  <si>
    <t>15.07</t>
  </si>
  <si>
    <t>16.07</t>
  </si>
  <si>
    <t>17.07</t>
  </si>
  <si>
    <t>July-16-2020-Provisional_COVID-19_Death_Counts_by_Week_Ending_Date_and_State</t>
  </si>
  <si>
    <t>July-17-2020-Provisional_COVID-19_Death_Counts_by_Week_Ending_Date_and_State</t>
  </si>
  <si>
    <t>July-15-2020-Provisional_COVID-19_Death_Counts_by_Place_of_Death_and_State</t>
  </si>
  <si>
    <t>20.07</t>
  </si>
  <si>
    <t>July-20-2020-Provisional_COVID-19_Death_Counts_by_Week_Ending_Date_and_State</t>
  </si>
  <si>
    <t>Cumul. Death count up to 11/07/2020</t>
  </si>
  <si>
    <t>18.07</t>
  </si>
  <si>
    <t>21.07</t>
  </si>
  <si>
    <t>July-21-2020-Provisional_COVID-19_Death_Counts_by_Week_Ending_Date_and_State</t>
  </si>
  <si>
    <t>22.07</t>
  </si>
  <si>
    <t>July-22-2020-Provisional_COVID-19_Death_Counts_by_Week_Ending_Date_and_State</t>
  </si>
  <si>
    <t>23.07</t>
  </si>
  <si>
    <t>24.07</t>
  </si>
  <si>
    <t>27.07</t>
  </si>
  <si>
    <t>28.07</t>
  </si>
  <si>
    <t>25.07</t>
  </si>
  <si>
    <t>July-28-2020-Provisional_COVID-19_Death_Counts_by_Week_Ending_Date_and_State</t>
  </si>
  <si>
    <t>July-27-2020-Provisional_COVID-19_Death_Counts_by_Week_Ending_Date_and_State</t>
  </si>
  <si>
    <t>July-23-2020-Provisional_COVID-19_Death_Counts_by_Week_Ending_Date_and_State</t>
  </si>
  <si>
    <t>July-24-2020-Provisional_COVID-19_Death_Counts_by_Week_Ending_Date_and_State</t>
  </si>
  <si>
    <t>July-22-2020-Provisional_COVID-19_Death_Counts_by_Place_of_Death_and_State</t>
  </si>
  <si>
    <t>Cumul. Death count up to 18/07/2020</t>
  </si>
  <si>
    <t>29.07</t>
  </si>
  <si>
    <t>31.07</t>
  </si>
  <si>
    <t>03.08</t>
  </si>
  <si>
    <t>04.08</t>
  </si>
  <si>
    <t>July-29-2020-Provisional_COVID-19_Death_Counts_by_Week_Ending_Date_and_State</t>
  </si>
  <si>
    <t>July-31-2020-Provisional_COVID-19_Death_Counts_by_Week_Ending_Date_and_State</t>
  </si>
  <si>
    <t>August-03-2020-Provisional_COVID-19_Death_Counts_by_Week_Ending_Date_and_State</t>
  </si>
  <si>
    <t>August-04-2020-Provisional_COVID-19_Death_Counts_by_Week_Ending_Date_and_State</t>
  </si>
  <si>
    <t>Cumul. Death count up to 25/07/2020</t>
  </si>
  <si>
    <t>July-29-2020-Provisional_COVID-19_Death_Counts_by_Place_of_Death_and_State</t>
  </si>
  <si>
    <t>01.08</t>
  </si>
  <si>
    <t>Population on 01/07/2018</t>
  </si>
  <si>
    <t>1-4</t>
  </si>
  <si>
    <t>5-14</t>
  </si>
  <si>
    <t>15-24</t>
  </si>
  <si>
    <t>25-34</t>
  </si>
  <si>
    <t>35-44</t>
  </si>
  <si>
    <t>45-54</t>
  </si>
  <si>
    <t>55-64</t>
  </si>
  <si>
    <t>65-74</t>
  </si>
  <si>
    <t>75-84</t>
  </si>
  <si>
    <t>05.08</t>
  </si>
  <si>
    <t>08.08</t>
  </si>
  <si>
    <t>10.08</t>
  </si>
  <si>
    <t>11.08</t>
  </si>
  <si>
    <t>August-05-2020-Provisional_COVID-19_Death_Counts_by_Week_Ending_Date_and_State</t>
  </si>
  <si>
    <t>August-10-2020-Provisional_COVID-19_Death_Counts_by_Week_Ending_Date_and_State</t>
  </si>
  <si>
    <t>August-11-2020-Provisional_COVID-19_Death_Counts_by_Week_Ending_Date_and_State</t>
  </si>
  <si>
    <t>Cumul. Death count up to 01/08/2020</t>
  </si>
  <si>
    <t>Cumul. Death count up to 08/08/2020</t>
  </si>
  <si>
    <t>12.08</t>
  </si>
  <si>
    <t>13.08</t>
  </si>
  <si>
    <t>14.08</t>
  </si>
  <si>
    <t>17.08</t>
  </si>
  <si>
    <t>18.08</t>
  </si>
  <si>
    <t>August-18-2020-Provisional_COVID-19_Death_Counts_by_Week_Ending_Date_and_State</t>
  </si>
  <si>
    <t>August-17-2020-Provisional_COVID-19_Death_Counts_by_Week_Ending_Date_and_State</t>
  </si>
  <si>
    <t>August-14-2020-Provisional_COVID-19_Death_Counts_by_Week_Ending_Date_and_State</t>
  </si>
  <si>
    <t>August-13-2020-Provisional_COVID-19_Death_Counts_by_Week_Ending_Date_and_State</t>
  </si>
  <si>
    <t>August-12-2020-Provisional_COVID-19_Death_Counts_by_Week_Ending_Date_and_State</t>
  </si>
  <si>
    <t>15.08</t>
  </si>
  <si>
    <t>19.08</t>
  </si>
  <si>
    <t>20.08</t>
  </si>
  <si>
    <t>21.08</t>
  </si>
  <si>
    <t>24.08</t>
  </si>
  <si>
    <t>25.08</t>
  </si>
  <si>
    <t>August-25-2020-Provisional_COVID-19_Death_Counts_by_Week_Ending_Date_and_State</t>
  </si>
  <si>
    <t>August-24-2020-Provisional_COVID-19_Death_Counts_by_Week_Ending_Date_and_State</t>
  </si>
  <si>
    <t>August-21-2020-Provisional_COVID-19_Death_Counts_by_Week_Ending_Date_and_State</t>
  </si>
  <si>
    <t>August-20-2020-Provisional_COVID-19_Death_Counts_by_Week_Ending_Date_and_State</t>
  </si>
  <si>
    <t>August-19-2020-Provisional_COVID-19_Death_Counts_by_Week_Ending_Date_and_State</t>
  </si>
  <si>
    <t>22.08</t>
  </si>
  <si>
    <t>26.08</t>
  </si>
  <si>
    <t>27.08</t>
  </si>
  <si>
    <t>28.08</t>
  </si>
  <si>
    <t>31.08</t>
  </si>
  <si>
    <t>01.09</t>
  </si>
  <si>
    <t>29.08</t>
  </si>
  <si>
    <t>August-31-2020-Provisional_COVID-19_Death_Counts_by_Week_Ending_Date_and_State</t>
  </si>
  <si>
    <t>August-28-2020-Provisional_COVID-19_Death_Counts_by_Week_Ending_Date_and_State</t>
  </si>
  <si>
    <t>August-27-2020-Provisional_COVID-19_Death_Counts_by_Week_Ending_Date_and_State</t>
  </si>
  <si>
    <t>August-26-2020-Provisional_COVID-19_Death_Counts_by_Week_Ending_Date_and_State</t>
  </si>
  <si>
    <t>Septembre-01-2020-Provisional_COVID-19_Death_Counts_by_Week_Ending_Date_and_State</t>
  </si>
  <si>
    <t>August-05-2020-Provisional_COVID-19_Death_Counts_by_Place_of_Death_and_State</t>
  </si>
  <si>
    <t>August-12-2020-Provisional_COVID-19_Death_Counts_by_Place_of_Death_and_State</t>
  </si>
  <si>
    <t>August-19-2020-Provisional_COVID-19_Death_Counts_by_Place_of_Death_and_State</t>
  </si>
  <si>
    <t>August-26-2020-Provisional_COVID-19_Death_Counts_by_Place_of_Death_and_State</t>
  </si>
  <si>
    <t>NCHS/CDC,  updated on a daily basis, starting April 15, 2020</t>
  </si>
  <si>
    <t>Deaths:</t>
  </si>
  <si>
    <t>Cumul. Death count up to 22/08/2020</t>
  </si>
  <si>
    <t>Cumul. Death count up to 15/08/2020</t>
  </si>
  <si>
    <t>Population:</t>
  </si>
  <si>
    <t xml:space="preserve"> U.S. Census Bureau, Population Estimates and Projection, Annual estimates of the resident population by single year of age and sex for the United States: April 1, 2010 to July 1, 2018 (NC-EST2018-AGESEX-RES), retrieved 13-April-2020.</t>
  </si>
  <si>
    <t>https://www.census.gov/data/tables/time-series/demo/popest/2010s-national-detail.html from https://www.census.gov/newsroom/press-releases/2018/pop-characteristics.htm</t>
  </si>
  <si>
    <t>NCHS/CDC</t>
  </si>
  <si>
    <t>Detailed Sources:</t>
  </si>
  <si>
    <t>Data Source:</t>
  </si>
  <si>
    <t>Footnotes</t>
  </si>
  <si>
    <t>Reported cumulative COVID-19 deaths by date</t>
  </si>
  <si>
    <t>Footnotes:</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</si>
  <si>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</si>
  <si>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08.09</t>
  </si>
  <si>
    <t>02.09</t>
  </si>
  <si>
    <t>03.09</t>
  </si>
  <si>
    <t>04.09</t>
  </si>
  <si>
    <t>05.09</t>
  </si>
  <si>
    <t>Cumul. Death count up to 29/08/2020</t>
  </si>
  <si>
    <t>September-02-2020-Provisional_COVID-19_Death_Counts_by_Place_of_Death_and_State</t>
  </si>
  <si>
    <t>Septembre-08-2020-Provisional_COVID-19_Death_Counts_by_Week_Ending_Date_and_State</t>
  </si>
  <si>
    <t>Septembre-04-2020-Provisional_COVID-19_Death_Counts_by_Week_Ending_Date_and_State</t>
  </si>
  <si>
    <t>Septembre-03-2020-Provisional_COVID-19_Death_Counts_by_Week_Ending_Date_and_State</t>
  </si>
  <si>
    <t>Septembre-02-2020-Provisional_COVID-19_Death_Counts_by_Week_Ending_Date_and_State</t>
  </si>
  <si>
    <t>09.09</t>
  </si>
  <si>
    <t>10.09</t>
  </si>
  <si>
    <t>11.09</t>
  </si>
  <si>
    <t>14.09</t>
  </si>
  <si>
    <t>15.09</t>
  </si>
  <si>
    <t>12.09</t>
  </si>
  <si>
    <t>Cumul. Death count up to 05/09/2020</t>
  </si>
  <si>
    <t>Data as of 09-09-2020</t>
  </si>
  <si>
    <t>File: September-09-2020-Provisional_COVID-19_Death_Counts_by_Sex__Age__and_Week.csv</t>
  </si>
  <si>
    <t>September-09-2020-Provisional_COVID-19_Death_Counts_by_Place_of_Death_and_State</t>
  </si>
  <si>
    <t>Publication date</t>
  </si>
  <si>
    <t>Date of death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</si>
</sst>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70C0"/>
      <name val="Calibri"/>
      <family val="2"/>
      <scheme val="minor"/>
    </font>
    <font>
      <sz val="12"/>
      <color theme="1"/>
      <name val="Calibri"/>
      <family val="2"/>
      <scheme val="minor"/>
    </font>
    <font>
      <u/>
      <sz val="10"/>
      <color rgb="FF0563C1"/>
      <name val="Calibri"/>
      <family val="2"/>
      <scheme val="minor"/>
    </font>
    <font>
      <sz val="10"/>
      <name val="Arial"/>
      <family val="2"/>
      <charset val="1"/>
    </font>
    <font>
      <u/>
      <sz val="10"/>
      <color theme="10"/>
      <name val="Arial"/>
      <family val="2"/>
      <charset val="1"/>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diagonal/>
    </border>
    <border>
      <left/>
      <right style="thin">
        <color auto="1"/>
      </right>
      <top style="hair">
        <color auto="1"/>
      </top>
      <bottom/>
      <diagonal/>
    </border>
  </borders>
  <cellStyleXfs count="25">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xf numFmtId="0" fontId="52" fillId="0" borderId="0"/>
    <xf numFmtId="0" fontId="53" fillId="0" borderId="0" applyNumberFormat="0" applyFill="0" applyBorder="0" applyAlignment="0" applyProtection="0"/>
    <xf numFmtId="0" fontId="50" fillId="0" borderId="0"/>
    <xf numFmtId="0" fontId="11" fillId="0" borderId="0" applyNumberFormat="0" applyFill="0" applyBorder="0" applyAlignment="0" applyProtection="0"/>
  </cellStyleXfs>
  <cellXfs count="235">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5" fillId="2" borderId="0" xfId="0" applyFont="1" applyFill="1" applyAlignment="1">
      <alignment horizontal="center" vertical="center"/>
    </xf>
    <xf numFmtId="0" fontId="5" fillId="3" borderId="0" xfId="0" applyFont="1" applyFill="1" applyAlignment="1">
      <alignment horizontal="center" vertical="center"/>
    </xf>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0"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1"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0" fontId="31" fillId="3" borderId="0" xfId="0" applyFont="1" applyFill="1"/>
    <xf numFmtId="0" fontId="33" fillId="3" borderId="0" xfId="0" applyFont="1" applyFill="1" applyAlignment="1">
      <alignment horizontal="center"/>
    </xf>
    <xf numFmtId="0" fontId="33" fillId="3" borderId="0" xfId="0" applyFont="1" applyFill="1" applyAlignment="1"/>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49" fontId="22" fillId="3" borderId="0" xfId="0" applyNumberFormat="1" applyFont="1" applyFill="1" applyAlignment="1">
      <alignment horizontal="right"/>
    </xf>
    <xf numFmtId="0" fontId="24" fillId="3" borderId="0" xfId="0" applyFont="1" applyFill="1" applyAlignment="1">
      <alignment horizontal="left" vertical="top" wrapText="1"/>
    </xf>
    <xf numFmtId="14" fontId="10" fillId="0" borderId="0" xfId="0" applyNumberFormat="1" applyFont="1" applyBorder="1" applyAlignment="1">
      <alignment horizontal="center" vertical="center"/>
    </xf>
    <xf numFmtId="0" fontId="4" fillId="3" borderId="0" xfId="0" applyFont="1" applyFill="1" applyBorder="1" applyAlignment="1">
      <alignment horizontal="center" vertical="center"/>
    </xf>
    <xf numFmtId="0" fontId="22" fillId="0" borderId="0" xfId="0" applyFont="1" applyBorder="1" applyAlignment="1">
      <alignment horizontal="center" vertical="center"/>
    </xf>
    <xf numFmtId="0" fontId="30" fillId="0" borderId="0" xfId="0" applyFont="1" applyAlignment="1">
      <alignment horizontal="right"/>
    </xf>
    <xf numFmtId="0" fontId="10" fillId="3" borderId="0" xfId="0" applyFont="1" applyFill="1" applyAlignment="1">
      <alignment horizontal="right"/>
    </xf>
    <xf numFmtId="0" fontId="22" fillId="3" borderId="0" xfId="0" applyFont="1" applyFill="1" applyAlignment="1">
      <alignment horizontal="left"/>
    </xf>
    <xf numFmtId="0" fontId="30" fillId="3" borderId="0" xfId="0" applyFont="1" applyFill="1" applyAlignment="1">
      <alignment horizontal="right"/>
    </xf>
    <xf numFmtId="0" fontId="51" fillId="3" borderId="0" xfId="19" applyFont="1" applyFill="1"/>
    <xf numFmtId="0" fontId="5" fillId="2" borderId="3" xfId="0" applyFont="1" applyFill="1" applyBorder="1" applyAlignment="1">
      <alignment horizontal="center"/>
    </xf>
    <xf numFmtId="0" fontId="4" fillId="2" borderId="2" xfId="0" applyFont="1" applyFill="1" applyBorder="1" applyAlignment="1">
      <alignment horizontal="left"/>
    </xf>
    <xf numFmtId="0" fontId="4" fillId="3" borderId="2" xfId="0" applyFont="1" applyFill="1" applyBorder="1"/>
    <xf numFmtId="0" fontId="5" fillId="2" borderId="2" xfId="0" applyFont="1" applyFill="1" applyBorder="1"/>
    <xf numFmtId="0" fontId="4" fillId="3" borderId="0" xfId="0" applyFont="1" applyFill="1" applyAlignment="1">
      <alignment vertical="top"/>
    </xf>
    <xf numFmtId="0" fontId="31" fillId="3" borderId="0" xfId="0" applyFont="1" applyFill="1" applyAlignment="1">
      <alignment horizontal="left" vertical="center"/>
    </xf>
    <xf numFmtId="14" fontId="31" fillId="3" borderId="0" xfId="0" applyNumberFormat="1" applyFont="1" applyFill="1" applyAlignment="1">
      <alignment horizontal="right" vertical="center"/>
    </xf>
    <xf numFmtId="0" fontId="4" fillId="2" borderId="0" xfId="21" applyFont="1" applyFill="1"/>
    <xf numFmtId="0" fontId="10" fillId="3" borderId="0" xfId="0" applyFont="1" applyFill="1" applyBorder="1" applyAlignment="1">
      <alignment horizontal="center" vertical="center"/>
    </xf>
    <xf numFmtId="0" fontId="22" fillId="3" borderId="0" xfId="0" applyFont="1" applyFill="1" applyAlignment="1">
      <alignment horizontal="left" vertical="top"/>
    </xf>
    <xf numFmtId="0" fontId="4" fillId="2" borderId="0" xfId="21" applyFont="1" applyFill="1"/>
    <xf numFmtId="0" fontId="4" fillId="3" borderId="4" xfId="21" applyFont="1" applyFill="1" applyBorder="1"/>
    <xf numFmtId="0" fontId="4" fillId="2" borderId="1" xfId="0" applyFont="1" applyFill="1" applyBorder="1" applyAlignment="1">
      <alignment horizontal="right" vertical="top"/>
    </xf>
    <xf numFmtId="0" fontId="10" fillId="3" borderId="18" xfId="0" applyFont="1" applyFill="1" applyBorder="1" applyAlignment="1">
      <alignment horizontal="center"/>
    </xf>
    <xf numFmtId="1" fontId="22" fillId="3" borderId="10" xfId="0" applyNumberFormat="1" applyFont="1" applyFill="1" applyBorder="1" applyAlignment="1">
      <alignment horizontal="center" vertical="center" wrapText="1"/>
    </xf>
    <xf numFmtId="0" fontId="22" fillId="0" borderId="11" xfId="0" applyFont="1" applyBorder="1" applyAlignment="1">
      <alignment horizontal="center" vertical="center" wrapText="1"/>
    </xf>
    <xf numFmtId="0" fontId="10" fillId="3" borderId="0" xfId="0" applyFont="1" applyFill="1" applyAlignment="1">
      <alignment vertical="top" wrapText="1"/>
    </xf>
    <xf numFmtId="0" fontId="0" fillId="0" borderId="0" xfId="0" applyFont="1" applyAlignment="1">
      <alignment wrapText="1"/>
    </xf>
    <xf numFmtId="0" fontId="0" fillId="0" borderId="0" xfId="0" applyFont="1" applyAlignment="1">
      <alignment horizontal="left" wrapText="1"/>
    </xf>
    <xf numFmtId="14" fontId="4" fillId="2" borderId="4" xfId="0" applyNumberFormat="1" applyFont="1" applyFill="1" applyBorder="1" applyAlignment="1">
      <alignment horizontal="center"/>
    </xf>
    <xf numFmtId="14" fontId="4" fillId="2" borderId="5" xfId="0" applyNumberFormat="1" applyFont="1" applyFill="1" applyBorder="1" applyAlignment="1">
      <alignment horizontal="center"/>
    </xf>
    <xf numFmtId="14" fontId="4" fillId="2" borderId="6" xfId="0" applyNumberFormat="1" applyFont="1" applyFill="1" applyBorder="1" applyAlignment="1">
      <alignment horizont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0" xfId="0" applyNumberFormat="1" applyFont="1" applyFill="1" applyBorder="1" applyAlignment="1">
      <alignment horizontal="center" vertical="center"/>
    </xf>
    <xf numFmtId="14" fontId="26" fillId="2" borderId="0" xfId="0" applyNumberFormat="1" applyFont="1" applyFill="1" applyBorder="1" applyAlignment="1">
      <alignment horizontal="center" vertical="center"/>
    </xf>
    <xf numFmtId="14" fontId="26" fillId="2" borderId="11" xfId="0" applyNumberFormat="1" applyFont="1" applyFill="1" applyBorder="1" applyAlignment="1">
      <alignment horizontal="center" vertical="center"/>
    </xf>
    <xf numFmtId="14" fontId="31" fillId="3" borderId="0" xfId="0" applyNumberFormat="1" applyFont="1" applyFill="1" applyAlignment="1">
      <alignment horizontal="left"/>
    </xf>
    <xf numFmtId="0" fontId="4" fillId="2" borderId="2"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49" fillId="3" borderId="12" xfId="0" applyNumberFormat="1" applyFont="1" applyFill="1" applyBorder="1" applyAlignment="1">
      <alignment horizontal="center" vertical="center" wrapText="1"/>
    </xf>
    <xf numFmtId="49" fontId="49" fillId="3" borderId="4" xfId="0" applyNumberFormat="1" applyFont="1" applyFill="1" applyBorder="1" applyAlignment="1">
      <alignment horizontal="center" vertical="center" wrapText="1"/>
    </xf>
    <xf numFmtId="0" fontId="49" fillId="3" borderId="4" xfId="0" applyFont="1" applyFill="1" applyBorder="1" applyAlignment="1">
      <alignment horizontal="left" vertical="center"/>
    </xf>
    <xf numFmtId="0" fontId="49" fillId="3" borderId="5" xfId="0" applyFont="1" applyFill="1" applyBorder="1" applyAlignment="1">
      <alignment horizontal="left" vertical="center"/>
    </xf>
    <xf numFmtId="0" fontId="49" fillId="3" borderId="6" xfId="0" applyFont="1" applyFill="1" applyBorder="1" applyAlignment="1">
      <alignment horizontal="left" vertical="center"/>
    </xf>
    <xf numFmtId="0" fontId="10" fillId="3" borderId="0" xfId="0" applyFont="1" applyFill="1" applyAlignment="1">
      <alignment horizontal="left" vertical="top" wrapText="1"/>
    </xf>
  </cellXfs>
  <cellStyles count="25">
    <cellStyle name="Hipervínculo 2" xfId="24"/>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2"/>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2 2" xfId="23"/>
    <cellStyle name="Normal 3" xfId="2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tabSelected="1" workbookViewId="0">
      <selection activeCell="L10" sqref="L10"/>
    </sheetView>
  </sheetViews>
  <sheetFormatPr baseColWidth="10" defaultColWidth="8" defaultRowHeight="15.75" x14ac:dyDescent="0.25"/>
  <cols>
    <col min="1" max="1" width="10.375" style="137" customWidth="1"/>
    <col min="2" max="1025" width="10" style="137" customWidth="1"/>
    <col min="1026" max="16384" width="8" style="13"/>
  </cols>
  <sheetData>
    <row r="1" spans="1:957" s="135" customFormat="1" x14ac:dyDescent="0.25">
      <c r="A1" s="134" t="s">
        <v>32</v>
      </c>
    </row>
    <row r="3" spans="1:957" x14ac:dyDescent="0.25">
      <c r="A3" s="136" t="s">
        <v>30</v>
      </c>
    </row>
    <row r="4" spans="1:957" ht="17.100000000000001" customHeight="1" x14ac:dyDescent="0.25">
      <c r="A4" s="138" t="s">
        <v>12</v>
      </c>
      <c r="B4" s="211" t="s">
        <v>87</v>
      </c>
      <c r="C4" s="211"/>
      <c r="D4" s="211"/>
      <c r="E4" s="211"/>
      <c r="F4" s="211"/>
      <c r="G4" s="211"/>
      <c r="H4" s="211"/>
      <c r="I4" s="211"/>
      <c r="J4" s="211"/>
      <c r="K4" s="211"/>
      <c r="L4" s="211"/>
      <c r="M4" s="211"/>
      <c r="N4" s="211"/>
      <c r="O4" s="211"/>
      <c r="P4" s="211"/>
    </row>
    <row r="5" spans="1:957" s="139" customFormat="1" x14ac:dyDescent="0.25">
      <c r="B5" s="140" t="s">
        <v>88</v>
      </c>
      <c r="C5" s="140"/>
      <c r="D5" s="140"/>
      <c r="E5" s="140"/>
      <c r="F5" s="140"/>
      <c r="G5" s="140"/>
      <c r="H5" s="140"/>
      <c r="I5" s="140"/>
      <c r="J5" s="140"/>
      <c r="K5" s="140"/>
      <c r="L5" s="140"/>
      <c r="M5" s="140"/>
      <c r="N5" s="140"/>
      <c r="O5" s="140"/>
      <c r="P5" s="140"/>
      <c r="Q5" s="140"/>
      <c r="R5" s="140"/>
      <c r="S5" s="140"/>
      <c r="T5" s="140"/>
      <c r="U5" s="140"/>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141"/>
      <c r="BX5" s="141"/>
      <c r="BY5" s="141"/>
      <c r="BZ5" s="141"/>
      <c r="CA5" s="141"/>
      <c r="CB5" s="141"/>
      <c r="CC5" s="141"/>
      <c r="CD5" s="141"/>
      <c r="CE5" s="141"/>
      <c r="CF5" s="141"/>
      <c r="CG5" s="142"/>
      <c r="CH5" s="142"/>
      <c r="CI5" s="142"/>
      <c r="CJ5" s="142"/>
      <c r="CK5" s="142"/>
      <c r="CL5" s="142"/>
      <c r="CM5" s="142"/>
      <c r="CN5" s="142"/>
      <c r="CO5" s="142"/>
      <c r="CP5" s="142"/>
      <c r="CQ5" s="142"/>
      <c r="CR5" s="142"/>
      <c r="DX5" s="140"/>
      <c r="DY5" s="140"/>
      <c r="DZ5" s="140"/>
      <c r="EA5" s="140"/>
      <c r="EB5" s="140"/>
      <c r="EC5" s="140"/>
      <c r="ED5" s="140"/>
      <c r="EE5" s="140"/>
      <c r="EF5" s="140"/>
      <c r="EG5" s="140"/>
      <c r="EH5" s="140"/>
      <c r="EI5" s="140"/>
      <c r="EJ5" s="140"/>
      <c r="EK5" s="140"/>
      <c r="EL5" s="140"/>
      <c r="EM5" s="140"/>
      <c r="EN5" s="140"/>
      <c r="EO5" s="140"/>
      <c r="EP5" s="140"/>
      <c r="EQ5" s="140"/>
      <c r="ER5" s="140"/>
      <c r="ES5" s="140"/>
      <c r="ET5" s="140"/>
      <c r="EU5" s="140"/>
      <c r="EV5" s="140"/>
      <c r="EW5" s="140"/>
      <c r="EX5" s="140"/>
      <c r="EY5" s="140"/>
      <c r="EZ5" s="140"/>
      <c r="FA5" s="140"/>
      <c r="FB5" s="140"/>
      <c r="FC5" s="140"/>
      <c r="FD5" s="140"/>
      <c r="FE5" s="140"/>
      <c r="FF5" s="140"/>
      <c r="FG5" s="140"/>
      <c r="FH5" s="140"/>
      <c r="FI5" s="140"/>
      <c r="FJ5" s="140"/>
      <c r="FK5" s="140"/>
      <c r="FL5" s="140"/>
      <c r="FM5" s="140"/>
      <c r="FN5" s="140"/>
      <c r="FO5" s="140"/>
      <c r="FP5" s="140"/>
      <c r="FQ5" s="140"/>
      <c r="FR5" s="140"/>
      <c r="FS5" s="140"/>
      <c r="FT5" s="140"/>
      <c r="FU5" s="140"/>
      <c r="FV5" s="140"/>
      <c r="FW5" s="140"/>
      <c r="FX5" s="140"/>
      <c r="FY5" s="140"/>
      <c r="FZ5" s="140"/>
      <c r="GA5" s="140"/>
      <c r="GB5" s="140"/>
      <c r="GC5" s="140"/>
      <c r="GD5" s="140"/>
      <c r="GE5" s="140"/>
      <c r="GF5" s="140"/>
      <c r="GG5" s="140"/>
      <c r="GH5" s="140"/>
      <c r="GI5" s="140"/>
      <c r="GJ5" s="140"/>
      <c r="GK5" s="140"/>
      <c r="GL5" s="140"/>
      <c r="GM5" s="140"/>
      <c r="GN5" s="140"/>
      <c r="GO5" s="140"/>
      <c r="GP5" s="140"/>
      <c r="GQ5" s="140"/>
      <c r="GR5" s="140"/>
      <c r="GS5" s="140"/>
      <c r="GT5" s="140"/>
      <c r="GU5" s="140"/>
      <c r="GV5" s="140"/>
      <c r="GW5" s="140"/>
      <c r="GX5" s="140"/>
      <c r="GY5" s="140"/>
      <c r="GZ5" s="140"/>
      <c r="HA5" s="140"/>
      <c r="HB5" s="140"/>
      <c r="HC5" s="140"/>
      <c r="HD5" s="140"/>
      <c r="HE5" s="140"/>
      <c r="HF5" s="140"/>
      <c r="HG5" s="140"/>
      <c r="HH5" s="140"/>
      <c r="HI5" s="140"/>
      <c r="HJ5" s="140"/>
      <c r="HK5" s="140"/>
      <c r="HL5" s="140"/>
      <c r="HM5" s="140"/>
      <c r="HN5" s="140"/>
      <c r="HO5" s="140"/>
      <c r="HP5" s="140"/>
      <c r="HQ5" s="140"/>
      <c r="HR5" s="140"/>
      <c r="HS5" s="140"/>
      <c r="HT5" s="140"/>
      <c r="HU5" s="140"/>
      <c r="HV5" s="140"/>
      <c r="HW5" s="140"/>
      <c r="HX5" s="140"/>
      <c r="HY5" s="140"/>
      <c r="HZ5" s="140"/>
      <c r="IA5" s="140"/>
      <c r="IB5" s="140"/>
      <c r="IC5" s="140"/>
      <c r="ID5" s="140"/>
      <c r="IE5" s="140"/>
      <c r="IF5" s="140"/>
      <c r="IG5" s="140"/>
      <c r="IH5" s="140"/>
      <c r="II5" s="140"/>
      <c r="IJ5" s="140"/>
      <c r="IK5" s="140"/>
      <c r="IL5" s="140"/>
      <c r="IM5" s="140"/>
      <c r="IN5" s="140"/>
      <c r="IO5" s="140"/>
      <c r="IP5" s="140"/>
      <c r="IQ5" s="140"/>
      <c r="IR5" s="140"/>
      <c r="IS5" s="140"/>
      <c r="IT5" s="140"/>
      <c r="IU5" s="140"/>
      <c r="IV5" s="140"/>
      <c r="IW5" s="140"/>
      <c r="IX5" s="140"/>
      <c r="IY5" s="140"/>
      <c r="IZ5" s="140"/>
      <c r="JA5" s="140"/>
      <c r="JB5" s="140"/>
      <c r="JC5" s="140"/>
      <c r="JD5" s="140"/>
      <c r="JE5" s="140"/>
      <c r="JF5" s="140"/>
      <c r="JG5" s="140"/>
      <c r="JH5" s="140"/>
      <c r="JI5" s="140"/>
      <c r="JJ5" s="140"/>
      <c r="JK5" s="140"/>
      <c r="JL5" s="140"/>
      <c r="JM5" s="140"/>
      <c r="JN5" s="140"/>
      <c r="JO5" s="140"/>
      <c r="JP5" s="140"/>
      <c r="JQ5" s="140"/>
      <c r="JR5" s="140"/>
      <c r="JS5" s="140"/>
      <c r="JT5" s="140"/>
      <c r="JU5" s="140"/>
      <c r="JV5" s="140"/>
      <c r="JW5" s="140"/>
      <c r="JX5" s="140"/>
      <c r="JY5" s="140"/>
      <c r="JZ5" s="140"/>
      <c r="KA5" s="140"/>
      <c r="KB5" s="140"/>
      <c r="KC5" s="140"/>
      <c r="KD5" s="140"/>
      <c r="KE5" s="140"/>
      <c r="KF5" s="140"/>
      <c r="KG5" s="140"/>
      <c r="KH5" s="140"/>
      <c r="KI5" s="140"/>
      <c r="KJ5" s="140"/>
      <c r="KK5" s="140"/>
      <c r="KL5" s="140"/>
      <c r="KM5" s="140"/>
      <c r="KN5" s="140"/>
      <c r="KO5" s="140"/>
      <c r="KP5" s="140"/>
      <c r="KQ5" s="140"/>
      <c r="KR5" s="140"/>
      <c r="KS5" s="140"/>
      <c r="KT5" s="140"/>
      <c r="KU5" s="140"/>
      <c r="KV5" s="140"/>
      <c r="KW5" s="140"/>
      <c r="KX5" s="140"/>
      <c r="KY5" s="140"/>
      <c r="KZ5" s="140"/>
      <c r="LA5" s="140"/>
      <c r="LB5" s="140"/>
      <c r="LC5" s="140"/>
      <c r="LD5" s="140"/>
      <c r="LE5" s="140"/>
      <c r="LF5" s="140"/>
      <c r="LG5" s="140"/>
      <c r="LH5" s="140"/>
      <c r="LI5" s="140"/>
      <c r="LJ5" s="140"/>
      <c r="LK5" s="140"/>
      <c r="LL5" s="140"/>
      <c r="LM5" s="140"/>
      <c r="LN5" s="140"/>
      <c r="LO5" s="140"/>
      <c r="LP5" s="140"/>
      <c r="LQ5" s="140"/>
      <c r="LR5" s="140"/>
      <c r="LS5" s="140"/>
      <c r="LT5" s="140"/>
      <c r="LU5" s="140"/>
      <c r="LV5" s="140"/>
      <c r="LW5" s="140"/>
      <c r="LX5" s="140"/>
      <c r="LY5" s="140"/>
      <c r="LZ5" s="140"/>
      <c r="MA5" s="140"/>
      <c r="MB5" s="140"/>
      <c r="MC5" s="140"/>
      <c r="MD5" s="140"/>
      <c r="ME5" s="140"/>
      <c r="MF5" s="140"/>
      <c r="MG5" s="140"/>
      <c r="MH5" s="140"/>
      <c r="MI5" s="140"/>
      <c r="MJ5" s="140"/>
      <c r="MK5" s="140"/>
      <c r="ML5" s="140"/>
      <c r="MM5" s="140"/>
      <c r="MN5" s="140"/>
      <c r="MO5" s="140"/>
      <c r="MP5" s="140"/>
      <c r="MQ5" s="140"/>
      <c r="MR5" s="140"/>
      <c r="MS5" s="140"/>
      <c r="MT5" s="140"/>
      <c r="MU5" s="140"/>
      <c r="MV5" s="140"/>
      <c r="MW5" s="140"/>
      <c r="MX5" s="140"/>
      <c r="MY5" s="140"/>
      <c r="MZ5" s="140"/>
      <c r="NA5" s="140"/>
      <c r="NB5" s="140"/>
      <c r="NC5" s="140"/>
      <c r="ND5" s="140"/>
      <c r="NE5" s="140"/>
      <c r="NF5" s="140"/>
      <c r="NG5" s="140"/>
      <c r="NH5" s="140"/>
      <c r="NI5" s="140"/>
      <c r="NJ5" s="140"/>
      <c r="NK5" s="140"/>
      <c r="NL5" s="140"/>
      <c r="NM5" s="140"/>
      <c r="NN5" s="140"/>
      <c r="NO5" s="140"/>
      <c r="NP5" s="140"/>
      <c r="NQ5" s="140"/>
      <c r="NR5" s="140"/>
      <c r="NS5" s="140"/>
      <c r="NT5" s="140"/>
      <c r="NU5" s="140"/>
      <c r="NV5" s="140"/>
      <c r="NW5" s="140"/>
      <c r="NX5" s="140"/>
      <c r="NY5" s="140"/>
      <c r="NZ5" s="140"/>
      <c r="OA5" s="140"/>
      <c r="OB5" s="140"/>
      <c r="OC5" s="140"/>
      <c r="OD5" s="140"/>
      <c r="OE5" s="140"/>
      <c r="OF5" s="140"/>
      <c r="OG5" s="140"/>
      <c r="OH5" s="140"/>
      <c r="OI5" s="140"/>
      <c r="OJ5" s="140"/>
      <c r="OK5" s="140"/>
      <c r="OL5" s="140"/>
      <c r="OM5" s="140"/>
      <c r="ON5" s="140"/>
      <c r="OO5" s="140"/>
      <c r="OP5" s="140"/>
      <c r="OQ5" s="140"/>
      <c r="OR5" s="140"/>
      <c r="OS5" s="140"/>
      <c r="OT5" s="140"/>
      <c r="OU5" s="140"/>
      <c r="OV5" s="140"/>
      <c r="OW5" s="140"/>
      <c r="OX5" s="140"/>
      <c r="OY5" s="140"/>
      <c r="OZ5" s="140"/>
      <c r="PA5" s="140"/>
      <c r="PB5" s="140"/>
      <c r="PC5" s="140"/>
      <c r="PD5" s="140"/>
      <c r="PE5" s="140"/>
      <c r="PF5" s="140"/>
      <c r="PG5" s="140"/>
      <c r="PH5" s="140"/>
      <c r="PI5" s="140"/>
      <c r="PJ5" s="140"/>
      <c r="PK5" s="140"/>
      <c r="PL5" s="140"/>
      <c r="PM5" s="140"/>
      <c r="PN5" s="140"/>
      <c r="PO5" s="140"/>
      <c r="PP5" s="140"/>
      <c r="PQ5" s="140"/>
      <c r="PR5" s="140"/>
      <c r="PS5" s="140"/>
      <c r="PT5" s="140"/>
      <c r="PU5" s="140"/>
      <c r="PV5" s="140"/>
      <c r="PW5" s="140"/>
      <c r="PX5" s="140"/>
      <c r="PY5" s="140"/>
      <c r="PZ5" s="140"/>
      <c r="QA5" s="140"/>
      <c r="QB5" s="140"/>
      <c r="QC5" s="140"/>
      <c r="QD5" s="140"/>
      <c r="QE5" s="140"/>
      <c r="QF5" s="140"/>
      <c r="QG5" s="140"/>
      <c r="QH5" s="140"/>
      <c r="QI5" s="140"/>
      <c r="QJ5" s="140"/>
      <c r="QK5" s="140"/>
      <c r="QL5" s="140"/>
      <c r="QM5" s="140"/>
      <c r="QN5" s="140"/>
      <c r="QO5" s="140"/>
      <c r="QP5" s="140"/>
      <c r="QQ5" s="140"/>
      <c r="QR5" s="140"/>
      <c r="QS5" s="140"/>
      <c r="QT5" s="140"/>
      <c r="QU5" s="140"/>
      <c r="QV5" s="140"/>
      <c r="QW5" s="140"/>
      <c r="QX5" s="140"/>
      <c r="QY5" s="140"/>
      <c r="QZ5" s="140"/>
      <c r="RA5" s="140"/>
      <c r="RB5" s="140"/>
      <c r="RC5" s="140"/>
      <c r="RD5" s="140"/>
      <c r="RE5" s="140"/>
      <c r="RF5" s="140"/>
      <c r="RG5" s="140"/>
      <c r="RH5" s="140"/>
      <c r="RI5" s="140"/>
      <c r="RJ5" s="140"/>
      <c r="RK5" s="140"/>
      <c r="RL5" s="140"/>
      <c r="RM5" s="140"/>
      <c r="RN5" s="140"/>
      <c r="RO5" s="140"/>
      <c r="RP5" s="140"/>
      <c r="RQ5" s="140"/>
      <c r="RR5" s="140"/>
      <c r="RS5" s="140"/>
      <c r="RT5" s="140"/>
      <c r="RU5" s="140"/>
      <c r="RV5" s="140"/>
      <c r="RW5" s="140"/>
      <c r="RX5" s="140"/>
      <c r="RY5" s="140"/>
      <c r="RZ5" s="140"/>
      <c r="SA5" s="140"/>
      <c r="SB5" s="140"/>
      <c r="SC5" s="140"/>
      <c r="SD5" s="140"/>
      <c r="SE5" s="140"/>
      <c r="SF5" s="140"/>
      <c r="SG5" s="140"/>
      <c r="SH5" s="140"/>
      <c r="SI5" s="140"/>
      <c r="SJ5" s="140"/>
      <c r="SK5" s="140"/>
      <c r="SL5" s="140"/>
      <c r="SM5" s="140"/>
      <c r="SN5" s="140"/>
      <c r="SO5" s="140"/>
      <c r="SP5" s="140"/>
      <c r="SQ5" s="140"/>
      <c r="SR5" s="140"/>
      <c r="SS5" s="140"/>
      <c r="ST5" s="140"/>
      <c r="SU5" s="140"/>
      <c r="SV5" s="140"/>
      <c r="SW5" s="140"/>
      <c r="SX5" s="140"/>
      <c r="SY5" s="140"/>
      <c r="SZ5" s="140"/>
      <c r="TA5" s="140"/>
      <c r="TB5" s="140"/>
      <c r="TC5" s="140"/>
      <c r="TD5" s="140"/>
      <c r="TE5" s="140"/>
      <c r="TF5" s="140"/>
      <c r="TG5" s="140"/>
      <c r="TH5" s="140"/>
      <c r="TI5" s="140"/>
      <c r="TJ5" s="140"/>
      <c r="TK5" s="140"/>
      <c r="TL5" s="140"/>
      <c r="TM5" s="140"/>
      <c r="TN5" s="140"/>
      <c r="TO5" s="140"/>
      <c r="TP5" s="140"/>
      <c r="TQ5" s="140"/>
      <c r="TR5" s="140"/>
      <c r="TS5" s="140"/>
      <c r="TT5" s="140"/>
      <c r="TU5" s="140"/>
      <c r="TV5" s="140"/>
      <c r="TW5" s="140"/>
      <c r="TX5" s="140"/>
      <c r="TY5" s="140"/>
      <c r="TZ5" s="140"/>
      <c r="UA5" s="140"/>
      <c r="UB5" s="140"/>
      <c r="UC5" s="140"/>
      <c r="UD5" s="140"/>
      <c r="UE5" s="140"/>
      <c r="UF5" s="140"/>
      <c r="UG5" s="140"/>
      <c r="UH5" s="140"/>
      <c r="UI5" s="140"/>
      <c r="UJ5" s="140"/>
      <c r="UK5" s="140"/>
      <c r="UL5" s="140"/>
      <c r="UM5" s="140"/>
      <c r="UN5" s="140"/>
      <c r="UO5" s="140"/>
      <c r="UP5" s="140"/>
      <c r="UQ5" s="140"/>
      <c r="UR5" s="140"/>
      <c r="US5" s="140"/>
      <c r="UT5" s="140"/>
      <c r="UU5" s="140"/>
      <c r="UV5" s="140"/>
      <c r="UW5" s="140"/>
      <c r="UX5" s="140"/>
      <c r="UY5" s="140"/>
      <c r="UZ5" s="140"/>
      <c r="VA5" s="140"/>
      <c r="VB5" s="140"/>
      <c r="VC5" s="140"/>
      <c r="VD5" s="140"/>
      <c r="VE5" s="140"/>
      <c r="VF5" s="140"/>
      <c r="VG5" s="140"/>
      <c r="VH5" s="140"/>
      <c r="VI5" s="140"/>
      <c r="VJ5" s="140"/>
      <c r="VK5" s="140"/>
      <c r="VL5" s="140"/>
      <c r="VM5" s="140"/>
      <c r="VN5" s="140"/>
      <c r="VO5" s="140"/>
      <c r="VP5" s="140"/>
      <c r="VQ5" s="140"/>
      <c r="VR5" s="140"/>
      <c r="VS5" s="140"/>
      <c r="VT5" s="140"/>
      <c r="VU5" s="140"/>
      <c r="VV5" s="140"/>
      <c r="VW5" s="140"/>
      <c r="VX5" s="140"/>
      <c r="VY5" s="140"/>
      <c r="VZ5" s="140"/>
      <c r="WA5" s="140"/>
      <c r="WB5" s="140"/>
      <c r="WC5" s="140"/>
      <c r="WD5" s="140"/>
      <c r="WE5" s="140"/>
      <c r="WF5" s="140"/>
      <c r="WG5" s="140"/>
      <c r="WH5" s="140"/>
      <c r="WI5" s="140"/>
      <c r="WJ5" s="140"/>
      <c r="WK5" s="140"/>
      <c r="WL5" s="140"/>
      <c r="WM5" s="140"/>
      <c r="WN5" s="140"/>
      <c r="WO5" s="140"/>
      <c r="WP5" s="140"/>
      <c r="WQ5" s="140"/>
      <c r="WR5" s="140"/>
      <c r="WS5" s="140"/>
      <c r="WT5" s="140"/>
      <c r="WU5" s="140"/>
      <c r="WV5" s="140"/>
      <c r="WW5" s="140"/>
      <c r="WX5" s="140"/>
      <c r="WY5" s="140"/>
      <c r="WZ5" s="140"/>
      <c r="XA5" s="140"/>
      <c r="XB5" s="140"/>
      <c r="XC5" s="140"/>
      <c r="XD5" s="140"/>
      <c r="XE5" s="140"/>
      <c r="XF5" s="140"/>
      <c r="XG5" s="140"/>
      <c r="XH5" s="140"/>
      <c r="XI5" s="140"/>
      <c r="XJ5" s="140"/>
      <c r="XK5" s="140"/>
      <c r="XL5" s="140"/>
      <c r="XM5" s="140"/>
      <c r="XN5" s="140"/>
      <c r="XO5" s="140"/>
      <c r="XP5" s="140"/>
      <c r="XQ5" s="140"/>
      <c r="XR5" s="140"/>
      <c r="XS5" s="140"/>
      <c r="XT5" s="140"/>
      <c r="XU5" s="140"/>
      <c r="XV5" s="140"/>
      <c r="XW5" s="140"/>
      <c r="XX5" s="140"/>
      <c r="XY5" s="140"/>
      <c r="XZ5" s="140"/>
      <c r="YA5" s="140"/>
      <c r="YB5" s="140"/>
      <c r="YC5" s="140"/>
      <c r="YD5" s="140"/>
      <c r="YE5" s="140"/>
      <c r="YF5" s="140"/>
      <c r="YG5" s="140"/>
      <c r="YH5" s="140"/>
      <c r="YI5" s="140"/>
      <c r="YJ5" s="140"/>
      <c r="YK5" s="140"/>
      <c r="YL5" s="140"/>
      <c r="YM5" s="140"/>
      <c r="YN5" s="140"/>
      <c r="YO5" s="140"/>
      <c r="YP5" s="140"/>
      <c r="YQ5" s="140"/>
      <c r="YR5" s="140"/>
      <c r="YS5" s="140"/>
      <c r="YT5" s="140"/>
      <c r="YU5" s="140"/>
      <c r="YV5" s="140"/>
      <c r="YW5" s="140"/>
      <c r="YX5" s="140"/>
      <c r="YY5" s="140"/>
      <c r="YZ5" s="140"/>
      <c r="ZA5" s="140"/>
      <c r="ZB5" s="140"/>
      <c r="ZC5" s="140"/>
      <c r="ZD5" s="140"/>
      <c r="ZE5" s="140"/>
      <c r="ZF5" s="140"/>
      <c r="ZG5" s="140"/>
      <c r="ZH5" s="140"/>
      <c r="ZI5" s="140"/>
      <c r="ZJ5" s="140"/>
      <c r="ZK5" s="140"/>
      <c r="ZL5" s="140"/>
      <c r="ZM5" s="140"/>
      <c r="ZN5" s="140"/>
      <c r="ZO5" s="140"/>
      <c r="ZP5" s="140"/>
      <c r="ZQ5" s="140"/>
      <c r="ZR5" s="140"/>
      <c r="ZS5" s="140"/>
      <c r="ZT5" s="140"/>
      <c r="ZU5" s="140"/>
      <c r="ZV5" s="140"/>
      <c r="ZW5" s="140"/>
      <c r="ZX5" s="140"/>
      <c r="ZY5" s="140"/>
      <c r="ZZ5" s="140"/>
      <c r="AAA5" s="140"/>
      <c r="AAB5" s="140"/>
      <c r="AAC5" s="140"/>
      <c r="AAD5" s="140"/>
      <c r="AAE5" s="140"/>
      <c r="AAF5" s="140"/>
      <c r="AAG5" s="140"/>
      <c r="AAH5" s="140"/>
      <c r="AAI5" s="140"/>
      <c r="AAJ5" s="140"/>
      <c r="AAK5" s="140"/>
      <c r="AAL5" s="140"/>
      <c r="AAM5" s="140"/>
      <c r="AAN5" s="140"/>
      <c r="AAO5" s="140"/>
      <c r="AAP5" s="140"/>
      <c r="AAQ5" s="140"/>
      <c r="AAR5" s="140"/>
      <c r="AAS5" s="140"/>
      <c r="AAT5" s="140"/>
      <c r="AAU5" s="140"/>
      <c r="AAV5" s="140"/>
      <c r="AAW5" s="140"/>
      <c r="AAX5" s="140"/>
      <c r="AAY5" s="140"/>
      <c r="AAZ5" s="140"/>
      <c r="ABA5" s="140"/>
      <c r="ABB5" s="140"/>
      <c r="ABC5" s="140"/>
      <c r="ABD5" s="140"/>
      <c r="ABE5" s="140"/>
      <c r="ABF5" s="140"/>
      <c r="ABG5" s="140"/>
      <c r="ABH5" s="140"/>
      <c r="ABI5" s="140"/>
      <c r="ABJ5" s="140"/>
      <c r="ABK5" s="140"/>
      <c r="ABL5" s="140"/>
      <c r="ABM5" s="140"/>
      <c r="ABN5" s="140"/>
      <c r="ABO5" s="140"/>
      <c r="ABP5" s="140"/>
      <c r="ABQ5" s="140"/>
      <c r="ABR5" s="140"/>
      <c r="ABS5" s="140"/>
      <c r="ABT5" s="140"/>
      <c r="ABU5" s="140"/>
      <c r="ABV5" s="140"/>
      <c r="ABW5" s="140"/>
      <c r="ABX5" s="140"/>
      <c r="ABY5" s="140"/>
      <c r="ABZ5" s="140"/>
      <c r="ACA5" s="140"/>
      <c r="ACB5" s="140"/>
      <c r="ACC5" s="140"/>
      <c r="ACD5" s="140"/>
      <c r="ACE5" s="140"/>
      <c r="ACF5" s="140"/>
      <c r="ACG5" s="140"/>
      <c r="ACH5" s="140"/>
      <c r="ACI5" s="140"/>
      <c r="ACJ5" s="140"/>
      <c r="ACK5" s="140"/>
      <c r="ACL5" s="140"/>
      <c r="ACM5" s="140"/>
      <c r="ACN5" s="140"/>
      <c r="ACO5" s="140"/>
      <c r="ACP5" s="140"/>
      <c r="ACQ5" s="140"/>
      <c r="ACR5" s="140"/>
      <c r="ACS5" s="140"/>
      <c r="ACT5" s="140"/>
      <c r="ACU5" s="140"/>
      <c r="ACV5" s="140"/>
      <c r="ACW5" s="140"/>
      <c r="ACX5" s="140"/>
      <c r="ACY5" s="140"/>
      <c r="ACZ5" s="140"/>
      <c r="ADA5" s="140"/>
      <c r="ADB5" s="140"/>
      <c r="ADC5" s="140"/>
      <c r="ADD5" s="140"/>
      <c r="ADE5" s="140"/>
      <c r="ADF5" s="140"/>
      <c r="ADG5" s="140"/>
      <c r="ADH5" s="140"/>
      <c r="ADI5" s="140"/>
      <c r="ADJ5" s="140"/>
      <c r="ADK5" s="140"/>
      <c r="ADL5" s="140"/>
      <c r="ADM5" s="140"/>
      <c r="ADN5" s="140"/>
      <c r="ADO5" s="140"/>
      <c r="ADP5" s="140"/>
      <c r="ADQ5" s="140"/>
      <c r="ADR5" s="140"/>
      <c r="ADS5" s="140"/>
      <c r="ADT5" s="140"/>
      <c r="ADU5" s="140"/>
      <c r="ADV5" s="140"/>
      <c r="ADW5" s="140"/>
      <c r="ADX5" s="140"/>
      <c r="ADY5" s="140"/>
      <c r="ADZ5" s="140"/>
      <c r="AEA5" s="140"/>
      <c r="AEB5" s="140"/>
      <c r="AEC5" s="140"/>
      <c r="AED5" s="140"/>
      <c r="AEE5" s="140"/>
      <c r="AEF5" s="140"/>
      <c r="AEG5" s="140"/>
      <c r="AEH5" s="140"/>
      <c r="AEI5" s="140"/>
      <c r="AEJ5" s="140"/>
      <c r="AEK5" s="140"/>
      <c r="AEL5" s="140"/>
      <c r="AEM5" s="140"/>
      <c r="AEN5" s="140"/>
      <c r="AEO5" s="140"/>
      <c r="AEP5" s="140"/>
      <c r="AEQ5" s="140"/>
      <c r="AER5" s="140"/>
      <c r="AES5" s="140"/>
      <c r="AET5" s="140"/>
      <c r="AEU5" s="140"/>
      <c r="AEV5" s="140"/>
      <c r="AEW5" s="140"/>
      <c r="AEX5" s="140"/>
      <c r="AEY5" s="140"/>
      <c r="AEZ5" s="140"/>
      <c r="AFA5" s="140"/>
      <c r="AFB5" s="140"/>
      <c r="AFC5" s="140"/>
      <c r="AFD5" s="140"/>
      <c r="AFE5" s="140"/>
      <c r="AFF5" s="140"/>
      <c r="AFG5" s="140"/>
      <c r="AFH5" s="140"/>
      <c r="AFI5" s="140"/>
      <c r="AFJ5" s="140"/>
      <c r="AFK5" s="140"/>
      <c r="AFL5" s="140"/>
      <c r="AFM5" s="140"/>
      <c r="AFN5" s="140"/>
      <c r="AFO5" s="140"/>
      <c r="AFP5" s="140"/>
      <c r="AFQ5" s="140"/>
      <c r="AFR5" s="140"/>
      <c r="AFS5" s="140"/>
      <c r="AFT5" s="140"/>
      <c r="AFU5" s="140"/>
      <c r="AFV5" s="140"/>
      <c r="AFW5" s="140"/>
      <c r="AFX5" s="140"/>
      <c r="AFY5" s="140"/>
      <c r="AFZ5" s="140"/>
      <c r="AGA5" s="140"/>
      <c r="AGB5" s="140"/>
      <c r="AGC5" s="140"/>
      <c r="AGD5" s="140"/>
      <c r="AGE5" s="140"/>
      <c r="AGF5" s="140"/>
      <c r="AGG5" s="140"/>
      <c r="AGH5" s="140"/>
      <c r="AGI5" s="140"/>
      <c r="AGJ5" s="140"/>
      <c r="AGK5" s="140"/>
      <c r="AGL5" s="140"/>
      <c r="AGM5" s="140"/>
      <c r="AGN5" s="140"/>
      <c r="AGO5" s="140"/>
      <c r="AGP5" s="140"/>
      <c r="AGQ5" s="140"/>
      <c r="AGR5" s="140"/>
      <c r="AGS5" s="140"/>
      <c r="AGT5" s="140"/>
      <c r="AGU5" s="140"/>
      <c r="AGV5" s="140"/>
      <c r="AGW5" s="140"/>
      <c r="AGX5" s="140"/>
      <c r="AGY5" s="140"/>
      <c r="AGZ5" s="140"/>
      <c r="AHA5" s="140"/>
      <c r="AHB5" s="140"/>
      <c r="AHC5" s="140"/>
      <c r="AHD5" s="140"/>
      <c r="AHE5" s="140"/>
      <c r="AHF5" s="140"/>
      <c r="AHG5" s="140"/>
      <c r="AHH5" s="140"/>
      <c r="AHI5" s="140"/>
      <c r="AHJ5" s="140"/>
      <c r="AHK5" s="140"/>
      <c r="AHL5" s="140"/>
      <c r="AHM5" s="140"/>
      <c r="AHN5" s="140"/>
      <c r="AHO5" s="140"/>
      <c r="AHP5" s="140"/>
      <c r="AHQ5" s="140"/>
      <c r="AHR5" s="140"/>
      <c r="AHS5" s="140"/>
      <c r="AHT5" s="140"/>
      <c r="AHU5" s="140"/>
      <c r="AHV5" s="140"/>
      <c r="AHW5" s="140"/>
      <c r="AHX5" s="140"/>
      <c r="AHY5" s="140"/>
      <c r="AHZ5" s="140"/>
      <c r="AIA5" s="140"/>
      <c r="AIB5" s="140"/>
      <c r="AIC5" s="140"/>
      <c r="AID5" s="140"/>
      <c r="AIE5" s="140"/>
      <c r="AIF5" s="140"/>
      <c r="AIG5" s="140"/>
      <c r="AIH5" s="140"/>
      <c r="AII5" s="140"/>
      <c r="AIJ5" s="140"/>
      <c r="AIK5" s="140"/>
      <c r="AIL5" s="140"/>
      <c r="AIM5" s="140"/>
      <c r="AIN5" s="140"/>
      <c r="AIO5" s="140"/>
      <c r="AIP5" s="140"/>
      <c r="AIQ5" s="140"/>
      <c r="AIR5" s="140"/>
      <c r="AIS5" s="140"/>
      <c r="AIT5" s="140"/>
      <c r="AIU5" s="140"/>
      <c r="AIV5" s="140"/>
      <c r="AIW5" s="140"/>
      <c r="AIX5" s="140"/>
      <c r="AIY5" s="140"/>
      <c r="AIZ5" s="140"/>
      <c r="AJA5" s="140"/>
      <c r="AJB5" s="140"/>
      <c r="AJC5" s="140"/>
      <c r="AJD5" s="140"/>
      <c r="AJE5" s="140"/>
      <c r="AJF5" s="140"/>
      <c r="AJG5" s="140"/>
      <c r="AJH5" s="140"/>
      <c r="AJI5" s="140"/>
      <c r="AJJ5" s="140"/>
      <c r="AJK5" s="140"/>
      <c r="AJL5" s="140"/>
      <c r="AJM5" s="140"/>
      <c r="AJN5" s="140"/>
      <c r="AJO5" s="140"/>
      <c r="AJP5" s="140"/>
      <c r="AJQ5" s="140"/>
      <c r="AJR5" s="140"/>
      <c r="AJS5" s="140"/>
      <c r="AJT5" s="140"/>
      <c r="AJU5" s="140"/>
    </row>
    <row r="6" spans="1:957" x14ac:dyDescent="0.25">
      <c r="A6" s="135" t="s">
        <v>13</v>
      </c>
      <c r="B6" s="143" t="s">
        <v>15</v>
      </c>
    </row>
    <row r="7" spans="1:957" x14ac:dyDescent="0.25">
      <c r="B7" s="144" t="s">
        <v>14</v>
      </c>
    </row>
    <row r="8" spans="1:957" x14ac:dyDescent="0.25">
      <c r="B8" s="13"/>
    </row>
    <row r="9" spans="1:957" x14ac:dyDescent="0.25">
      <c r="A9" s="136"/>
      <c r="B9" s="145"/>
    </row>
    <row r="10" spans="1:957" x14ac:dyDescent="0.25">
      <c r="A10" s="136" t="s">
        <v>47</v>
      </c>
    </row>
    <row r="11" spans="1:957" x14ac:dyDescent="0.25">
      <c r="A11" s="138" t="s">
        <v>12</v>
      </c>
      <c r="B11" s="210" t="s">
        <v>48</v>
      </c>
      <c r="C11" s="210"/>
      <c r="D11" s="210"/>
      <c r="E11" s="210"/>
      <c r="F11" s="210"/>
      <c r="G11" s="210"/>
      <c r="H11" s="210"/>
      <c r="I11" s="210"/>
      <c r="J11" s="210"/>
      <c r="K11" s="210"/>
      <c r="L11" s="210"/>
      <c r="M11" s="210"/>
      <c r="N11" s="210"/>
    </row>
    <row r="12" spans="1:957" s="139" customFormat="1" x14ac:dyDescent="0.25">
      <c r="B12" s="140" t="s">
        <v>89</v>
      </c>
      <c r="F12" s="146"/>
      <c r="G12" s="146"/>
      <c r="J12" s="146"/>
      <c r="K12" s="146"/>
      <c r="M12" s="146"/>
      <c r="AU12" s="140"/>
      <c r="AV12" s="140"/>
      <c r="AW12" s="140"/>
      <c r="AX12" s="140"/>
      <c r="AY12" s="140"/>
      <c r="AZ12" s="140"/>
      <c r="BA12" s="140"/>
      <c r="BB12" s="140"/>
      <c r="BC12" s="140"/>
      <c r="BD12" s="140"/>
      <c r="BE12" s="140"/>
      <c r="BF12" s="140"/>
      <c r="BG12" s="140"/>
      <c r="BH12" s="140"/>
      <c r="BI12" s="140"/>
      <c r="BJ12" s="140"/>
      <c r="BK12" s="140"/>
      <c r="BL12" s="140"/>
      <c r="BM12" s="140"/>
      <c r="BN12" s="140"/>
      <c r="BO12" s="140"/>
      <c r="BP12" s="140"/>
      <c r="BQ12" s="140"/>
      <c r="BR12" s="140"/>
      <c r="BS12" s="140"/>
      <c r="BT12" s="140"/>
      <c r="BU12" s="140"/>
      <c r="BV12" s="140"/>
      <c r="BW12" s="140"/>
      <c r="BX12" s="140"/>
      <c r="BY12" s="140"/>
      <c r="BZ12" s="140"/>
      <c r="CA12" s="140"/>
      <c r="CB12" s="140"/>
      <c r="CC12" s="140"/>
      <c r="CD12" s="140"/>
      <c r="CE12" s="140"/>
      <c r="CF12" s="140"/>
      <c r="CG12" s="140"/>
      <c r="CH12" s="140"/>
      <c r="CI12" s="140"/>
      <c r="CJ12" s="140"/>
      <c r="CK12" s="140"/>
      <c r="CL12" s="140"/>
      <c r="CM12" s="140"/>
      <c r="CN12" s="140"/>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0"/>
      <c r="EG12" s="140"/>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0"/>
      <c r="FZ12" s="140"/>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0"/>
      <c r="HS12" s="140"/>
      <c r="HT12" s="140"/>
      <c r="HU12" s="140"/>
      <c r="HV12" s="140"/>
      <c r="HW12" s="140"/>
      <c r="HX12" s="140"/>
      <c r="HY12" s="140"/>
      <c r="HZ12" s="140"/>
      <c r="IA12" s="140"/>
      <c r="IB12" s="140"/>
      <c r="IC12" s="140"/>
      <c r="ID12" s="140"/>
      <c r="IE12" s="140"/>
      <c r="IF12" s="140"/>
      <c r="IG12" s="140"/>
      <c r="IH12" s="140"/>
      <c r="II12" s="140"/>
      <c r="IJ12" s="140"/>
      <c r="IK12" s="140"/>
      <c r="IL12" s="140"/>
      <c r="IM12" s="140"/>
      <c r="IN12" s="140"/>
      <c r="IO12" s="140"/>
      <c r="IP12" s="140"/>
      <c r="IQ12" s="140"/>
      <c r="IR12" s="140"/>
      <c r="IS12" s="140"/>
      <c r="IT12" s="140"/>
      <c r="IU12" s="140"/>
      <c r="IV12" s="140"/>
      <c r="IW12" s="140"/>
      <c r="IX12" s="140"/>
      <c r="IY12" s="140"/>
      <c r="IZ12" s="140"/>
      <c r="JA12" s="140"/>
      <c r="JB12" s="140"/>
      <c r="JC12" s="140"/>
      <c r="JD12" s="140"/>
      <c r="JE12" s="140"/>
      <c r="JF12" s="140"/>
      <c r="JG12" s="140"/>
      <c r="JH12" s="140"/>
      <c r="JI12" s="140"/>
      <c r="JJ12" s="140"/>
      <c r="JK12" s="140"/>
      <c r="JL12" s="140"/>
      <c r="JM12" s="140"/>
      <c r="JN12" s="140"/>
      <c r="JO12" s="140"/>
      <c r="JP12" s="140"/>
      <c r="JQ12" s="140"/>
      <c r="JR12" s="140"/>
      <c r="JS12" s="140"/>
      <c r="JT12" s="140"/>
      <c r="JU12" s="140"/>
      <c r="JV12" s="140"/>
      <c r="JW12" s="140"/>
      <c r="JX12" s="140"/>
      <c r="JY12" s="140"/>
      <c r="JZ12" s="140"/>
      <c r="KA12" s="140"/>
      <c r="KB12" s="140"/>
      <c r="KC12" s="140"/>
      <c r="KD12" s="140"/>
      <c r="KE12" s="140"/>
      <c r="KF12" s="140"/>
      <c r="KG12" s="140"/>
      <c r="KH12" s="140"/>
      <c r="KI12" s="140"/>
      <c r="KJ12" s="140"/>
      <c r="KK12" s="140"/>
      <c r="KL12" s="140"/>
      <c r="KM12" s="140"/>
      <c r="KN12" s="140"/>
      <c r="KO12" s="140"/>
      <c r="KP12" s="140"/>
      <c r="KQ12" s="140"/>
      <c r="KR12" s="140"/>
      <c r="KS12" s="140"/>
      <c r="KT12" s="140"/>
      <c r="KU12" s="140"/>
      <c r="KV12" s="140"/>
      <c r="KW12" s="140"/>
      <c r="KX12" s="140"/>
      <c r="KY12" s="140"/>
      <c r="KZ12" s="140"/>
      <c r="LA12" s="140"/>
      <c r="LB12" s="140"/>
      <c r="LC12" s="140"/>
      <c r="LD12" s="140"/>
      <c r="LE12" s="140"/>
      <c r="LF12" s="140"/>
      <c r="LG12" s="140"/>
      <c r="LH12" s="140"/>
      <c r="LI12" s="140"/>
      <c r="LJ12" s="140"/>
      <c r="LK12" s="140"/>
      <c r="LL12" s="140"/>
      <c r="LM12" s="140"/>
      <c r="LN12" s="140"/>
      <c r="LO12" s="140"/>
      <c r="LP12" s="140"/>
      <c r="LQ12" s="140"/>
      <c r="LR12" s="140"/>
      <c r="LS12" s="140"/>
      <c r="LT12" s="140"/>
      <c r="LU12" s="140"/>
      <c r="LV12" s="140"/>
      <c r="LW12" s="140"/>
      <c r="LX12" s="140"/>
      <c r="LY12" s="140"/>
      <c r="LZ12" s="140"/>
      <c r="MA12" s="140"/>
      <c r="MB12" s="140"/>
      <c r="MC12" s="140"/>
      <c r="MD12" s="140"/>
      <c r="ME12" s="140"/>
      <c r="MF12" s="140"/>
      <c r="MG12" s="140"/>
      <c r="MH12" s="140"/>
      <c r="MI12" s="140"/>
      <c r="MJ12" s="140"/>
      <c r="MK12" s="140"/>
      <c r="ML12" s="140"/>
      <c r="MM12" s="140"/>
      <c r="MN12" s="140"/>
      <c r="MO12" s="140"/>
      <c r="MP12" s="140"/>
      <c r="MQ12" s="140"/>
      <c r="MR12" s="140"/>
      <c r="MS12" s="140"/>
      <c r="MT12" s="140"/>
      <c r="MU12" s="140"/>
      <c r="MV12" s="140"/>
      <c r="MW12" s="140"/>
      <c r="MX12" s="140"/>
      <c r="MY12" s="140"/>
      <c r="MZ12" s="140"/>
      <c r="NA12" s="140"/>
      <c r="NB12" s="140"/>
      <c r="NC12" s="140"/>
      <c r="ND12" s="140"/>
      <c r="NE12" s="140"/>
      <c r="NF12" s="140"/>
      <c r="NG12" s="140"/>
      <c r="NH12" s="140"/>
      <c r="NI12" s="140"/>
      <c r="NJ12" s="140"/>
      <c r="NK12" s="140"/>
      <c r="NL12" s="140"/>
      <c r="NM12" s="140"/>
      <c r="NN12" s="140"/>
      <c r="NO12" s="140"/>
      <c r="NP12" s="140"/>
      <c r="NQ12" s="140"/>
      <c r="NR12" s="140"/>
      <c r="NS12" s="140"/>
      <c r="NT12" s="140"/>
      <c r="NU12" s="140"/>
      <c r="NV12" s="140"/>
      <c r="NW12" s="140"/>
      <c r="NX12" s="140"/>
      <c r="NY12" s="140"/>
      <c r="NZ12" s="140"/>
      <c r="OA12" s="140"/>
      <c r="OB12" s="140"/>
      <c r="OC12" s="140"/>
      <c r="OD12" s="140"/>
      <c r="OE12" s="140"/>
      <c r="OF12" s="140"/>
      <c r="OG12" s="140"/>
      <c r="OH12" s="140"/>
      <c r="OI12" s="140"/>
      <c r="OJ12" s="140"/>
      <c r="OK12" s="140"/>
      <c r="OL12" s="140"/>
      <c r="OM12" s="140"/>
      <c r="ON12" s="140"/>
      <c r="OO12" s="140"/>
      <c r="OP12" s="140"/>
      <c r="OQ12" s="140"/>
      <c r="OR12" s="140"/>
      <c r="OS12" s="140"/>
      <c r="OT12" s="140"/>
      <c r="OU12" s="140"/>
      <c r="OV12" s="140"/>
      <c r="OW12" s="140"/>
      <c r="OX12" s="140"/>
      <c r="OY12" s="140"/>
      <c r="OZ12" s="140"/>
      <c r="PA12" s="140"/>
      <c r="PB12" s="140"/>
      <c r="PC12" s="140"/>
      <c r="PD12" s="140"/>
      <c r="PE12" s="140"/>
      <c r="PF12" s="140"/>
      <c r="PG12" s="140"/>
      <c r="PH12" s="140"/>
      <c r="PI12" s="140"/>
      <c r="PJ12" s="140"/>
      <c r="PK12" s="140"/>
      <c r="PL12" s="140"/>
      <c r="PM12" s="140"/>
      <c r="PN12" s="140"/>
      <c r="PO12" s="140"/>
      <c r="PP12" s="140"/>
      <c r="PQ12" s="140"/>
      <c r="PR12" s="140"/>
      <c r="PS12" s="140"/>
      <c r="PT12" s="140"/>
      <c r="PU12" s="140"/>
      <c r="PV12" s="140"/>
      <c r="PW12" s="140"/>
      <c r="PX12" s="140"/>
      <c r="PY12" s="140"/>
      <c r="PZ12" s="140"/>
      <c r="QA12" s="140"/>
      <c r="QB12" s="140"/>
      <c r="QC12" s="140"/>
      <c r="QD12" s="140"/>
      <c r="QE12" s="140"/>
      <c r="QF12" s="140"/>
      <c r="QG12" s="140"/>
      <c r="QH12" s="140"/>
      <c r="QI12" s="140"/>
      <c r="QJ12" s="140"/>
      <c r="QK12" s="140"/>
      <c r="QL12" s="140"/>
      <c r="QM12" s="140"/>
      <c r="QN12" s="140"/>
      <c r="QO12" s="140"/>
      <c r="QP12" s="140"/>
      <c r="QQ12" s="140"/>
      <c r="QR12" s="140"/>
      <c r="QS12" s="140"/>
      <c r="QT12" s="140"/>
      <c r="QU12" s="140"/>
      <c r="QV12" s="140"/>
      <c r="QW12" s="140"/>
      <c r="QX12" s="140"/>
      <c r="QY12" s="140"/>
      <c r="QZ12" s="140"/>
      <c r="RA12" s="140"/>
      <c r="RB12" s="140"/>
      <c r="RC12" s="140"/>
      <c r="RD12" s="140"/>
      <c r="RE12" s="140"/>
      <c r="RF12" s="140"/>
      <c r="RG12" s="140"/>
      <c r="RH12" s="140"/>
      <c r="RI12" s="140"/>
      <c r="RJ12" s="140"/>
      <c r="RK12" s="140"/>
      <c r="RL12" s="140"/>
      <c r="RM12" s="140"/>
      <c r="RN12" s="140"/>
      <c r="RO12" s="140"/>
      <c r="RP12" s="140"/>
      <c r="RQ12" s="140"/>
      <c r="RR12" s="140"/>
      <c r="RS12" s="140"/>
      <c r="RT12" s="140"/>
      <c r="RU12" s="140"/>
      <c r="RV12" s="140"/>
      <c r="RW12" s="140"/>
      <c r="RX12" s="140"/>
      <c r="RY12" s="140"/>
      <c r="RZ12" s="140"/>
      <c r="SA12" s="140"/>
      <c r="SB12" s="140"/>
      <c r="SC12" s="140"/>
      <c r="SD12" s="140"/>
      <c r="SE12" s="140"/>
      <c r="SF12" s="140"/>
      <c r="SG12" s="140"/>
      <c r="SH12" s="140"/>
      <c r="SI12" s="140"/>
      <c r="SJ12" s="140"/>
      <c r="SK12" s="140"/>
      <c r="SL12" s="140"/>
      <c r="SM12" s="140"/>
      <c r="SN12" s="140"/>
      <c r="SO12" s="140"/>
      <c r="SP12" s="140"/>
      <c r="SQ12" s="140"/>
      <c r="SR12" s="140"/>
      <c r="SS12" s="140"/>
      <c r="ST12" s="140"/>
      <c r="SU12" s="140"/>
      <c r="SV12" s="140"/>
      <c r="SW12" s="140"/>
      <c r="SX12" s="140"/>
      <c r="SY12" s="140"/>
      <c r="SZ12" s="140"/>
      <c r="TA12" s="140"/>
      <c r="TB12" s="140"/>
      <c r="TC12" s="140"/>
      <c r="TD12" s="140"/>
      <c r="TE12" s="140"/>
      <c r="TF12" s="140"/>
      <c r="TG12" s="140"/>
      <c r="TH12" s="140"/>
      <c r="TI12" s="140"/>
      <c r="TJ12" s="140"/>
      <c r="TK12" s="140"/>
      <c r="TL12" s="140"/>
      <c r="TM12" s="140"/>
      <c r="TN12" s="140"/>
      <c r="TO12" s="140"/>
      <c r="TP12" s="140"/>
      <c r="TQ12" s="140"/>
      <c r="TR12" s="140"/>
      <c r="TS12" s="140"/>
      <c r="TT12" s="140"/>
      <c r="TU12" s="140"/>
      <c r="TV12" s="140"/>
      <c r="TW12" s="140"/>
      <c r="TX12" s="140"/>
      <c r="TY12" s="140"/>
      <c r="TZ12" s="140"/>
      <c r="UA12" s="140"/>
      <c r="UB12" s="140"/>
      <c r="UC12" s="140"/>
      <c r="UD12" s="140"/>
      <c r="UE12" s="140"/>
      <c r="UF12" s="140"/>
      <c r="UG12" s="140"/>
      <c r="UH12" s="140"/>
      <c r="UI12" s="140"/>
      <c r="UJ12" s="140"/>
      <c r="UK12" s="140"/>
      <c r="UL12" s="140"/>
      <c r="UM12" s="140"/>
      <c r="UN12" s="140"/>
      <c r="UO12" s="140"/>
      <c r="UP12" s="140"/>
      <c r="UQ12" s="140"/>
      <c r="UR12" s="140"/>
      <c r="US12" s="140"/>
      <c r="UT12" s="140"/>
      <c r="UU12" s="140"/>
      <c r="UV12" s="140"/>
      <c r="UW12" s="140"/>
      <c r="UX12" s="140"/>
      <c r="UY12" s="140"/>
      <c r="UZ12" s="140"/>
      <c r="VA12" s="140"/>
      <c r="VB12" s="140"/>
      <c r="VC12" s="140"/>
      <c r="VD12" s="140"/>
      <c r="VE12" s="140"/>
      <c r="VF12" s="140"/>
      <c r="VG12" s="140"/>
      <c r="VH12" s="140"/>
      <c r="VI12" s="140"/>
      <c r="VJ12" s="140"/>
      <c r="VK12" s="140"/>
      <c r="VL12" s="140"/>
      <c r="VM12" s="140"/>
      <c r="VN12" s="140"/>
      <c r="VO12" s="140"/>
      <c r="VP12" s="140"/>
      <c r="VQ12" s="140"/>
      <c r="VR12" s="140"/>
      <c r="VS12" s="140"/>
      <c r="VT12" s="140"/>
      <c r="VU12" s="140"/>
      <c r="VV12" s="140"/>
      <c r="VW12" s="140"/>
      <c r="VX12" s="140"/>
      <c r="VY12" s="140"/>
      <c r="VZ12" s="140"/>
      <c r="WA12" s="140"/>
      <c r="WB12" s="140"/>
      <c r="WC12" s="140"/>
      <c r="WD12" s="140"/>
      <c r="WE12" s="140"/>
      <c r="WF12" s="140"/>
      <c r="WG12" s="140"/>
      <c r="WH12" s="140"/>
      <c r="WI12" s="140"/>
      <c r="WJ12" s="140"/>
      <c r="WK12" s="140"/>
      <c r="WL12" s="140"/>
      <c r="WM12" s="140"/>
      <c r="WN12" s="140"/>
      <c r="WO12" s="140"/>
      <c r="WP12" s="140"/>
      <c r="WQ12" s="140"/>
      <c r="WR12" s="140"/>
      <c r="WS12" s="140"/>
      <c r="WT12" s="140"/>
      <c r="WU12" s="140"/>
      <c r="WV12" s="140"/>
      <c r="WW12" s="140"/>
      <c r="WX12" s="140"/>
      <c r="WY12" s="140"/>
      <c r="WZ12" s="140"/>
      <c r="XA12" s="140"/>
      <c r="XB12" s="140"/>
      <c r="XC12" s="140"/>
      <c r="XD12" s="140"/>
      <c r="XE12" s="140"/>
      <c r="XF12" s="140"/>
      <c r="XG12" s="140"/>
      <c r="XH12" s="140"/>
      <c r="XI12" s="140"/>
      <c r="XJ12" s="140"/>
      <c r="XK12" s="140"/>
      <c r="XL12" s="140"/>
      <c r="XM12" s="140"/>
      <c r="XN12" s="140"/>
      <c r="XO12" s="140"/>
      <c r="XP12" s="140"/>
      <c r="XQ12" s="140"/>
      <c r="XR12" s="140"/>
      <c r="XS12" s="140"/>
      <c r="XT12" s="140"/>
      <c r="XU12" s="140"/>
      <c r="XV12" s="140"/>
      <c r="XW12" s="140"/>
      <c r="XX12" s="140"/>
      <c r="XY12" s="140"/>
      <c r="XZ12" s="140"/>
      <c r="YA12" s="140"/>
      <c r="YB12" s="140"/>
      <c r="YC12" s="140"/>
      <c r="YD12" s="140"/>
      <c r="YE12" s="140"/>
      <c r="YF12" s="140"/>
      <c r="YG12" s="140"/>
      <c r="YH12" s="140"/>
      <c r="YI12" s="140"/>
      <c r="YJ12" s="140"/>
      <c r="YK12" s="140"/>
      <c r="YL12" s="140"/>
      <c r="YM12" s="140"/>
      <c r="YN12" s="140"/>
      <c r="YO12" s="140"/>
      <c r="YP12" s="140"/>
      <c r="YQ12" s="140"/>
      <c r="YR12" s="140"/>
      <c r="YS12" s="140"/>
      <c r="YT12" s="140"/>
      <c r="YU12" s="140"/>
      <c r="YV12" s="140"/>
      <c r="YW12" s="140"/>
      <c r="YX12" s="140"/>
      <c r="YY12" s="140"/>
      <c r="YZ12" s="140"/>
      <c r="ZA12" s="140"/>
      <c r="ZB12" s="140"/>
      <c r="ZC12" s="140"/>
      <c r="ZD12" s="140"/>
      <c r="ZE12" s="140"/>
      <c r="ZF12" s="140"/>
      <c r="ZG12" s="140"/>
      <c r="ZH12" s="140"/>
      <c r="ZI12" s="140"/>
      <c r="ZJ12" s="140"/>
      <c r="ZK12" s="140"/>
      <c r="ZL12" s="140"/>
      <c r="ZM12" s="140"/>
      <c r="ZN12" s="140"/>
      <c r="ZO12" s="140"/>
      <c r="ZP12" s="140"/>
      <c r="ZQ12" s="140"/>
      <c r="ZR12" s="140"/>
      <c r="ZS12" s="140"/>
      <c r="ZT12" s="140"/>
      <c r="ZU12" s="140"/>
      <c r="ZV12" s="140"/>
      <c r="ZW12" s="140"/>
      <c r="ZX12" s="140"/>
      <c r="ZY12" s="140"/>
      <c r="ZZ12" s="140"/>
      <c r="AAA12" s="140"/>
      <c r="AAB12" s="140"/>
      <c r="AAC12" s="140"/>
      <c r="AAD12" s="140"/>
      <c r="AAE12" s="140"/>
      <c r="AAF12" s="140"/>
      <c r="AAG12" s="140"/>
      <c r="AAH12" s="140"/>
      <c r="AAI12" s="140"/>
      <c r="AAJ12" s="140"/>
      <c r="AAK12" s="140"/>
      <c r="AAL12" s="140"/>
      <c r="AAM12" s="140"/>
      <c r="AAN12" s="140"/>
      <c r="AAO12" s="140"/>
      <c r="AAP12" s="140"/>
      <c r="AAQ12" s="140"/>
      <c r="AAR12" s="140"/>
      <c r="AAS12" s="140"/>
      <c r="AAT12" s="140"/>
      <c r="AAU12" s="140"/>
      <c r="AAV12" s="140"/>
      <c r="AAW12" s="140"/>
      <c r="AAX12" s="140"/>
      <c r="AAY12" s="140"/>
      <c r="AAZ12" s="140"/>
      <c r="ABA12" s="140"/>
      <c r="ABB12" s="140"/>
      <c r="ABC12" s="140"/>
      <c r="ABD12" s="140"/>
      <c r="ABE12" s="140"/>
      <c r="ABF12" s="140"/>
      <c r="ABG12" s="140"/>
      <c r="ABH12" s="140"/>
      <c r="ABI12" s="140"/>
      <c r="ABJ12" s="140"/>
      <c r="ABK12" s="140"/>
      <c r="ABL12" s="140"/>
      <c r="ABM12" s="140"/>
      <c r="ABN12" s="140"/>
      <c r="ABO12" s="140"/>
      <c r="ABP12" s="140"/>
      <c r="ABQ12" s="140"/>
      <c r="ABR12" s="140"/>
      <c r="ABS12" s="140"/>
      <c r="ABT12" s="140"/>
      <c r="ABU12" s="140"/>
      <c r="ABV12" s="140"/>
      <c r="ABW12" s="140"/>
      <c r="ABX12" s="140"/>
      <c r="ABY12" s="140"/>
      <c r="ABZ12" s="140"/>
      <c r="ACA12" s="140"/>
      <c r="ACB12" s="140"/>
      <c r="ACC12" s="140"/>
      <c r="ACD12" s="140"/>
      <c r="ACE12" s="140"/>
      <c r="ACF12" s="140"/>
      <c r="ACG12" s="140"/>
      <c r="ACH12" s="140"/>
      <c r="ACI12" s="140"/>
      <c r="ACJ12" s="140"/>
      <c r="ACK12" s="140"/>
      <c r="ACL12" s="140"/>
      <c r="ACM12" s="140"/>
      <c r="ACN12" s="140"/>
      <c r="ACO12" s="140"/>
      <c r="ACP12" s="140"/>
      <c r="ACQ12" s="140"/>
      <c r="ACR12" s="140"/>
      <c r="ACS12" s="140"/>
      <c r="ACT12" s="140"/>
      <c r="ACU12" s="140"/>
      <c r="ACV12" s="140"/>
      <c r="ACW12" s="140"/>
      <c r="ACX12" s="140"/>
      <c r="ACY12" s="140"/>
      <c r="ACZ12" s="140"/>
      <c r="ADA12" s="140"/>
      <c r="ADB12" s="140"/>
      <c r="ADC12" s="140"/>
      <c r="ADD12" s="140"/>
      <c r="ADE12" s="140"/>
      <c r="ADF12" s="140"/>
      <c r="ADG12" s="140"/>
      <c r="ADH12" s="140"/>
      <c r="ADI12" s="140"/>
      <c r="ADJ12" s="140"/>
      <c r="ADK12" s="140"/>
      <c r="ADL12" s="140"/>
      <c r="ADM12" s="140"/>
      <c r="ADN12" s="140"/>
      <c r="ADO12" s="140"/>
      <c r="ADP12" s="140"/>
      <c r="ADQ12" s="140"/>
      <c r="ADR12" s="140"/>
      <c r="ADS12" s="140"/>
      <c r="ADT12" s="140"/>
      <c r="ADU12" s="140"/>
      <c r="ADV12" s="140"/>
      <c r="ADW12" s="140"/>
      <c r="ADX12" s="140"/>
      <c r="ADY12" s="140"/>
      <c r="ADZ12" s="140"/>
      <c r="AEA12" s="140"/>
      <c r="AEB12" s="140"/>
      <c r="AEC12" s="140"/>
      <c r="AED12" s="140"/>
      <c r="AEE12" s="140"/>
      <c r="AEF12" s="140"/>
      <c r="AEG12" s="140"/>
      <c r="AEH12" s="140"/>
      <c r="AEI12" s="140"/>
      <c r="AEJ12" s="140"/>
      <c r="AEK12" s="140"/>
      <c r="AEL12" s="140"/>
      <c r="AEM12" s="140"/>
      <c r="AEN12" s="140"/>
      <c r="AEO12" s="140"/>
      <c r="AEP12" s="140"/>
      <c r="AEQ12" s="140"/>
      <c r="AER12" s="140"/>
      <c r="AES12" s="140"/>
      <c r="AET12" s="140"/>
      <c r="AEU12" s="140"/>
      <c r="AEV12" s="140"/>
      <c r="AEW12" s="140"/>
      <c r="AEX12" s="140"/>
      <c r="AEY12" s="140"/>
      <c r="AEZ12" s="140"/>
      <c r="AFA12" s="140"/>
      <c r="AFB12" s="140"/>
      <c r="AFC12" s="140"/>
      <c r="AFD12" s="140"/>
      <c r="AFE12" s="140"/>
      <c r="AFF12" s="140"/>
      <c r="AFG12" s="140"/>
      <c r="AFH12" s="140"/>
      <c r="AFI12" s="140"/>
      <c r="AFJ12" s="140"/>
      <c r="AFK12" s="140"/>
      <c r="AFL12" s="140"/>
      <c r="AFM12" s="140"/>
      <c r="AFN12" s="140"/>
      <c r="AFO12" s="140"/>
      <c r="AFP12" s="140"/>
      <c r="AFQ12" s="140"/>
      <c r="AFR12" s="140"/>
      <c r="AFS12" s="140"/>
      <c r="AFT12" s="140"/>
      <c r="AFU12" s="140"/>
      <c r="AFV12" s="140"/>
      <c r="AFW12" s="140"/>
      <c r="AFX12" s="140"/>
      <c r="AFY12" s="140"/>
      <c r="AFZ12" s="140"/>
      <c r="AGA12" s="140"/>
      <c r="AGB12" s="140"/>
      <c r="AGC12" s="140"/>
      <c r="AGD12" s="140"/>
      <c r="AGE12" s="140"/>
      <c r="AGF12" s="140"/>
      <c r="AGG12" s="140"/>
      <c r="AGH12" s="140"/>
      <c r="AGI12" s="140"/>
      <c r="AGJ12" s="140"/>
      <c r="AGK12" s="140"/>
      <c r="AGL12" s="140"/>
      <c r="AGM12" s="140"/>
      <c r="AGN12" s="140"/>
      <c r="AGO12" s="140"/>
      <c r="AGP12" s="140"/>
      <c r="AGQ12" s="140"/>
      <c r="AGR12" s="140"/>
    </row>
    <row r="13" spans="1:957" x14ac:dyDescent="0.25">
      <c r="A13" s="135" t="s">
        <v>13</v>
      </c>
      <c r="B13" s="143" t="s">
        <v>15</v>
      </c>
    </row>
    <row r="14" spans="1:957" x14ac:dyDescent="0.25">
      <c r="B14" s="147" t="s">
        <v>14</v>
      </c>
    </row>
    <row r="17" spans="1:19" x14ac:dyDescent="0.25">
      <c r="A17" s="136" t="s">
        <v>31</v>
      </c>
    </row>
    <row r="18" spans="1:19" x14ac:dyDescent="0.25">
      <c r="A18" s="138" t="s">
        <v>12</v>
      </c>
      <c r="B18" s="211" t="s">
        <v>90</v>
      </c>
      <c r="C18" s="211"/>
      <c r="D18" s="211"/>
      <c r="E18" s="211"/>
      <c r="F18" s="211"/>
      <c r="G18" s="211"/>
      <c r="H18" s="211"/>
      <c r="I18" s="211"/>
      <c r="J18" s="211"/>
      <c r="K18" s="211"/>
      <c r="L18" s="211"/>
      <c r="M18" s="211"/>
      <c r="N18" s="211"/>
      <c r="O18" s="211"/>
      <c r="P18" s="211"/>
    </row>
    <row r="19" spans="1:19" s="150" customFormat="1" ht="15.75" customHeight="1" x14ac:dyDescent="0.25">
      <c r="A19" s="137"/>
      <c r="B19" s="119" t="s">
        <v>91</v>
      </c>
      <c r="C19" s="22"/>
      <c r="D19" s="22"/>
      <c r="E19" s="148"/>
      <c r="F19" s="148"/>
      <c r="G19" s="148"/>
      <c r="H19" s="148"/>
      <c r="I19" s="148"/>
      <c r="J19" s="148"/>
      <c r="K19" s="148"/>
      <c r="L19" s="149"/>
      <c r="M19" s="149"/>
      <c r="N19" s="149"/>
      <c r="O19" s="149"/>
      <c r="P19" s="149"/>
      <c r="Q19" s="27"/>
      <c r="R19" s="27"/>
      <c r="S19" s="27"/>
    </row>
    <row r="20" spans="1:19" x14ac:dyDescent="0.25">
      <c r="A20" s="135" t="s">
        <v>13</v>
      </c>
      <c r="B20" s="143" t="s">
        <v>15</v>
      </c>
    </row>
    <row r="21" spans="1:19" x14ac:dyDescent="0.25">
      <c r="B21" s="144" t="s">
        <v>14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L35"/>
  <sheetViews>
    <sheetView zoomScale="70" zoomScaleNormal="70" zoomScaleSheetLayoutView="70" workbookViewId="0">
      <pane xSplit="1" topLeftCell="B1" activePane="topRight" state="frozen"/>
      <selection activeCell="A6" sqref="A6"/>
      <selection pane="topRight" activeCell="A23" sqref="A23"/>
    </sheetView>
  </sheetViews>
  <sheetFormatPr baseColWidth="10" defaultRowHeight="15.75" x14ac:dyDescent="0.25"/>
  <cols>
    <col min="1" max="1" width="12.875" style="11" customWidth="1"/>
    <col min="2" max="3" width="9.125" style="11" customWidth="1"/>
    <col min="4" max="4" width="11.5" style="11" customWidth="1"/>
    <col min="5" max="5" width="4.625" style="11" customWidth="1"/>
    <col min="6" max="6" width="10.625" style="11" customWidth="1"/>
    <col min="7" max="7" width="4.625" style="11" customWidth="1"/>
    <col min="8" max="8" width="16.5" style="170" bestFit="1" customWidth="1"/>
    <col min="9" max="9" width="5.875" style="170" bestFit="1" customWidth="1"/>
    <col min="10" max="10" width="6.875" style="170" bestFit="1" customWidth="1"/>
    <col min="11" max="11" width="5.875" style="170" bestFit="1" customWidth="1"/>
    <col min="12" max="12" width="8" style="170" bestFit="1" customWidth="1"/>
    <col min="13" max="13" width="9" style="170" bestFit="1" customWidth="1"/>
    <col min="14" max="14" width="5.875" style="170" bestFit="1" customWidth="1"/>
    <col min="15" max="15" width="16.5" style="170" bestFit="1" customWidth="1"/>
    <col min="16" max="16" width="5.875" style="170" bestFit="1" customWidth="1"/>
    <col min="17" max="17" width="6.875" style="170" bestFit="1" customWidth="1"/>
    <col min="18" max="18" width="5.875" style="170" bestFit="1" customWidth="1"/>
    <col min="19" max="19" width="8" style="170" bestFit="1" customWidth="1"/>
    <col min="20" max="20" width="9" style="170" bestFit="1" customWidth="1"/>
    <col min="21" max="21" width="5.875" style="170" bestFit="1" customWidth="1"/>
    <col min="22" max="22" width="16.5" style="170" bestFit="1" customWidth="1"/>
    <col min="23" max="23" width="5.875" style="170" bestFit="1" customWidth="1"/>
    <col min="24" max="24" width="6.875" style="170" bestFit="1" customWidth="1"/>
    <col min="25" max="25" width="5.875" style="170" bestFit="1" customWidth="1"/>
    <col min="26" max="26" width="8" style="170" bestFit="1" customWidth="1"/>
    <col min="27" max="27" width="9" style="170" bestFit="1" customWidth="1"/>
    <col min="28" max="28" width="5.875" style="170" bestFit="1" customWidth="1"/>
    <col min="29" max="29" width="16.5" style="170" bestFit="1" customWidth="1"/>
    <col min="30" max="30" width="5.875" style="170" bestFit="1" customWidth="1"/>
    <col min="31" max="31" width="6.875" style="170" bestFit="1" customWidth="1"/>
    <col min="32" max="32" width="5.875" style="170" bestFit="1" customWidth="1"/>
    <col min="33" max="33" width="8" style="170" bestFit="1" customWidth="1"/>
    <col min="34" max="34" width="9" style="170" bestFit="1" customWidth="1"/>
    <col min="35" max="35" width="5.875" style="170" bestFit="1" customWidth="1"/>
    <col min="36" max="36" width="16.5" style="170" bestFit="1" customWidth="1"/>
    <col min="37" max="37" width="5.875" style="170" bestFit="1" customWidth="1"/>
    <col min="38" max="38" width="6.875" style="170" bestFit="1" customWidth="1"/>
    <col min="39" max="39" width="5.875" style="170" bestFit="1" customWidth="1"/>
    <col min="40" max="40" width="8" style="170" bestFit="1" customWidth="1"/>
    <col min="41" max="41" width="9" style="170" bestFit="1" customWidth="1"/>
    <col min="42" max="42" width="5.875" style="170" bestFit="1" customWidth="1"/>
    <col min="43" max="43" width="16.5" style="170" bestFit="1" customWidth="1"/>
    <col min="44" max="44" width="5.875" style="170" bestFit="1" customWidth="1"/>
    <col min="45" max="45" width="6.875" style="170" bestFit="1" customWidth="1"/>
    <col min="46" max="46" width="5.875" style="170" bestFit="1" customWidth="1"/>
    <col min="47" max="47" width="8" style="170" bestFit="1" customWidth="1"/>
    <col min="48" max="48" width="9" style="170" bestFit="1" customWidth="1"/>
    <col min="49" max="49" width="5.875" style="170" bestFit="1" customWidth="1"/>
    <col min="50" max="50" width="16.5" style="170" bestFit="1" customWidth="1"/>
    <col min="51" max="51" width="5.875" style="170" bestFit="1" customWidth="1"/>
    <col min="52" max="52" width="6.875" style="170" bestFit="1" customWidth="1"/>
    <col min="53" max="53" width="5.875" style="170" bestFit="1" customWidth="1"/>
    <col min="54" max="54" width="8" style="170" bestFit="1" customWidth="1"/>
    <col min="55" max="55" width="9" style="170" bestFit="1" customWidth="1"/>
    <col min="56" max="56" width="5.875" style="170" bestFit="1" customWidth="1"/>
    <col min="57" max="57" width="16.5" style="170" bestFit="1" customWidth="1"/>
    <col min="58" max="58" width="5.875" style="170" bestFit="1" customWidth="1"/>
    <col min="59" max="59" width="6.875" style="170" bestFit="1" customWidth="1"/>
    <col min="60" max="60" width="5.875" style="170" bestFit="1" customWidth="1"/>
    <col min="61" max="61" width="8" style="170" bestFit="1" customWidth="1"/>
    <col min="62" max="62" width="9" style="170" bestFit="1" customWidth="1"/>
    <col min="63" max="63" width="5.875" style="170" bestFit="1" customWidth="1"/>
    <col min="64" max="64" width="16.5" style="170" bestFit="1" customWidth="1"/>
    <col min="65" max="65" width="5.875" style="170" bestFit="1" customWidth="1"/>
    <col min="66" max="66" width="6.875" style="170" bestFit="1" customWidth="1"/>
    <col min="67" max="67" width="5.875" style="170" bestFit="1" customWidth="1"/>
    <col min="68" max="68" width="8" style="170" bestFit="1" customWidth="1"/>
    <col min="69" max="69" width="9" style="170" bestFit="1" customWidth="1"/>
    <col min="70" max="70" width="5.875" style="170" bestFit="1" customWidth="1"/>
    <col min="71" max="71" width="16.5" style="170" bestFit="1" customWidth="1"/>
    <col min="72" max="72" width="5.875" style="170" bestFit="1" customWidth="1"/>
    <col min="73" max="73" width="6.875" style="170" bestFit="1" customWidth="1"/>
    <col min="74" max="74" width="5.875" style="170" bestFit="1" customWidth="1"/>
    <col min="75" max="75" width="8" style="170" bestFit="1" customWidth="1"/>
    <col min="76" max="76" width="9" style="170" bestFit="1" customWidth="1"/>
    <col min="77" max="77" width="5.875" style="170" bestFit="1" customWidth="1"/>
    <col min="78" max="78" width="16.5" style="170" bestFit="1" customWidth="1"/>
    <col min="79" max="79" width="5.875" style="170" bestFit="1" customWidth="1"/>
    <col min="80" max="80" width="6.875" style="170" bestFit="1" customWidth="1"/>
    <col min="81" max="81" width="5.875" style="170" bestFit="1" customWidth="1"/>
    <col min="82" max="82" width="8" style="170" bestFit="1" customWidth="1"/>
    <col min="83" max="83" width="9" style="170" bestFit="1" customWidth="1"/>
    <col min="84" max="84" width="5.875" style="170" bestFit="1" customWidth="1"/>
    <col min="85" max="85" width="16.5" style="170" bestFit="1" customWidth="1"/>
    <col min="86" max="86" width="5.875" style="170" bestFit="1" customWidth="1"/>
    <col min="87" max="87" width="6.875" style="170" bestFit="1" customWidth="1"/>
    <col min="88" max="88" width="5.875" style="170" bestFit="1" customWidth="1"/>
    <col min="89" max="89" width="8" style="170" bestFit="1" customWidth="1"/>
    <col min="90" max="90" width="9" style="170" bestFit="1" customWidth="1"/>
    <col min="91" max="91" width="5.875" style="170" bestFit="1" customWidth="1"/>
    <col min="92" max="92" width="16.5" style="170" bestFit="1" customWidth="1"/>
    <col min="93" max="93" width="5.875" style="170" bestFit="1" customWidth="1"/>
    <col min="94" max="94" width="6.875" style="170" bestFit="1" customWidth="1"/>
    <col min="95" max="95" width="5.875" style="170" bestFit="1" customWidth="1"/>
    <col min="96" max="96" width="8" style="170" bestFit="1" customWidth="1"/>
    <col min="97" max="97" width="9" style="170" bestFit="1" customWidth="1"/>
    <col min="98" max="98" width="5.875" style="170" bestFit="1" customWidth="1"/>
    <col min="99" max="99" width="16.5" style="170" bestFit="1" customWidth="1"/>
    <col min="100" max="100" width="5.875" style="170" bestFit="1" customWidth="1"/>
    <col min="101" max="101" width="6.875" style="170" bestFit="1" customWidth="1"/>
    <col min="102" max="102" width="5.875" style="170" bestFit="1" customWidth="1"/>
    <col min="103" max="103" width="8" style="170" bestFit="1" customWidth="1"/>
    <col min="104" max="104" width="9" style="170" bestFit="1" customWidth="1"/>
    <col min="105" max="105" width="5.875" style="170" bestFit="1" customWidth="1"/>
    <col min="106" max="106" width="16.5" style="170" bestFit="1" customWidth="1"/>
    <col min="107" max="107" width="5.875" style="170" bestFit="1" customWidth="1"/>
    <col min="108" max="108" width="6.875" style="170" bestFit="1" customWidth="1"/>
    <col min="109" max="109" width="5.875" style="170" bestFit="1" customWidth="1"/>
    <col min="110" max="110" width="8" style="170" bestFit="1" customWidth="1"/>
    <col min="111" max="111" width="9" style="170" bestFit="1" customWidth="1"/>
    <col min="112" max="112" width="5.875" style="170" bestFit="1" customWidth="1"/>
    <col min="113" max="113" width="6.875" style="170" bestFit="1" customWidth="1"/>
    <col min="114" max="114" width="5.875" style="170" bestFit="1" customWidth="1"/>
    <col min="115" max="115" width="6.875" style="170" bestFit="1" customWidth="1"/>
    <col min="116" max="116" width="5.875" style="170" bestFit="1" customWidth="1"/>
    <col min="117" max="117" width="8" style="170" bestFit="1" customWidth="1"/>
    <col min="118" max="118" width="9" style="170" bestFit="1" customWidth="1"/>
    <col min="119" max="119" width="5.875" style="170" bestFit="1" customWidth="1"/>
    <col min="120" max="120" width="6.875" style="170" bestFit="1" customWidth="1"/>
    <col min="121" max="121" width="5.875" style="170" bestFit="1" customWidth="1"/>
    <col min="122" max="122" width="6.875" style="170" bestFit="1" customWidth="1"/>
    <col min="123" max="123" width="5.875" style="170" bestFit="1" customWidth="1"/>
    <col min="124" max="124" width="8" style="170" bestFit="1" customWidth="1"/>
    <col min="125" max="125" width="9" style="170" bestFit="1" customWidth="1"/>
    <col min="126" max="126" width="5.875" style="170" bestFit="1" customWidth="1"/>
    <col min="127" max="127" width="6.875" style="170" bestFit="1" customWidth="1"/>
    <col min="128" max="128" width="5.875" style="170" bestFit="1" customWidth="1"/>
    <col min="129" max="129" width="6.875" style="170" bestFit="1" customWidth="1"/>
    <col min="130" max="130" width="5.875" style="170" bestFit="1" customWidth="1"/>
    <col min="131" max="131" width="8" style="170" bestFit="1" customWidth="1"/>
    <col min="132" max="132" width="9" style="170" bestFit="1" customWidth="1"/>
    <col min="133" max="133" width="5.875" style="170" bestFit="1" customWidth="1"/>
    <col min="134" max="134" width="6.875" style="170" bestFit="1" customWidth="1"/>
    <col min="135" max="135" width="5.875" style="170" bestFit="1" customWidth="1"/>
    <col min="136" max="136" width="6.875" style="170" bestFit="1" customWidth="1"/>
    <col min="137" max="137" width="5.875" style="170" bestFit="1" customWidth="1"/>
    <col min="138" max="138" width="8" style="170" bestFit="1" customWidth="1"/>
    <col min="139" max="139" width="9" style="170" bestFit="1" customWidth="1"/>
    <col min="140" max="140" width="5.875" style="170" bestFit="1" customWidth="1"/>
    <col min="141" max="141" width="6.875" style="170" bestFit="1" customWidth="1"/>
    <col min="142" max="142" width="5.875" style="170" bestFit="1" customWidth="1"/>
    <col min="143" max="143" width="6.875" style="170" bestFit="1" customWidth="1"/>
    <col min="144" max="144" width="5.875" style="170" bestFit="1" customWidth="1"/>
    <col min="145" max="145" width="8" style="170" bestFit="1" customWidth="1"/>
    <col min="146" max="146" width="9" style="170" bestFit="1" customWidth="1"/>
    <col min="147" max="147" width="5.875" style="170" bestFit="1" customWidth="1"/>
    <col min="148" max="148" width="6.875" style="170" bestFit="1" customWidth="1"/>
    <col min="149" max="149" width="5.875" style="170" bestFit="1" customWidth="1"/>
    <col min="150" max="150" width="6.875" style="170" bestFit="1" customWidth="1"/>
    <col min="151" max="151" width="5.875" style="170" bestFit="1" customWidth="1"/>
    <col min="152" max="152" width="8" style="170" bestFit="1" customWidth="1"/>
    <col min="153" max="153" width="9" style="170" bestFit="1" customWidth="1"/>
    <col min="154" max="154" width="5.875" style="170" bestFit="1" customWidth="1"/>
    <col min="155" max="155" width="6.875" style="170" bestFit="1" customWidth="1"/>
    <col min="156" max="156" width="5.875" style="170" bestFit="1" customWidth="1"/>
    <col min="157" max="157" width="6.875" style="170" bestFit="1" customWidth="1"/>
    <col min="158" max="158" width="5.875" style="170" bestFit="1" customWidth="1"/>
    <col min="159" max="159" width="8" style="170" bestFit="1" customWidth="1"/>
    <col min="160" max="160" width="9" style="170" bestFit="1" customWidth="1"/>
    <col min="161" max="163" width="5.875" style="170" bestFit="1" customWidth="1"/>
    <col min="164" max="164" width="6.5" style="170" bestFit="1" customWidth="1"/>
    <col min="165" max="165" width="5.875" style="170" bestFit="1" customWidth="1"/>
    <col min="166" max="166" width="8" style="170" bestFit="1" customWidth="1"/>
    <col min="167" max="167" width="9" style="170" bestFit="1" customWidth="1"/>
    <col min="168" max="170" width="5.875" style="170" bestFit="1" customWidth="1"/>
    <col min="171" max="171" width="6.5" style="170" bestFit="1" customWidth="1"/>
    <col min="172" max="172" width="8.375" style="170" bestFit="1" customWidth="1"/>
    <col min="173" max="173" width="8" style="170" bestFit="1" customWidth="1"/>
    <col min="174" max="174" width="9" style="170" bestFit="1" customWidth="1"/>
    <col min="175" max="175" width="8.375" style="170" bestFit="1" customWidth="1"/>
    <col min="176" max="176" width="4.875" style="170" bestFit="1" customWidth="1"/>
    <col min="177" max="177" width="5.875" style="170" bestFit="1" customWidth="1"/>
    <col min="178" max="178" width="6.5" style="170" bestFit="1" customWidth="1"/>
    <col min="179" max="179" width="5.875" style="170" bestFit="1" customWidth="1"/>
    <col min="180" max="180" width="8" style="170" bestFit="1" customWidth="1"/>
    <col min="181" max="181" width="9" style="170" bestFit="1" customWidth="1"/>
    <col min="182" max="182" width="5.875" style="170" bestFit="1" customWidth="1"/>
    <col min="183" max="183" width="4.875" style="170" bestFit="1" customWidth="1"/>
    <col min="184" max="184" width="5.875" style="170" bestFit="1" customWidth="1"/>
    <col min="185" max="185" width="6.5" style="170" bestFit="1" customWidth="1"/>
    <col min="186" max="186" width="5.875" style="170" bestFit="1" customWidth="1"/>
    <col min="187" max="187" width="8" style="170" bestFit="1" customWidth="1"/>
    <col min="188" max="188" width="9" style="170" bestFit="1" customWidth="1"/>
    <col min="189" max="189" width="5.875" style="170" bestFit="1" customWidth="1"/>
    <col min="190" max="190" width="4.875" style="170" bestFit="1" customWidth="1"/>
    <col min="191" max="191" width="5.875" style="170" bestFit="1" customWidth="1"/>
    <col min="192" max="192" width="6.5" style="170" bestFit="1" customWidth="1"/>
    <col min="193" max="193" width="5.875" style="170" bestFit="1" customWidth="1"/>
    <col min="194" max="194" width="8" style="170" bestFit="1" customWidth="1"/>
    <col min="195" max="195" width="9" style="170" bestFit="1" customWidth="1"/>
    <col min="196" max="196" width="5.875" style="170" bestFit="1" customWidth="1"/>
    <col min="197" max="197" width="4.875" style="170" bestFit="1" customWidth="1"/>
    <col min="198" max="198" width="5.875" style="170" bestFit="1" customWidth="1"/>
    <col min="199" max="199" width="6.5" style="170" bestFit="1" customWidth="1"/>
    <col min="200" max="200" width="5.875" style="170" bestFit="1" customWidth="1"/>
    <col min="201" max="201" width="8" style="170" bestFit="1" customWidth="1"/>
    <col min="202" max="202" width="9" style="170" bestFit="1" customWidth="1"/>
    <col min="203" max="203" width="5.875" style="170" bestFit="1" customWidth="1"/>
    <col min="204" max="204" width="4.875" style="170" bestFit="1" customWidth="1"/>
    <col min="205" max="205" width="5.875" style="170" bestFit="1" customWidth="1"/>
    <col min="206" max="206" width="6.5" style="170" bestFit="1" customWidth="1"/>
    <col min="207" max="207" width="5.875" style="170" bestFit="1" customWidth="1"/>
    <col min="208" max="208" width="8" style="170" bestFit="1" customWidth="1"/>
    <col min="209" max="209" width="9" style="170" bestFit="1" customWidth="1"/>
    <col min="210" max="210" width="5.875" style="170" bestFit="1" customWidth="1"/>
    <col min="211" max="211" width="4.875" style="170" bestFit="1" customWidth="1"/>
    <col min="212" max="212" width="4" style="170" bestFit="1" customWidth="1"/>
    <col min="213" max="213" width="6.5" style="170" bestFit="1" customWidth="1"/>
    <col min="214" max="214" width="5.875" style="170" bestFit="1" customWidth="1"/>
    <col min="215" max="215" width="8" style="170" bestFit="1" customWidth="1"/>
    <col min="216" max="216" width="9" style="170" bestFit="1" customWidth="1"/>
    <col min="217" max="217" width="5.875" style="170" bestFit="1" customWidth="1"/>
    <col min="218" max="218" width="4.875" style="170" bestFit="1" customWidth="1"/>
    <col min="219" max="219" width="4" style="170" bestFit="1" customWidth="1"/>
    <col min="220" max="220" width="6.5" style="170" bestFit="1" customWidth="1"/>
    <col min="221" max="221" width="5.875" style="170" bestFit="1" customWidth="1"/>
    <col min="222" max="222" width="8" style="170" bestFit="1" customWidth="1"/>
    <col min="223" max="223" width="9" style="170" bestFit="1" customWidth="1"/>
    <col min="224" max="224" width="5.875" style="170" bestFit="1" customWidth="1"/>
    <col min="225" max="225" width="4.875" style="170" bestFit="1" customWidth="1"/>
    <col min="226" max="226" width="4" style="170" bestFit="1" customWidth="1"/>
    <col min="227" max="227" width="6.5" style="170" bestFit="1" customWidth="1"/>
    <col min="228" max="228" width="4" style="170" bestFit="1" customWidth="1"/>
    <col min="229" max="229" width="8" style="170" bestFit="1" customWidth="1"/>
    <col min="230" max="230" width="9" style="170" bestFit="1" customWidth="1"/>
    <col min="231" max="231" width="4" style="170" bestFit="1" customWidth="1"/>
    <col min="232" max="1099" width="10.875" style="11"/>
  </cols>
  <sheetData>
    <row r="1" spans="1:1104" s="3" customFormat="1" ht="18.75" x14ac:dyDescent="0.3">
      <c r="A1" s="1" t="s">
        <v>66</v>
      </c>
      <c r="B1" s="2"/>
      <c r="C1" s="2"/>
      <c r="D1" s="2"/>
      <c r="E1" s="2"/>
      <c r="F1" s="2"/>
      <c r="G1" s="2"/>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c r="BH1" s="166"/>
      <c r="BI1" s="166"/>
      <c r="BJ1" s="166"/>
      <c r="BK1" s="166"/>
      <c r="BL1" s="166"/>
      <c r="BM1" s="166"/>
      <c r="BN1" s="166"/>
      <c r="BO1" s="166"/>
      <c r="BP1" s="166"/>
      <c r="BQ1" s="166"/>
      <c r="BR1" s="166"/>
      <c r="BS1" s="166"/>
      <c r="BT1" s="166"/>
      <c r="BU1" s="166"/>
      <c r="BV1" s="166"/>
      <c r="BW1" s="166"/>
      <c r="BX1" s="166"/>
      <c r="BY1" s="166"/>
      <c r="BZ1" s="166"/>
      <c r="CA1" s="166"/>
      <c r="CB1" s="166"/>
      <c r="CC1" s="166"/>
      <c r="CD1" s="166"/>
      <c r="CE1" s="166"/>
      <c r="CF1" s="166"/>
      <c r="CG1" s="166"/>
      <c r="CH1" s="166"/>
      <c r="CI1" s="166"/>
      <c r="CJ1" s="166"/>
      <c r="CK1" s="166"/>
      <c r="CL1" s="166"/>
      <c r="CM1" s="166"/>
      <c r="CN1" s="166"/>
      <c r="CO1" s="166"/>
      <c r="CP1" s="166"/>
      <c r="CQ1" s="166"/>
      <c r="CR1" s="166"/>
      <c r="CS1" s="166"/>
      <c r="CT1" s="166"/>
      <c r="CU1" s="166"/>
      <c r="CV1" s="166"/>
      <c r="CW1" s="166"/>
      <c r="CX1" s="166"/>
      <c r="CY1" s="166"/>
      <c r="CZ1" s="166"/>
      <c r="DA1" s="166"/>
      <c r="DB1" s="166"/>
      <c r="DC1" s="166"/>
      <c r="DD1" s="166"/>
      <c r="DE1" s="166"/>
      <c r="DF1" s="166"/>
      <c r="DG1" s="166"/>
      <c r="DH1" s="166"/>
      <c r="DI1" s="166"/>
      <c r="DJ1" s="166"/>
      <c r="DK1" s="166"/>
      <c r="DL1" s="166"/>
      <c r="DM1" s="166"/>
      <c r="DN1" s="166"/>
      <c r="DO1" s="166"/>
      <c r="DP1" s="166"/>
      <c r="DQ1" s="166"/>
      <c r="DR1" s="166"/>
      <c r="DS1" s="166"/>
      <c r="DT1" s="166"/>
      <c r="DU1" s="166"/>
      <c r="DV1" s="166"/>
      <c r="DW1" s="166"/>
      <c r="DX1" s="166"/>
      <c r="DY1" s="166"/>
      <c r="DZ1" s="166"/>
      <c r="EA1" s="166"/>
      <c r="EB1" s="166"/>
      <c r="EC1" s="166"/>
      <c r="ED1" s="166"/>
      <c r="EE1" s="166"/>
      <c r="EF1" s="166"/>
      <c r="EG1" s="166"/>
      <c r="EH1" s="166"/>
      <c r="EI1" s="166"/>
      <c r="EJ1" s="166"/>
      <c r="EK1" s="166"/>
      <c r="EL1" s="166"/>
      <c r="EM1" s="166"/>
      <c r="EN1" s="166"/>
      <c r="EO1" s="166"/>
      <c r="EP1" s="166"/>
      <c r="EQ1" s="166"/>
      <c r="ER1" s="166"/>
      <c r="ES1" s="166"/>
      <c r="ET1" s="166"/>
      <c r="EU1" s="166"/>
      <c r="EV1" s="166"/>
      <c r="EW1" s="166"/>
      <c r="EX1" s="166"/>
      <c r="EY1" s="166"/>
      <c r="EZ1" s="166"/>
      <c r="FA1" s="166"/>
      <c r="FB1" s="166"/>
      <c r="FC1" s="166"/>
      <c r="FD1" s="166"/>
      <c r="FE1" s="166"/>
      <c r="FF1" s="166"/>
      <c r="FG1" s="166"/>
      <c r="FH1" s="166"/>
      <c r="FI1" s="166"/>
      <c r="FJ1" s="166"/>
      <c r="FK1" s="166"/>
      <c r="FL1" s="166"/>
      <c r="FM1" s="166"/>
      <c r="FN1" s="166"/>
      <c r="FO1" s="166"/>
      <c r="FP1" s="166"/>
      <c r="FQ1" s="166"/>
      <c r="FR1" s="166"/>
      <c r="FS1" s="166"/>
      <c r="FT1" s="166"/>
      <c r="FU1" s="166"/>
      <c r="FV1" s="166"/>
      <c r="FW1" s="166"/>
      <c r="FX1" s="166"/>
      <c r="FY1" s="166"/>
      <c r="FZ1" s="166"/>
      <c r="GA1" s="166"/>
      <c r="GB1" s="166"/>
      <c r="GC1" s="166"/>
      <c r="GD1" s="166"/>
      <c r="GE1" s="166"/>
      <c r="GF1" s="166"/>
      <c r="GG1" s="166"/>
      <c r="GH1" s="166"/>
      <c r="GI1" s="166"/>
      <c r="GJ1" s="166"/>
      <c r="GK1" s="166"/>
      <c r="GL1" s="166"/>
      <c r="GM1" s="166"/>
      <c r="GN1" s="166"/>
      <c r="GO1" s="166"/>
      <c r="GP1" s="166"/>
      <c r="GQ1" s="166"/>
      <c r="GR1" s="166"/>
      <c r="GS1" s="166"/>
      <c r="GT1" s="166"/>
      <c r="GU1" s="166"/>
      <c r="GV1" s="166"/>
      <c r="GW1" s="166"/>
      <c r="GX1" s="166"/>
      <c r="GY1" s="166"/>
      <c r="GZ1" s="166"/>
      <c r="HA1" s="166"/>
      <c r="HB1" s="166"/>
      <c r="HC1" s="166"/>
      <c r="HD1" s="166"/>
      <c r="HE1" s="166"/>
      <c r="HF1" s="166"/>
      <c r="HG1" s="166"/>
      <c r="HH1" s="166"/>
      <c r="HI1" s="166"/>
      <c r="HJ1" s="166"/>
      <c r="HK1" s="166"/>
      <c r="HL1" s="166"/>
      <c r="HM1" s="166"/>
      <c r="HN1" s="166"/>
      <c r="HO1" s="166"/>
      <c r="HP1" s="166"/>
      <c r="HQ1" s="166"/>
      <c r="HR1" s="166"/>
      <c r="HS1" s="166"/>
      <c r="HT1" s="166"/>
      <c r="HU1" s="166"/>
      <c r="HV1" s="166"/>
      <c r="HW1" s="166"/>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c r="AON1" s="2"/>
      <c r="AOO1" s="2"/>
      <c r="AOP1" s="2"/>
      <c r="AOQ1" s="2"/>
      <c r="AOR1" s="2"/>
      <c r="AOS1" s="2"/>
      <c r="AOT1" s="2"/>
    </row>
    <row r="2" spans="1:1104" s="6" customFormat="1" ht="12.75" x14ac:dyDescent="0.2">
      <c r="A2" s="5" t="s">
        <v>38</v>
      </c>
      <c r="B2" s="5"/>
      <c r="C2" s="5"/>
      <c r="D2" s="5"/>
      <c r="E2" s="5"/>
      <c r="F2" s="5"/>
      <c r="G2" s="5"/>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c r="CE2" s="167"/>
      <c r="CF2" s="167"/>
      <c r="CG2" s="167"/>
      <c r="CH2" s="167"/>
      <c r="CI2" s="167"/>
      <c r="CJ2" s="167"/>
      <c r="CK2" s="167"/>
      <c r="CL2" s="167"/>
      <c r="CM2" s="167"/>
      <c r="CN2" s="167"/>
      <c r="CO2" s="167"/>
      <c r="CP2" s="167"/>
      <c r="CQ2" s="167"/>
      <c r="CR2" s="167"/>
      <c r="CS2" s="167"/>
      <c r="CT2" s="167"/>
      <c r="CU2" s="167"/>
      <c r="CV2" s="167"/>
      <c r="CW2" s="167"/>
      <c r="CX2" s="167"/>
      <c r="CY2" s="167"/>
      <c r="CZ2" s="167"/>
      <c r="DA2" s="167"/>
      <c r="DB2" s="167"/>
      <c r="DC2" s="167"/>
      <c r="DD2" s="167"/>
      <c r="DE2" s="167"/>
      <c r="DF2" s="167"/>
      <c r="DG2" s="167"/>
      <c r="DH2" s="167"/>
      <c r="DI2" s="167"/>
      <c r="DJ2" s="167"/>
      <c r="DK2" s="167"/>
      <c r="DL2" s="167"/>
      <c r="DM2" s="167"/>
      <c r="DN2" s="167"/>
      <c r="DO2" s="167"/>
      <c r="DP2" s="167"/>
      <c r="DQ2" s="167"/>
      <c r="DR2" s="167"/>
      <c r="DS2" s="167"/>
      <c r="DT2" s="167"/>
      <c r="DU2" s="167"/>
      <c r="DV2" s="167"/>
      <c r="DW2" s="167"/>
      <c r="DX2" s="167"/>
      <c r="DY2" s="167"/>
      <c r="DZ2" s="167"/>
      <c r="EA2" s="167"/>
      <c r="EB2" s="167"/>
      <c r="EC2" s="167"/>
      <c r="ED2" s="44"/>
      <c r="EE2" s="44"/>
      <c r="EF2" s="44"/>
      <c r="EG2" s="44"/>
      <c r="EH2" s="44"/>
      <c r="EI2" s="167"/>
      <c r="EJ2" s="44"/>
      <c r="EK2" s="44"/>
      <c r="EL2" s="44"/>
      <c r="EM2" s="44"/>
      <c r="EN2" s="44"/>
      <c r="EO2" s="44"/>
      <c r="EP2" s="167"/>
      <c r="EQ2" s="44"/>
      <c r="ER2" s="44"/>
      <c r="ES2" s="44"/>
      <c r="ET2" s="44"/>
      <c r="EU2" s="44"/>
      <c r="EV2" s="44"/>
      <c r="EW2" s="167"/>
      <c r="EX2" s="44"/>
      <c r="EY2" s="44"/>
      <c r="EZ2" s="44"/>
      <c r="FA2" s="44"/>
      <c r="FB2" s="44"/>
      <c r="FC2" s="44"/>
      <c r="FD2" s="167"/>
      <c r="FE2" s="44"/>
      <c r="FF2" s="44"/>
      <c r="FG2" s="44"/>
      <c r="FH2" s="44"/>
      <c r="FI2" s="44"/>
      <c r="FJ2" s="44"/>
      <c r="FK2" s="167"/>
      <c r="FL2" s="44"/>
      <c r="FM2" s="44"/>
      <c r="FN2" s="44"/>
      <c r="FO2" s="44"/>
      <c r="FP2" s="44"/>
      <c r="FQ2" s="44"/>
      <c r="FR2" s="167"/>
      <c r="FS2" s="44"/>
      <c r="FT2" s="44"/>
      <c r="FU2" s="44"/>
      <c r="FV2" s="44"/>
      <c r="FW2" s="44"/>
      <c r="FX2" s="44"/>
      <c r="FY2" s="167"/>
      <c r="FZ2" s="44"/>
      <c r="GA2" s="44"/>
      <c r="GB2" s="44"/>
      <c r="GC2" s="44"/>
      <c r="GD2" s="44"/>
      <c r="GE2" s="44"/>
      <c r="GF2" s="167"/>
      <c r="GG2" s="44"/>
      <c r="GH2" s="44"/>
      <c r="GI2" s="44"/>
      <c r="GJ2" s="44"/>
      <c r="GK2" s="44"/>
      <c r="GL2" s="44"/>
      <c r="GM2" s="167"/>
      <c r="GN2" s="44"/>
      <c r="GO2" s="45"/>
      <c r="GP2" s="45"/>
      <c r="GQ2" s="45"/>
      <c r="GR2" s="45"/>
      <c r="GS2" s="45"/>
      <c r="GT2" s="167"/>
      <c r="GU2" s="45"/>
      <c r="GV2" s="45"/>
      <c r="GW2" s="45"/>
      <c r="GX2" s="45"/>
      <c r="GY2" s="45"/>
      <c r="GZ2" s="45"/>
      <c r="HA2" s="167"/>
      <c r="HB2" s="168"/>
      <c r="HC2" s="168"/>
      <c r="HD2" s="168"/>
      <c r="HE2" s="168"/>
      <c r="HF2" s="168"/>
      <c r="HG2" s="168"/>
      <c r="HH2" s="167"/>
      <c r="HI2" s="168"/>
      <c r="HJ2" s="168"/>
      <c r="HK2" s="168"/>
      <c r="HL2" s="168"/>
      <c r="HM2" s="168"/>
      <c r="HN2" s="168"/>
      <c r="HO2" s="167"/>
      <c r="HP2" s="168"/>
      <c r="HQ2" s="168"/>
      <c r="HR2" s="168"/>
      <c r="HS2" s="168"/>
      <c r="HT2" s="168"/>
      <c r="HU2" s="168"/>
      <c r="HV2" s="167"/>
      <c r="HW2" s="168"/>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c r="ALS2" s="5"/>
      <c r="ALT2" s="5"/>
      <c r="ALU2" s="5"/>
      <c r="ALV2" s="5"/>
      <c r="ALW2" s="5"/>
      <c r="ALX2" s="5"/>
      <c r="ALY2" s="5"/>
      <c r="ALZ2" s="5"/>
      <c r="AMA2" s="5"/>
      <c r="AMB2" s="5"/>
      <c r="AMC2" s="5"/>
      <c r="AMD2" s="5"/>
      <c r="AME2" s="5"/>
      <c r="AMF2" s="5"/>
      <c r="AMG2" s="5"/>
      <c r="AMH2" s="5"/>
      <c r="AMI2" s="5"/>
      <c r="AMJ2" s="5"/>
      <c r="AMK2" s="5"/>
      <c r="AML2" s="5"/>
      <c r="AMM2" s="5"/>
      <c r="AMN2" s="5"/>
      <c r="AMO2" s="5"/>
      <c r="AMP2" s="5"/>
      <c r="AMQ2" s="5"/>
      <c r="AMR2" s="5"/>
      <c r="AMS2" s="5"/>
      <c r="AMT2" s="5"/>
      <c r="AMU2" s="5"/>
      <c r="AMV2" s="5"/>
      <c r="AMW2" s="5"/>
      <c r="AMX2" s="5"/>
      <c r="AMY2" s="5"/>
      <c r="AMZ2" s="5"/>
      <c r="ANA2" s="5"/>
      <c r="ANB2" s="5"/>
      <c r="ANC2" s="5"/>
      <c r="AND2" s="5"/>
      <c r="ANE2" s="5"/>
      <c r="ANF2" s="5"/>
      <c r="ANG2" s="5"/>
      <c r="ANH2" s="5"/>
      <c r="ANI2" s="5"/>
      <c r="ANJ2" s="5"/>
      <c r="ANK2" s="5"/>
      <c r="ANL2" s="5"/>
      <c r="ANM2" s="5"/>
      <c r="ANN2" s="5"/>
      <c r="ANO2" s="5"/>
      <c r="ANP2" s="5"/>
      <c r="ANQ2" s="5"/>
      <c r="ANR2" s="5"/>
      <c r="ANS2" s="5"/>
      <c r="ANT2" s="5"/>
      <c r="ANU2" s="5"/>
      <c r="ANV2" s="5"/>
      <c r="ANW2" s="5"/>
      <c r="ANX2" s="5"/>
      <c r="ANY2" s="5"/>
      <c r="ANZ2" s="5"/>
      <c r="AOA2" s="5"/>
      <c r="AOB2" s="5"/>
      <c r="AOC2" s="5"/>
    </row>
    <row r="3" spans="1:1104" s="6" customFormat="1" ht="35.25" customHeight="1" x14ac:dyDescent="0.2">
      <c r="A3" s="197" t="s">
        <v>0</v>
      </c>
      <c r="B3" s="5"/>
      <c r="C3" s="5"/>
      <c r="D3" s="5"/>
      <c r="E3" s="5"/>
      <c r="F3" s="5"/>
      <c r="G3" s="5"/>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167"/>
      <c r="CF3" s="167"/>
      <c r="CG3" s="167"/>
      <c r="CH3" s="167"/>
      <c r="CI3" s="167"/>
      <c r="CJ3" s="167"/>
      <c r="CK3" s="167"/>
      <c r="CL3" s="167"/>
      <c r="CM3" s="167"/>
      <c r="CN3" s="167"/>
      <c r="CO3" s="167"/>
      <c r="CP3" s="167"/>
      <c r="CQ3" s="167"/>
      <c r="CR3" s="167"/>
      <c r="CS3" s="167"/>
      <c r="CT3" s="167"/>
      <c r="CU3" s="167"/>
      <c r="CV3" s="167"/>
      <c r="CW3" s="167"/>
      <c r="CX3" s="167"/>
      <c r="CY3" s="167"/>
      <c r="CZ3" s="167"/>
      <c r="DA3" s="167"/>
      <c r="DB3" s="167"/>
      <c r="DC3" s="167"/>
      <c r="DD3" s="167"/>
      <c r="DE3" s="167"/>
      <c r="DF3" s="167"/>
      <c r="DG3" s="167"/>
      <c r="DH3" s="167"/>
      <c r="DI3" s="167"/>
      <c r="DJ3" s="167"/>
      <c r="DK3" s="167"/>
      <c r="DL3" s="167"/>
      <c r="DM3" s="167"/>
      <c r="DN3" s="167"/>
      <c r="DO3" s="167"/>
      <c r="DP3" s="167"/>
      <c r="DQ3" s="167"/>
      <c r="DR3" s="167"/>
      <c r="DS3" s="167"/>
      <c r="DT3" s="167"/>
      <c r="DU3" s="167"/>
      <c r="DV3" s="167"/>
      <c r="DW3" s="167"/>
      <c r="DX3" s="167"/>
      <c r="DY3" s="167"/>
      <c r="DZ3" s="167"/>
      <c r="EA3" s="167"/>
      <c r="EB3" s="167"/>
      <c r="EC3" s="167"/>
      <c r="ED3" s="167"/>
      <c r="EE3" s="167"/>
      <c r="EF3" s="167"/>
      <c r="EG3" s="167"/>
      <c r="EH3" s="167"/>
      <c r="EI3" s="167"/>
      <c r="EJ3" s="167"/>
      <c r="EK3" s="167"/>
      <c r="EL3" s="167"/>
      <c r="EM3" s="167"/>
      <c r="EN3" s="167"/>
      <c r="EO3" s="167"/>
      <c r="EP3" s="167"/>
      <c r="EQ3" s="167"/>
      <c r="ER3" s="167"/>
      <c r="ES3" s="167"/>
      <c r="ET3" s="167"/>
      <c r="EU3" s="167"/>
      <c r="EV3" s="167"/>
      <c r="EW3" s="167"/>
      <c r="EX3" s="167"/>
      <c r="EY3" s="167"/>
      <c r="EZ3" s="167"/>
      <c r="FA3" s="167"/>
      <c r="FB3" s="167"/>
      <c r="FC3" s="167"/>
      <c r="FD3" s="167"/>
      <c r="FE3" s="167"/>
      <c r="FF3" s="167"/>
      <c r="FG3" s="167"/>
      <c r="FH3" s="167"/>
      <c r="FI3" s="167"/>
      <c r="FJ3" s="167"/>
      <c r="FK3" s="167"/>
      <c r="FL3" s="167"/>
      <c r="FM3" s="167"/>
      <c r="FN3" s="167"/>
      <c r="FO3" s="167"/>
      <c r="FP3" s="167"/>
      <c r="FQ3" s="167"/>
      <c r="FR3" s="167"/>
      <c r="FS3" s="167"/>
      <c r="FT3" s="167"/>
      <c r="FU3" s="167"/>
      <c r="FV3" s="167"/>
      <c r="FW3" s="167"/>
      <c r="FX3" s="167"/>
      <c r="FY3" s="167"/>
      <c r="FZ3" s="167"/>
      <c r="GA3" s="167"/>
      <c r="GB3" s="167"/>
      <c r="GC3" s="167"/>
      <c r="GD3" s="167"/>
      <c r="GE3" s="167"/>
      <c r="GF3" s="167"/>
      <c r="GG3" s="167"/>
      <c r="GH3" s="167"/>
      <c r="GI3" s="167"/>
      <c r="GJ3" s="167"/>
      <c r="GK3" s="167"/>
      <c r="GL3" s="167"/>
      <c r="GM3" s="167"/>
      <c r="GN3" s="167"/>
      <c r="GO3" s="167"/>
      <c r="GP3" s="167"/>
      <c r="GQ3" s="167"/>
      <c r="GR3" s="167"/>
      <c r="GS3" s="167"/>
      <c r="GT3" s="167"/>
      <c r="GU3" s="167"/>
      <c r="GV3" s="167"/>
      <c r="GW3" s="167"/>
      <c r="GX3" s="167"/>
      <c r="GY3" s="167"/>
      <c r="GZ3" s="167"/>
      <c r="HA3" s="167"/>
      <c r="HB3" s="167"/>
      <c r="HC3" s="167"/>
      <c r="HD3" s="167"/>
      <c r="HE3" s="167"/>
      <c r="HF3" s="167"/>
      <c r="HG3" s="167"/>
      <c r="HH3" s="167"/>
      <c r="HI3" s="167"/>
      <c r="HJ3" s="167"/>
      <c r="HK3" s="167"/>
      <c r="HL3" s="167"/>
      <c r="HM3" s="167"/>
      <c r="HN3" s="167"/>
      <c r="HO3" s="167"/>
      <c r="HP3" s="167"/>
      <c r="HQ3" s="167"/>
      <c r="HR3" s="167"/>
      <c r="HS3" s="167"/>
      <c r="HT3" s="167"/>
      <c r="HU3" s="167"/>
      <c r="HV3" s="167"/>
      <c r="HW3" s="167"/>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c r="APF3" s="5"/>
      <c r="APG3" s="5"/>
      <c r="APH3" s="5"/>
      <c r="API3" s="5"/>
      <c r="APJ3" s="5"/>
      <c r="APK3" s="5"/>
      <c r="APL3" s="5"/>
    </row>
    <row r="4" spans="1:1104" s="6" customFormat="1" ht="24.75" customHeight="1" x14ac:dyDescent="0.2">
      <c r="A4" s="205" t="s">
        <v>300</v>
      </c>
      <c r="B4" s="196"/>
      <c r="C4" s="196"/>
      <c r="D4" s="196"/>
      <c r="E4" s="196"/>
      <c r="F4" s="196"/>
      <c r="G4" s="196"/>
      <c r="H4" s="204" t="s">
        <v>301</v>
      </c>
      <c r="I4" s="121"/>
      <c r="J4" s="121"/>
      <c r="K4" s="121"/>
      <c r="L4" s="121"/>
      <c r="M4" s="121"/>
      <c r="N4" s="121"/>
      <c r="O4" s="204"/>
      <c r="P4" s="121"/>
      <c r="Q4" s="121"/>
      <c r="R4" s="121"/>
      <c r="S4" s="121"/>
      <c r="T4" s="121"/>
      <c r="U4" s="121"/>
      <c r="V4" s="204"/>
      <c r="W4" s="121"/>
      <c r="X4" s="121"/>
      <c r="Y4" s="121"/>
      <c r="Z4" s="121"/>
      <c r="AA4" s="121"/>
      <c r="AB4" s="121"/>
      <c r="AC4" s="195"/>
      <c r="AD4" s="121"/>
      <c r="AE4" s="121"/>
      <c r="AF4" s="121"/>
      <c r="AG4" s="121"/>
      <c r="AH4" s="121"/>
      <c r="AI4" s="121"/>
      <c r="AJ4" s="195"/>
      <c r="AK4" s="121"/>
      <c r="AL4" s="121"/>
      <c r="AM4" s="121"/>
      <c r="AN4" s="121"/>
      <c r="AO4" s="121"/>
      <c r="AP4" s="121"/>
      <c r="AQ4" s="195"/>
      <c r="AR4" s="121"/>
      <c r="AS4" s="121"/>
      <c r="AT4" s="121"/>
      <c r="AU4" s="121"/>
      <c r="AV4" s="121"/>
      <c r="AW4" s="121"/>
      <c r="AX4" s="195"/>
      <c r="AY4" s="121"/>
      <c r="AZ4" s="121"/>
      <c r="BA4" s="121"/>
      <c r="BB4" s="121"/>
      <c r="BC4" s="121"/>
      <c r="BD4" s="121"/>
      <c r="BE4" s="195"/>
      <c r="BF4" s="121"/>
      <c r="BG4" s="121"/>
      <c r="BH4" s="121"/>
      <c r="BI4" s="121"/>
      <c r="BJ4" s="121"/>
      <c r="BK4" s="121"/>
      <c r="BL4" s="195"/>
      <c r="BM4" s="121"/>
      <c r="BN4" s="121"/>
      <c r="BO4" s="121"/>
      <c r="BP4" s="121"/>
      <c r="BQ4" s="121"/>
      <c r="BR4" s="121"/>
      <c r="BS4" s="195"/>
      <c r="BT4" s="121"/>
      <c r="BU4" s="121"/>
      <c r="BV4" s="121"/>
      <c r="BW4" s="121"/>
      <c r="BX4" s="121"/>
      <c r="BY4" s="121"/>
      <c r="BZ4" s="195"/>
      <c r="CA4" s="121"/>
      <c r="CB4" s="121"/>
      <c r="CC4" s="121"/>
      <c r="CD4" s="121"/>
      <c r="CE4" s="121"/>
      <c r="CF4" s="121"/>
      <c r="CG4" s="195"/>
      <c r="CH4" s="121"/>
      <c r="CI4" s="121"/>
      <c r="CJ4" s="121"/>
      <c r="CK4" s="121"/>
      <c r="CL4" s="121"/>
      <c r="CM4" s="121"/>
      <c r="CN4" s="195"/>
      <c r="CO4" s="121"/>
      <c r="CP4" s="121"/>
      <c r="CQ4" s="121"/>
      <c r="CR4" s="121"/>
      <c r="CS4" s="121"/>
      <c r="CT4" s="121"/>
      <c r="CU4" s="194"/>
      <c r="CV4" s="121"/>
      <c r="CW4" s="121"/>
      <c r="CX4" s="121"/>
      <c r="CY4" s="121"/>
      <c r="CZ4" s="121"/>
      <c r="DA4" s="121"/>
      <c r="DB4" s="194"/>
      <c r="DC4" s="121"/>
      <c r="DD4" s="121"/>
      <c r="DE4" s="121"/>
      <c r="DF4" s="121"/>
      <c r="DG4" s="121"/>
      <c r="DH4" s="121"/>
      <c r="DI4" s="194"/>
      <c r="DJ4" s="121"/>
      <c r="DK4" s="121"/>
      <c r="DL4" s="121"/>
      <c r="DM4" s="121"/>
      <c r="DN4" s="121"/>
      <c r="DO4" s="121"/>
      <c r="DP4" s="221"/>
      <c r="DQ4" s="221"/>
      <c r="DR4" s="221"/>
      <c r="DS4" s="221"/>
      <c r="DT4" s="221"/>
      <c r="DU4" s="221"/>
      <c r="DV4" s="221"/>
      <c r="DW4" s="221"/>
      <c r="DX4" s="221"/>
      <c r="DY4" s="221"/>
      <c r="DZ4" s="221"/>
      <c r="EA4" s="221"/>
      <c r="EB4" s="221"/>
      <c r="EC4" s="221"/>
      <c r="ED4" s="221"/>
      <c r="EE4" s="221"/>
      <c r="EF4" s="221"/>
      <c r="EG4" s="221"/>
      <c r="EH4" s="221"/>
      <c r="EI4" s="221"/>
      <c r="EJ4" s="221"/>
      <c r="EK4" s="221"/>
      <c r="EL4" s="221"/>
      <c r="EM4" s="221"/>
      <c r="EN4" s="221"/>
      <c r="EO4" s="221"/>
      <c r="EP4" s="221"/>
      <c r="EQ4" s="221"/>
      <c r="ER4" s="221"/>
      <c r="ES4" s="221"/>
      <c r="ET4" s="221"/>
      <c r="EU4" s="221"/>
      <c r="EV4" s="221"/>
      <c r="EW4" s="221"/>
      <c r="EX4" s="221"/>
      <c r="EY4" s="221"/>
      <c r="EZ4" s="221"/>
      <c r="FA4" s="221"/>
      <c r="FB4" s="221"/>
      <c r="FC4" s="221"/>
      <c r="FD4" s="221"/>
      <c r="FE4" s="221"/>
      <c r="FF4" s="221"/>
      <c r="FG4" s="221"/>
      <c r="FH4" s="221"/>
      <c r="FI4" s="221"/>
      <c r="FJ4" s="221"/>
      <c r="FK4" s="221"/>
      <c r="FL4" s="221"/>
      <c r="FM4" s="221"/>
      <c r="FN4" s="221"/>
      <c r="FO4" s="221"/>
      <c r="FP4" s="221"/>
      <c r="FQ4" s="221"/>
      <c r="FR4" s="221"/>
      <c r="FS4" s="221"/>
      <c r="FT4" s="221"/>
      <c r="FU4" s="221"/>
      <c r="FV4" s="221"/>
      <c r="FW4" s="221"/>
      <c r="FX4" s="221"/>
      <c r="FY4" s="221"/>
      <c r="FZ4" s="221"/>
      <c r="GA4" s="221"/>
      <c r="GB4" s="221"/>
      <c r="GC4" s="221"/>
      <c r="GD4" s="221"/>
      <c r="GE4" s="221"/>
      <c r="GF4" s="221"/>
      <c r="GG4" s="221"/>
      <c r="GH4" s="221"/>
      <c r="GI4" s="221"/>
      <c r="GJ4" s="221"/>
      <c r="GK4" s="221"/>
      <c r="GL4" s="221"/>
      <c r="GM4" s="221"/>
      <c r="GN4" s="221"/>
      <c r="GO4" s="221"/>
      <c r="GP4" s="221"/>
      <c r="GQ4" s="221"/>
      <c r="GR4" s="221"/>
      <c r="GS4" s="221"/>
      <c r="GT4" s="221"/>
      <c r="GU4" s="221"/>
      <c r="GV4" s="221"/>
      <c r="GW4" s="221"/>
      <c r="GX4" s="221"/>
      <c r="GY4" s="221"/>
      <c r="GZ4" s="221"/>
      <c r="HA4" s="221"/>
      <c r="HB4" s="221"/>
      <c r="HC4" s="221"/>
      <c r="HD4" s="221"/>
      <c r="HE4" s="221"/>
      <c r="HF4" s="221"/>
      <c r="HG4" s="221"/>
      <c r="HH4" s="221"/>
      <c r="HI4" s="221"/>
      <c r="HJ4" s="221"/>
      <c r="HK4" s="221"/>
      <c r="HL4" s="221"/>
      <c r="HM4" s="221"/>
      <c r="HN4" s="221"/>
      <c r="HO4" s="221"/>
      <c r="HP4" s="221"/>
      <c r="HQ4" s="121"/>
      <c r="HR4" s="121"/>
      <c r="HS4" s="121"/>
      <c r="HT4" s="121"/>
      <c r="HU4" s="121"/>
      <c r="HV4" s="121"/>
      <c r="HW4" s="193"/>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c r="AON4" s="5"/>
      <c r="AOO4" s="5"/>
      <c r="AOP4" s="5"/>
      <c r="AOQ4" s="5"/>
      <c r="AOR4" s="5"/>
      <c r="AOS4" s="5"/>
      <c r="AOT4" s="5"/>
    </row>
    <row r="5" spans="1:1104" s="4" customFormat="1" ht="15.6" customHeight="1" x14ac:dyDescent="0.2">
      <c r="A5" s="215" t="s">
        <v>1</v>
      </c>
      <c r="B5" s="217" t="s">
        <v>234</v>
      </c>
      <c r="C5" s="218"/>
      <c r="D5" s="218"/>
      <c r="E5" s="218"/>
      <c r="F5" s="218"/>
      <c r="G5" s="219"/>
      <c r="H5" s="212" t="s">
        <v>321</v>
      </c>
      <c r="I5" s="213"/>
      <c r="J5" s="213"/>
      <c r="K5" s="213"/>
      <c r="L5" s="213"/>
      <c r="M5" s="213"/>
      <c r="N5" s="214"/>
      <c r="O5" s="212" t="s">
        <v>309</v>
      </c>
      <c r="P5" s="213"/>
      <c r="Q5" s="213"/>
      <c r="R5" s="213"/>
      <c r="S5" s="213"/>
      <c r="T5" s="213"/>
      <c r="U5" s="214"/>
      <c r="V5" s="212" t="s">
        <v>292</v>
      </c>
      <c r="W5" s="213"/>
      <c r="X5" s="213"/>
      <c r="Y5" s="213"/>
      <c r="Z5" s="213"/>
      <c r="AA5" s="213"/>
      <c r="AB5" s="214"/>
      <c r="AC5" s="212" t="s">
        <v>293</v>
      </c>
      <c r="AD5" s="213"/>
      <c r="AE5" s="213"/>
      <c r="AF5" s="213"/>
      <c r="AG5" s="213"/>
      <c r="AH5" s="213"/>
      <c r="AI5" s="214"/>
      <c r="AJ5" s="212" t="s">
        <v>252</v>
      </c>
      <c r="AK5" s="213"/>
      <c r="AL5" s="213"/>
      <c r="AM5" s="213"/>
      <c r="AN5" s="213"/>
      <c r="AO5" s="213"/>
      <c r="AP5" s="214"/>
      <c r="AQ5" s="212" t="s">
        <v>251</v>
      </c>
      <c r="AR5" s="213"/>
      <c r="AS5" s="213"/>
      <c r="AT5" s="213"/>
      <c r="AU5" s="213"/>
      <c r="AV5" s="213"/>
      <c r="AW5" s="214"/>
      <c r="AX5" s="212" t="s">
        <v>231</v>
      </c>
      <c r="AY5" s="213"/>
      <c r="AZ5" s="213"/>
      <c r="BA5" s="213"/>
      <c r="BB5" s="213"/>
      <c r="BC5" s="213"/>
      <c r="BD5" s="214"/>
      <c r="BE5" s="212" t="s">
        <v>222</v>
      </c>
      <c r="BF5" s="213"/>
      <c r="BG5" s="213"/>
      <c r="BH5" s="213"/>
      <c r="BI5" s="213"/>
      <c r="BJ5" s="213"/>
      <c r="BK5" s="214"/>
      <c r="BL5" s="212" t="s">
        <v>206</v>
      </c>
      <c r="BM5" s="213"/>
      <c r="BN5" s="213"/>
      <c r="BO5" s="213"/>
      <c r="BP5" s="213"/>
      <c r="BQ5" s="213"/>
      <c r="BR5" s="214"/>
      <c r="BS5" s="212" t="s">
        <v>186</v>
      </c>
      <c r="BT5" s="213"/>
      <c r="BU5" s="213"/>
      <c r="BV5" s="213"/>
      <c r="BW5" s="213"/>
      <c r="BX5" s="213"/>
      <c r="BY5" s="214"/>
      <c r="BZ5" s="212" t="s">
        <v>178</v>
      </c>
      <c r="CA5" s="213"/>
      <c r="CB5" s="213"/>
      <c r="CC5" s="213"/>
      <c r="CD5" s="213"/>
      <c r="CE5" s="213"/>
      <c r="CF5" s="214"/>
      <c r="CG5" s="212" t="s">
        <v>179</v>
      </c>
      <c r="CH5" s="213"/>
      <c r="CI5" s="213"/>
      <c r="CJ5" s="213"/>
      <c r="CK5" s="213"/>
      <c r="CL5" s="213"/>
      <c r="CM5" s="214"/>
      <c r="CN5" s="212" t="s">
        <v>152</v>
      </c>
      <c r="CO5" s="213"/>
      <c r="CP5" s="213"/>
      <c r="CQ5" s="213"/>
      <c r="CR5" s="213"/>
      <c r="CS5" s="213"/>
      <c r="CT5" s="214"/>
      <c r="CU5" s="212" t="s">
        <v>139</v>
      </c>
      <c r="CV5" s="213"/>
      <c r="CW5" s="213"/>
      <c r="CX5" s="213"/>
      <c r="CY5" s="213"/>
      <c r="CZ5" s="213"/>
      <c r="DA5" s="214"/>
      <c r="DB5" s="212" t="s">
        <v>126</v>
      </c>
      <c r="DC5" s="213"/>
      <c r="DD5" s="213"/>
      <c r="DE5" s="213"/>
      <c r="DF5" s="213"/>
      <c r="DG5" s="213"/>
      <c r="DH5" s="214"/>
      <c r="DI5" s="212" t="s">
        <v>112</v>
      </c>
      <c r="DJ5" s="213"/>
      <c r="DK5" s="213"/>
      <c r="DL5" s="213"/>
      <c r="DM5" s="213"/>
      <c r="DN5" s="213"/>
      <c r="DO5" s="214"/>
      <c r="DP5" s="212" t="s">
        <v>98</v>
      </c>
      <c r="DQ5" s="213"/>
      <c r="DR5" s="213"/>
      <c r="DS5" s="213"/>
      <c r="DT5" s="213"/>
      <c r="DU5" s="213"/>
      <c r="DV5" s="214"/>
      <c r="DW5" s="212" t="s">
        <v>67</v>
      </c>
      <c r="DX5" s="213"/>
      <c r="DY5" s="213"/>
      <c r="DZ5" s="213"/>
      <c r="EA5" s="213"/>
      <c r="EB5" s="213"/>
      <c r="EC5" s="214"/>
      <c r="ED5" s="212" t="s">
        <v>80</v>
      </c>
      <c r="EE5" s="213"/>
      <c r="EF5" s="213"/>
      <c r="EG5" s="213"/>
      <c r="EH5" s="213"/>
      <c r="EI5" s="213"/>
      <c r="EJ5" s="213"/>
      <c r="EK5" s="212" t="s">
        <v>79</v>
      </c>
      <c r="EL5" s="213"/>
      <c r="EM5" s="213"/>
      <c r="EN5" s="213"/>
      <c r="EO5" s="213"/>
      <c r="EP5" s="213"/>
      <c r="EQ5" s="214"/>
      <c r="ER5" s="213" t="s">
        <v>160</v>
      </c>
      <c r="ES5" s="213"/>
      <c r="ET5" s="213"/>
      <c r="EU5" s="213"/>
      <c r="EV5" s="213"/>
      <c r="EW5" s="213"/>
      <c r="EX5" s="214"/>
      <c r="EY5" s="212" t="s">
        <v>78</v>
      </c>
      <c r="EZ5" s="213"/>
      <c r="FA5" s="213"/>
      <c r="FB5" s="213"/>
      <c r="FC5" s="213"/>
      <c r="FD5" s="213"/>
      <c r="FE5" s="214"/>
      <c r="FF5" s="212" t="s">
        <v>77</v>
      </c>
      <c r="FG5" s="213"/>
      <c r="FH5" s="213"/>
      <c r="FI5" s="213"/>
      <c r="FJ5" s="213"/>
      <c r="FK5" s="213"/>
      <c r="FL5" s="214"/>
      <c r="FM5" s="212" t="s">
        <v>76</v>
      </c>
      <c r="FN5" s="213"/>
      <c r="FO5" s="213"/>
      <c r="FP5" s="213"/>
      <c r="FQ5" s="213"/>
      <c r="FR5" s="213"/>
      <c r="FS5" s="214"/>
      <c r="FT5" s="212" t="s">
        <v>75</v>
      </c>
      <c r="FU5" s="213"/>
      <c r="FV5" s="213"/>
      <c r="FW5" s="213"/>
      <c r="FX5" s="213"/>
      <c r="FY5" s="213"/>
      <c r="FZ5" s="214"/>
      <c r="GA5" s="212" t="s">
        <v>74</v>
      </c>
      <c r="GB5" s="213"/>
      <c r="GC5" s="213"/>
      <c r="GD5" s="213"/>
      <c r="GE5" s="213"/>
      <c r="GF5" s="213"/>
      <c r="GG5" s="214"/>
      <c r="GH5" s="212" t="s">
        <v>73</v>
      </c>
      <c r="GI5" s="213"/>
      <c r="GJ5" s="213"/>
      <c r="GK5" s="213"/>
      <c r="GL5" s="213"/>
      <c r="GM5" s="213"/>
      <c r="GN5" s="214"/>
      <c r="GO5" s="212" t="s">
        <v>71</v>
      </c>
      <c r="GP5" s="213"/>
      <c r="GQ5" s="213"/>
      <c r="GR5" s="213"/>
      <c r="GS5" s="213"/>
      <c r="GT5" s="213"/>
      <c r="GU5" s="214"/>
      <c r="GV5" s="213" t="s">
        <v>72</v>
      </c>
      <c r="GW5" s="213"/>
      <c r="GX5" s="213"/>
      <c r="GY5" s="213"/>
      <c r="GZ5" s="213"/>
      <c r="HA5" s="213"/>
      <c r="HB5" s="213"/>
      <c r="HC5" s="212" t="s">
        <v>70</v>
      </c>
      <c r="HD5" s="213"/>
      <c r="HE5" s="213"/>
      <c r="HF5" s="213"/>
      <c r="HG5" s="213"/>
      <c r="HH5" s="213"/>
      <c r="HI5" s="214"/>
      <c r="HJ5" s="212" t="s">
        <v>69</v>
      </c>
      <c r="HK5" s="213"/>
      <c r="HL5" s="213"/>
      <c r="HM5" s="213"/>
      <c r="HN5" s="213"/>
      <c r="HO5" s="213"/>
      <c r="HP5" s="214"/>
      <c r="HQ5" s="212" t="s">
        <v>68</v>
      </c>
      <c r="HR5" s="213"/>
      <c r="HS5" s="213"/>
      <c r="HT5" s="213"/>
      <c r="HU5" s="213"/>
      <c r="HV5" s="213"/>
      <c r="HW5" s="214"/>
    </row>
    <row r="6" spans="1:1104" s="6" customFormat="1" ht="12.75" x14ac:dyDescent="0.2">
      <c r="A6" s="216"/>
      <c r="B6" s="41" t="s">
        <v>10</v>
      </c>
      <c r="C6" s="46" t="s">
        <v>3</v>
      </c>
      <c r="D6" s="42" t="s">
        <v>11</v>
      </c>
      <c r="E6" s="46" t="s">
        <v>3</v>
      </c>
      <c r="F6" s="47" t="s">
        <v>5</v>
      </c>
      <c r="G6" s="48" t="s">
        <v>3</v>
      </c>
      <c r="H6" s="105" t="s">
        <v>2</v>
      </c>
      <c r="I6" s="50" t="s">
        <v>3</v>
      </c>
      <c r="J6" s="49" t="s">
        <v>4</v>
      </c>
      <c r="K6" s="50" t="s">
        <v>3</v>
      </c>
      <c r="L6" s="49" t="s">
        <v>6</v>
      </c>
      <c r="M6" s="49" t="s">
        <v>5</v>
      </c>
      <c r="N6" s="51" t="s">
        <v>3</v>
      </c>
      <c r="O6" s="105" t="s">
        <v>2</v>
      </c>
      <c r="P6" s="50" t="s">
        <v>3</v>
      </c>
      <c r="Q6" s="49" t="s">
        <v>4</v>
      </c>
      <c r="R6" s="50" t="s">
        <v>3</v>
      </c>
      <c r="S6" s="49" t="s">
        <v>6</v>
      </c>
      <c r="T6" s="49" t="s">
        <v>5</v>
      </c>
      <c r="U6" s="51" t="s">
        <v>3</v>
      </c>
      <c r="V6" s="105" t="s">
        <v>2</v>
      </c>
      <c r="W6" s="50" t="s">
        <v>3</v>
      </c>
      <c r="X6" s="49" t="s">
        <v>4</v>
      </c>
      <c r="Y6" s="50" t="s">
        <v>3</v>
      </c>
      <c r="Z6" s="49" t="s">
        <v>6</v>
      </c>
      <c r="AA6" s="49" t="s">
        <v>5</v>
      </c>
      <c r="AB6" s="51" t="s">
        <v>3</v>
      </c>
      <c r="AC6" s="105" t="s">
        <v>2</v>
      </c>
      <c r="AD6" s="50" t="s">
        <v>3</v>
      </c>
      <c r="AE6" s="49" t="s">
        <v>4</v>
      </c>
      <c r="AF6" s="50" t="s">
        <v>3</v>
      </c>
      <c r="AG6" s="49" t="s">
        <v>6</v>
      </c>
      <c r="AH6" s="49" t="s">
        <v>5</v>
      </c>
      <c r="AI6" s="51" t="s">
        <v>3</v>
      </c>
      <c r="AJ6" s="105" t="s">
        <v>2</v>
      </c>
      <c r="AK6" s="50" t="s">
        <v>3</v>
      </c>
      <c r="AL6" s="49" t="s">
        <v>4</v>
      </c>
      <c r="AM6" s="50" t="s">
        <v>3</v>
      </c>
      <c r="AN6" s="49" t="s">
        <v>6</v>
      </c>
      <c r="AO6" s="49" t="s">
        <v>5</v>
      </c>
      <c r="AP6" s="51" t="s">
        <v>3</v>
      </c>
      <c r="AQ6" s="105" t="s">
        <v>2</v>
      </c>
      <c r="AR6" s="50" t="s">
        <v>3</v>
      </c>
      <c r="AS6" s="49" t="s">
        <v>4</v>
      </c>
      <c r="AT6" s="50" t="s">
        <v>3</v>
      </c>
      <c r="AU6" s="49" t="s">
        <v>6</v>
      </c>
      <c r="AV6" s="49" t="s">
        <v>5</v>
      </c>
      <c r="AW6" s="51" t="s">
        <v>3</v>
      </c>
      <c r="AX6" s="105" t="s">
        <v>2</v>
      </c>
      <c r="AY6" s="50" t="s">
        <v>3</v>
      </c>
      <c r="AZ6" s="49" t="s">
        <v>4</v>
      </c>
      <c r="BA6" s="50" t="s">
        <v>3</v>
      </c>
      <c r="BB6" s="49" t="s">
        <v>6</v>
      </c>
      <c r="BC6" s="49" t="s">
        <v>5</v>
      </c>
      <c r="BD6" s="51" t="s">
        <v>3</v>
      </c>
      <c r="BE6" s="105" t="s">
        <v>2</v>
      </c>
      <c r="BF6" s="50" t="s">
        <v>3</v>
      </c>
      <c r="BG6" s="49" t="s">
        <v>4</v>
      </c>
      <c r="BH6" s="50" t="s">
        <v>3</v>
      </c>
      <c r="BI6" s="49" t="s">
        <v>6</v>
      </c>
      <c r="BJ6" s="49" t="s">
        <v>5</v>
      </c>
      <c r="BK6" s="51" t="s">
        <v>3</v>
      </c>
      <c r="BL6" s="105" t="s">
        <v>2</v>
      </c>
      <c r="BM6" s="50" t="s">
        <v>3</v>
      </c>
      <c r="BN6" s="49" t="s">
        <v>4</v>
      </c>
      <c r="BO6" s="50" t="s">
        <v>3</v>
      </c>
      <c r="BP6" s="49" t="s">
        <v>6</v>
      </c>
      <c r="BQ6" s="49" t="s">
        <v>5</v>
      </c>
      <c r="BR6" s="51" t="s">
        <v>3</v>
      </c>
      <c r="BS6" s="105" t="s">
        <v>2</v>
      </c>
      <c r="BT6" s="50" t="s">
        <v>3</v>
      </c>
      <c r="BU6" s="49" t="s">
        <v>4</v>
      </c>
      <c r="BV6" s="50" t="s">
        <v>3</v>
      </c>
      <c r="BW6" s="49" t="s">
        <v>6</v>
      </c>
      <c r="BX6" s="49" t="s">
        <v>5</v>
      </c>
      <c r="BY6" s="51" t="s">
        <v>3</v>
      </c>
      <c r="BZ6" s="105" t="s">
        <v>2</v>
      </c>
      <c r="CA6" s="50" t="s">
        <v>3</v>
      </c>
      <c r="CB6" s="49" t="s">
        <v>4</v>
      </c>
      <c r="CC6" s="50" t="s">
        <v>3</v>
      </c>
      <c r="CD6" s="49" t="s">
        <v>6</v>
      </c>
      <c r="CE6" s="49" t="s">
        <v>5</v>
      </c>
      <c r="CF6" s="51" t="s">
        <v>3</v>
      </c>
      <c r="CG6" s="105" t="s">
        <v>2</v>
      </c>
      <c r="CH6" s="50" t="s">
        <v>3</v>
      </c>
      <c r="CI6" s="49" t="s">
        <v>4</v>
      </c>
      <c r="CJ6" s="50" t="s">
        <v>3</v>
      </c>
      <c r="CK6" s="49" t="s">
        <v>6</v>
      </c>
      <c r="CL6" s="49" t="s">
        <v>5</v>
      </c>
      <c r="CM6" s="51" t="s">
        <v>3</v>
      </c>
      <c r="CN6" s="105" t="s">
        <v>2</v>
      </c>
      <c r="CO6" s="50" t="s">
        <v>3</v>
      </c>
      <c r="CP6" s="49" t="s">
        <v>4</v>
      </c>
      <c r="CQ6" s="50" t="s">
        <v>3</v>
      </c>
      <c r="CR6" s="49" t="s">
        <v>6</v>
      </c>
      <c r="CS6" s="49" t="s">
        <v>5</v>
      </c>
      <c r="CT6" s="51" t="s">
        <v>3</v>
      </c>
      <c r="CU6" s="105" t="s">
        <v>2</v>
      </c>
      <c r="CV6" s="50" t="s">
        <v>3</v>
      </c>
      <c r="CW6" s="49" t="s">
        <v>4</v>
      </c>
      <c r="CX6" s="50" t="s">
        <v>3</v>
      </c>
      <c r="CY6" s="49" t="s">
        <v>6</v>
      </c>
      <c r="CZ6" s="49" t="s">
        <v>5</v>
      </c>
      <c r="DA6" s="51" t="s">
        <v>3</v>
      </c>
      <c r="DB6" s="105" t="s">
        <v>2</v>
      </c>
      <c r="DC6" s="50" t="s">
        <v>3</v>
      </c>
      <c r="DD6" s="49" t="s">
        <v>4</v>
      </c>
      <c r="DE6" s="50" t="s">
        <v>3</v>
      </c>
      <c r="DF6" s="49" t="s">
        <v>6</v>
      </c>
      <c r="DG6" s="49" t="s">
        <v>5</v>
      </c>
      <c r="DH6" s="51" t="s">
        <v>3</v>
      </c>
      <c r="DI6" s="105" t="s">
        <v>2</v>
      </c>
      <c r="DJ6" s="50" t="s">
        <v>3</v>
      </c>
      <c r="DK6" s="49" t="s">
        <v>4</v>
      </c>
      <c r="DL6" s="50" t="s">
        <v>3</v>
      </c>
      <c r="DM6" s="49" t="s">
        <v>6</v>
      </c>
      <c r="DN6" s="49" t="s">
        <v>5</v>
      </c>
      <c r="DO6" s="51" t="s">
        <v>3</v>
      </c>
      <c r="DP6" s="105" t="s">
        <v>2</v>
      </c>
      <c r="DQ6" s="50" t="s">
        <v>3</v>
      </c>
      <c r="DR6" s="49" t="s">
        <v>4</v>
      </c>
      <c r="DS6" s="50" t="s">
        <v>3</v>
      </c>
      <c r="DT6" s="49" t="s">
        <v>6</v>
      </c>
      <c r="DU6" s="49" t="s">
        <v>5</v>
      </c>
      <c r="DV6" s="51" t="s">
        <v>3</v>
      </c>
      <c r="DW6" s="105" t="s">
        <v>2</v>
      </c>
      <c r="DX6" s="50" t="s">
        <v>3</v>
      </c>
      <c r="DY6" s="49" t="s">
        <v>4</v>
      </c>
      <c r="DZ6" s="50" t="s">
        <v>3</v>
      </c>
      <c r="EA6" s="49" t="s">
        <v>6</v>
      </c>
      <c r="EB6" s="49" t="s">
        <v>5</v>
      </c>
      <c r="EC6" s="51" t="s">
        <v>3</v>
      </c>
      <c r="ED6" s="105" t="s">
        <v>2</v>
      </c>
      <c r="EE6" s="50" t="s">
        <v>3</v>
      </c>
      <c r="EF6" s="49" t="s">
        <v>4</v>
      </c>
      <c r="EG6" s="50" t="s">
        <v>3</v>
      </c>
      <c r="EH6" s="49" t="s">
        <v>6</v>
      </c>
      <c r="EI6" s="49" t="s">
        <v>5</v>
      </c>
      <c r="EJ6" s="50" t="s">
        <v>3</v>
      </c>
      <c r="EK6" s="105" t="s">
        <v>2</v>
      </c>
      <c r="EL6" s="50" t="s">
        <v>3</v>
      </c>
      <c r="EM6" s="49" t="s">
        <v>4</v>
      </c>
      <c r="EN6" s="50" t="s">
        <v>3</v>
      </c>
      <c r="EO6" s="49" t="s">
        <v>6</v>
      </c>
      <c r="EP6" s="49" t="s">
        <v>5</v>
      </c>
      <c r="EQ6" s="51" t="s">
        <v>3</v>
      </c>
      <c r="ER6" s="49" t="s">
        <v>2</v>
      </c>
      <c r="ES6" s="50" t="s">
        <v>3</v>
      </c>
      <c r="ET6" s="49" t="s">
        <v>4</v>
      </c>
      <c r="EU6" s="50" t="s">
        <v>3</v>
      </c>
      <c r="EV6" s="49" t="s">
        <v>6</v>
      </c>
      <c r="EW6" s="49" t="s">
        <v>5</v>
      </c>
      <c r="EX6" s="51" t="s">
        <v>3</v>
      </c>
      <c r="EY6" s="49" t="s">
        <v>2</v>
      </c>
      <c r="EZ6" s="50" t="s">
        <v>3</v>
      </c>
      <c r="FA6" s="49" t="s">
        <v>4</v>
      </c>
      <c r="FB6" s="50" t="s">
        <v>3</v>
      </c>
      <c r="FC6" s="49" t="s">
        <v>6</v>
      </c>
      <c r="FD6" s="49" t="s">
        <v>5</v>
      </c>
      <c r="FE6" s="51" t="s">
        <v>3</v>
      </c>
      <c r="FF6" s="49" t="s">
        <v>2</v>
      </c>
      <c r="FG6" s="50" t="s">
        <v>3</v>
      </c>
      <c r="FH6" s="49" t="s">
        <v>4</v>
      </c>
      <c r="FI6" s="50" t="s">
        <v>3</v>
      </c>
      <c r="FJ6" s="49" t="s">
        <v>6</v>
      </c>
      <c r="FK6" s="49" t="s">
        <v>5</v>
      </c>
      <c r="FL6" s="51" t="s">
        <v>3</v>
      </c>
      <c r="FM6" s="49" t="s">
        <v>2</v>
      </c>
      <c r="FN6" s="50" t="s">
        <v>3</v>
      </c>
      <c r="FO6" s="49" t="s">
        <v>4</v>
      </c>
      <c r="FP6" s="50" t="s">
        <v>3</v>
      </c>
      <c r="FQ6" s="49" t="s">
        <v>6</v>
      </c>
      <c r="FR6" s="49" t="s">
        <v>5</v>
      </c>
      <c r="FS6" s="51" t="s">
        <v>3</v>
      </c>
      <c r="FT6" s="49" t="s">
        <v>2</v>
      </c>
      <c r="FU6" s="50" t="s">
        <v>3</v>
      </c>
      <c r="FV6" s="49" t="s">
        <v>4</v>
      </c>
      <c r="FW6" s="50" t="s">
        <v>3</v>
      </c>
      <c r="FX6" s="49" t="s">
        <v>6</v>
      </c>
      <c r="FY6" s="49" t="s">
        <v>5</v>
      </c>
      <c r="FZ6" s="51" t="s">
        <v>3</v>
      </c>
      <c r="GA6" s="49" t="s">
        <v>2</v>
      </c>
      <c r="GB6" s="50" t="s">
        <v>3</v>
      </c>
      <c r="GC6" s="49" t="s">
        <v>4</v>
      </c>
      <c r="GD6" s="50" t="s">
        <v>3</v>
      </c>
      <c r="GE6" s="49" t="s">
        <v>6</v>
      </c>
      <c r="GF6" s="49" t="s">
        <v>5</v>
      </c>
      <c r="GG6" s="51" t="s">
        <v>3</v>
      </c>
      <c r="GH6" s="49" t="s">
        <v>2</v>
      </c>
      <c r="GI6" s="50" t="s">
        <v>3</v>
      </c>
      <c r="GJ6" s="49" t="s">
        <v>4</v>
      </c>
      <c r="GK6" s="50" t="s">
        <v>3</v>
      </c>
      <c r="GL6" s="49" t="s">
        <v>6</v>
      </c>
      <c r="GM6" s="49" t="s">
        <v>5</v>
      </c>
      <c r="GN6" s="51" t="s">
        <v>3</v>
      </c>
      <c r="GO6" s="105" t="s">
        <v>2</v>
      </c>
      <c r="GP6" s="50" t="s">
        <v>3</v>
      </c>
      <c r="GQ6" s="49" t="s">
        <v>4</v>
      </c>
      <c r="GR6" s="50" t="s">
        <v>3</v>
      </c>
      <c r="GS6" s="49" t="s">
        <v>6</v>
      </c>
      <c r="GT6" s="49" t="s">
        <v>5</v>
      </c>
      <c r="GU6" s="51" t="s">
        <v>3</v>
      </c>
      <c r="GV6" s="49" t="s">
        <v>2</v>
      </c>
      <c r="GW6" s="50" t="s">
        <v>3</v>
      </c>
      <c r="GX6" s="49" t="s">
        <v>4</v>
      </c>
      <c r="GY6" s="50" t="s">
        <v>3</v>
      </c>
      <c r="GZ6" s="49" t="s">
        <v>6</v>
      </c>
      <c r="HA6" s="49" t="s">
        <v>5</v>
      </c>
      <c r="HB6" s="50" t="s">
        <v>3</v>
      </c>
      <c r="HC6" s="105" t="s">
        <v>2</v>
      </c>
      <c r="HD6" s="50" t="s">
        <v>3</v>
      </c>
      <c r="HE6" s="49" t="s">
        <v>4</v>
      </c>
      <c r="HF6" s="50" t="s">
        <v>3</v>
      </c>
      <c r="HG6" s="49" t="s">
        <v>6</v>
      </c>
      <c r="HH6" s="49" t="s">
        <v>5</v>
      </c>
      <c r="HI6" s="51" t="s">
        <v>3</v>
      </c>
      <c r="HJ6" s="105" t="s">
        <v>2</v>
      </c>
      <c r="HK6" s="50" t="s">
        <v>3</v>
      </c>
      <c r="HL6" s="49" t="s">
        <v>4</v>
      </c>
      <c r="HM6" s="50" t="s">
        <v>3</v>
      </c>
      <c r="HN6" s="49" t="s">
        <v>6</v>
      </c>
      <c r="HO6" s="49" t="s">
        <v>5</v>
      </c>
      <c r="HP6" s="51" t="s">
        <v>3</v>
      </c>
      <c r="HQ6" s="105" t="s">
        <v>2</v>
      </c>
      <c r="HR6" s="50" t="s">
        <v>3</v>
      </c>
      <c r="HS6" s="49" t="s">
        <v>4</v>
      </c>
      <c r="HT6" s="50" t="s">
        <v>3</v>
      </c>
      <c r="HU6" s="49" t="s">
        <v>6</v>
      </c>
      <c r="HV6" s="49" t="s">
        <v>5</v>
      </c>
      <c r="HW6" s="51" t="s">
        <v>3</v>
      </c>
    </row>
    <row r="7" spans="1:1104" s="6" customFormat="1" ht="12.75" x14ac:dyDescent="0.2">
      <c r="A7" s="183">
        <v>0</v>
      </c>
      <c r="B7" s="52">
        <v>1968505</v>
      </c>
      <c r="C7" s="53">
        <f>B7/B$19*100</f>
        <v>1.221697473235041</v>
      </c>
      <c r="D7" s="54">
        <v>1879703</v>
      </c>
      <c r="E7" s="53">
        <f>D7/D$19*100</f>
        <v>1.1320869034461261</v>
      </c>
      <c r="F7" s="55">
        <f t="shared" ref="F7:F17" si="0">B7+D7</f>
        <v>3848208</v>
      </c>
      <c r="G7" s="56">
        <f>F7/F$19*100</f>
        <v>1.176219757862575</v>
      </c>
      <c r="H7" s="106">
        <v>13</v>
      </c>
      <c r="I7" s="58">
        <f>H7/H$19*100</f>
        <v>1.3688677357874676E-2</v>
      </c>
      <c r="J7" s="121">
        <v>6</v>
      </c>
      <c r="K7" s="58">
        <f>J7/J$19*100</f>
        <v>7.4172054442287966E-3</v>
      </c>
      <c r="L7" s="57">
        <v>0</v>
      </c>
      <c r="M7" s="103">
        <f>H7+J7+L7</f>
        <v>19</v>
      </c>
      <c r="N7" s="58">
        <f>M7/M$19*100</f>
        <v>1.0803925805461101E-2</v>
      </c>
      <c r="O7" s="106">
        <v>13</v>
      </c>
      <c r="P7" s="58">
        <f>O7/O$19*100</f>
        <v>1.3704839916927586E-2</v>
      </c>
      <c r="Q7" s="121">
        <v>6</v>
      </c>
      <c r="R7" s="58">
        <f>Q7/Q$19*100</f>
        <v>7.4253749814365624E-3</v>
      </c>
      <c r="S7" s="57">
        <v>0</v>
      </c>
      <c r="T7" s="103">
        <f>O7+Q7+S7</f>
        <v>19</v>
      </c>
      <c r="U7" s="58">
        <f>T7/T$19*100</f>
        <v>1.0816288191459687E-2</v>
      </c>
      <c r="V7" s="106">
        <v>13</v>
      </c>
      <c r="W7" s="58">
        <f>V7/V$19*100</f>
        <v>1.3828021954644089E-2</v>
      </c>
      <c r="X7" s="121">
        <v>6</v>
      </c>
      <c r="Y7" s="58">
        <f>X7/X$19*100</f>
        <v>7.494847292486416E-3</v>
      </c>
      <c r="Z7" s="57">
        <v>0</v>
      </c>
      <c r="AA7" s="103">
        <f>V7+X7+Z7</f>
        <v>19</v>
      </c>
      <c r="AB7" s="58">
        <f>AA7/AA$19*100</f>
        <v>1.0915337197745695E-2</v>
      </c>
      <c r="AC7" s="106">
        <v>13</v>
      </c>
      <c r="AD7" s="58">
        <f>AC7/AC$19*100</f>
        <v>1.4134429295235609E-2</v>
      </c>
      <c r="AE7" s="121">
        <v>6</v>
      </c>
      <c r="AF7" s="58">
        <f>AE7/AE$19*100</f>
        <v>7.6694958584722361E-3</v>
      </c>
      <c r="AG7" s="57">
        <v>0</v>
      </c>
      <c r="AH7" s="103">
        <f>AC7+AE7+AG7</f>
        <v>19</v>
      </c>
      <c r="AI7" s="58">
        <f>AH7/AH$19*100</f>
        <v>1.1162943727013149E-2</v>
      </c>
      <c r="AJ7" s="106">
        <v>13</v>
      </c>
      <c r="AK7" s="58">
        <f>AJ7/AJ$19*100</f>
        <v>1.4626627212277366E-2</v>
      </c>
      <c r="AL7" s="121">
        <v>5</v>
      </c>
      <c r="AM7" s="58">
        <f>AL7/AL$19*100</f>
        <v>6.6100843446762376E-3</v>
      </c>
      <c r="AN7" s="57">
        <v>0</v>
      </c>
      <c r="AO7" s="103">
        <f>AJ7+AL7+AN7</f>
        <v>18</v>
      </c>
      <c r="AP7" s="58">
        <f>AO7/AO$19*100</f>
        <v>1.0940852535542575E-2</v>
      </c>
      <c r="AQ7" s="106">
        <v>13</v>
      </c>
      <c r="AR7" s="58">
        <f>AQ7/AQ$19*100</f>
        <v>1.528153285529564E-2</v>
      </c>
      <c r="AS7" s="121">
        <v>5</v>
      </c>
      <c r="AT7" s="58">
        <f>AS7/AS$19*100</f>
        <v>6.8891399597674216E-3</v>
      </c>
      <c r="AU7" s="57">
        <v>0</v>
      </c>
      <c r="AV7" s="103">
        <f>AQ7+AS7+AU7</f>
        <v>18</v>
      </c>
      <c r="AW7" s="58">
        <f>AV7/AV$19*100</f>
        <v>1.1417842281538618E-2</v>
      </c>
      <c r="AX7" s="106">
        <v>13</v>
      </c>
      <c r="AY7" s="58">
        <f>AX7/AX$19*100</f>
        <v>1.607756808231715E-2</v>
      </c>
      <c r="AZ7" s="121">
        <v>5</v>
      </c>
      <c r="BA7" s="58">
        <f>AZ7/AZ$19*100</f>
        <v>7.2127174634315228E-3</v>
      </c>
      <c r="BB7" s="57">
        <v>0</v>
      </c>
      <c r="BC7" s="103">
        <f>AX7+AZ7+BB7</f>
        <v>18</v>
      </c>
      <c r="BD7" s="58">
        <f>BC7/BC$19*100</f>
        <v>1.1985617259288853E-2</v>
      </c>
      <c r="BE7" s="106">
        <v>13</v>
      </c>
      <c r="BF7" s="58">
        <f>BE7/BE$19*100</f>
        <v>1.6969064090849757E-2</v>
      </c>
      <c r="BG7" s="121">
        <v>5</v>
      </c>
      <c r="BH7" s="58">
        <f>BG7/BG$19*100</f>
        <v>7.5911699511128656E-3</v>
      </c>
      <c r="BI7" s="57">
        <v>0</v>
      </c>
      <c r="BJ7" s="103">
        <f>BE7+BG7+BI7</f>
        <v>18</v>
      </c>
      <c r="BK7" s="58">
        <f>BJ7/BJ$19*100</f>
        <v>1.2633706729554451E-2</v>
      </c>
      <c r="BL7" s="106">
        <v>12</v>
      </c>
      <c r="BM7" s="58">
        <f>BL7/BL$19*100</f>
        <v>1.6492578339747113E-2</v>
      </c>
      <c r="BN7" s="121">
        <v>5</v>
      </c>
      <c r="BO7" s="58">
        <f>BN7/BN$19*100</f>
        <v>7.9519068672667705E-3</v>
      </c>
      <c r="BP7" s="57">
        <v>0</v>
      </c>
      <c r="BQ7" s="103">
        <f>BL7+BN7+BP7</f>
        <v>17</v>
      </c>
      <c r="BR7" s="58">
        <f>BQ7/BQ$19*100</f>
        <v>1.2533360857576786E-2</v>
      </c>
      <c r="BS7" s="106">
        <v>10</v>
      </c>
      <c r="BT7" s="58">
        <f>BS7/BS$19*100</f>
        <v>1.4355646793666289E-2</v>
      </c>
      <c r="BU7" s="121">
        <v>5</v>
      </c>
      <c r="BV7" s="58">
        <f>BU7/BU$19*100</f>
        <v>8.2710249454112355E-3</v>
      </c>
      <c r="BW7" s="57">
        <v>0</v>
      </c>
      <c r="BX7" s="103">
        <f>BS7+BU7+BW7</f>
        <v>15</v>
      </c>
      <c r="BY7" s="58">
        <f>BX7/BX$19*100</f>
        <v>1.1528617872432001E-2</v>
      </c>
      <c r="BZ7" s="106">
        <v>8</v>
      </c>
      <c r="CA7" s="58">
        <f>BZ7/BZ$19*100</f>
        <v>1.1896795300765857E-2</v>
      </c>
      <c r="CB7" s="121">
        <v>5</v>
      </c>
      <c r="CC7" s="58">
        <f>CB7/CB$19*100</f>
        <v>8.5496392052255392E-3</v>
      </c>
      <c r="CD7" s="57">
        <v>0</v>
      </c>
      <c r="CE7" s="103">
        <f>BZ7+CB7+CD7</f>
        <v>13</v>
      </c>
      <c r="CF7" s="58">
        <f>CE7/CE$19*100</f>
        <v>1.0339863354728897E-2</v>
      </c>
      <c r="CG7" s="106">
        <v>7</v>
      </c>
      <c r="CH7" s="58">
        <f>CG7/CG$19*100</f>
        <v>1.0723203480445472E-2</v>
      </c>
      <c r="CI7" s="121">
        <v>4</v>
      </c>
      <c r="CJ7" s="58">
        <f>CI7/CI$19*100</f>
        <v>7.0526835460892872E-3</v>
      </c>
      <c r="CK7" s="57">
        <v>0</v>
      </c>
      <c r="CL7" s="103">
        <f>CG7+CI7+CK7</f>
        <v>11</v>
      </c>
      <c r="CM7" s="58">
        <f>CL7/CL$19*100</f>
        <v>9.01676298208943E-3</v>
      </c>
      <c r="CN7" s="106">
        <v>7</v>
      </c>
      <c r="CO7" s="58">
        <f>CN7/CN$19*100</f>
        <v>1.1053387863380126E-2</v>
      </c>
      <c r="CP7" s="121">
        <v>4</v>
      </c>
      <c r="CQ7" s="58">
        <f>CP7/CP$19*100</f>
        <v>7.2873018764802325E-3</v>
      </c>
      <c r="CR7" s="57">
        <v>0</v>
      </c>
      <c r="CS7" s="103">
        <f>CN7+CP7+CR7</f>
        <v>11</v>
      </c>
      <c r="CT7" s="58">
        <f>CS7/CS$19*100</f>
        <v>9.3047648855090967E-3</v>
      </c>
      <c r="CU7" s="106">
        <v>6</v>
      </c>
      <c r="CV7" s="58">
        <f>CU7/CU$19*100</f>
        <v>9.8108147881681568E-3</v>
      </c>
      <c r="CW7" s="121">
        <v>4</v>
      </c>
      <c r="CX7" s="58">
        <f>CW7/CW$19*100</f>
        <v>7.5624373735655006E-3</v>
      </c>
      <c r="CY7" s="57">
        <v>0</v>
      </c>
      <c r="CZ7" s="103">
        <f>CU7+CW7+CY7</f>
        <v>10</v>
      </c>
      <c r="DA7" s="58">
        <f>CZ7/CZ$19*100</f>
        <v>8.7680841736080678E-3</v>
      </c>
      <c r="DB7" s="106">
        <v>5</v>
      </c>
      <c r="DC7" s="58">
        <f>DB7/DB$19*100</f>
        <v>8.5277664074225688E-3</v>
      </c>
      <c r="DD7" s="121">
        <v>4</v>
      </c>
      <c r="DE7" s="58">
        <f>DD7/DD$19*100</f>
        <v>7.9284850647162591E-3</v>
      </c>
      <c r="DF7" s="57">
        <v>0</v>
      </c>
      <c r="DG7" s="103">
        <f>DB7+DD7+DF7</f>
        <v>9</v>
      </c>
      <c r="DH7" s="58">
        <f>DG7/DG$19*100</f>
        <v>8.2505981683672069E-3</v>
      </c>
      <c r="DI7" s="106">
        <v>5</v>
      </c>
      <c r="DJ7" s="58">
        <f>DI7/DI$19*100</f>
        <v>9.0056014841231255E-3</v>
      </c>
      <c r="DK7" s="121">
        <v>4</v>
      </c>
      <c r="DL7" s="58">
        <f>DK7/DK$19*100</f>
        <v>8.4258420575906295E-3</v>
      </c>
      <c r="DM7" s="57">
        <v>0</v>
      </c>
      <c r="DN7" s="103">
        <f>DI7+DK7+DM7</f>
        <v>9</v>
      </c>
      <c r="DO7" s="58">
        <f>DN7/DN$19*100</f>
        <v>8.7383731091131515E-3</v>
      </c>
      <c r="DP7" s="106">
        <v>5</v>
      </c>
      <c r="DQ7" s="58">
        <f>DP7/DP$19*100</f>
        <v>9.6402267381328812E-3</v>
      </c>
      <c r="DR7" s="121">
        <v>4</v>
      </c>
      <c r="DS7" s="58">
        <f>DR7/DR$19*100</f>
        <v>9.0923556020275943E-3</v>
      </c>
      <c r="DT7" s="57">
        <v>0</v>
      </c>
      <c r="DU7" s="103">
        <f>DP7+DR7+DT7</f>
        <v>9</v>
      </c>
      <c r="DV7" s="58">
        <f>DU7/DU$19*100</f>
        <v>9.3887897849967133E-3</v>
      </c>
      <c r="DW7" s="106">
        <v>5</v>
      </c>
      <c r="DX7" s="58">
        <f>DW7/DW$19*100</f>
        <v>1.0549636037556704E-2</v>
      </c>
      <c r="DY7" s="121">
        <v>3</v>
      </c>
      <c r="DZ7" s="58">
        <f>DY7/DY$19*100</f>
        <v>7.6297049847405896E-3</v>
      </c>
      <c r="EA7" s="57">
        <v>0</v>
      </c>
      <c r="EB7" s="103">
        <f>DW7+DY7+EA7</f>
        <v>8</v>
      </c>
      <c r="EC7" s="58">
        <f>EB7/EB$19*100</f>
        <v>9.2256241711353298E-3</v>
      </c>
      <c r="ED7" s="106">
        <v>4</v>
      </c>
      <c r="EE7" s="58">
        <f>ED7/ED$19*100</f>
        <v>9.6061479346781949E-3</v>
      </c>
      <c r="EF7" s="121">
        <v>2</v>
      </c>
      <c r="EG7" s="58">
        <f>EF7/EF$19*100</f>
        <v>5.8944886531093425E-3</v>
      </c>
      <c r="EH7" s="57">
        <v>0</v>
      </c>
      <c r="EI7" s="103">
        <f>ED7+EF7+EH7</f>
        <v>6</v>
      </c>
      <c r="EJ7" s="58">
        <f>EI7/EI$19*100</f>
        <v>7.9396585946804286E-3</v>
      </c>
      <c r="EK7" s="106">
        <v>3</v>
      </c>
      <c r="EL7" s="58">
        <f>EK7/EK$19*100</f>
        <v>8.6011640241979419E-3</v>
      </c>
      <c r="EM7" s="57">
        <v>2</v>
      </c>
      <c r="EN7" s="58">
        <f>EM7/EM$19*100</f>
        <v>7.2537356738720448E-3</v>
      </c>
      <c r="EO7" s="57">
        <v>0</v>
      </c>
      <c r="EP7" s="103">
        <f>EK7+EM7+EO7</f>
        <v>5</v>
      </c>
      <c r="EQ7" s="58">
        <f>EP7/EP$19*100</f>
        <v>8.0062769211061476E-3</v>
      </c>
      <c r="ER7" s="106">
        <v>2</v>
      </c>
      <c r="ES7" s="58">
        <f>ER7/ER$19*100</f>
        <v>7.4640791192386634E-3</v>
      </c>
      <c r="ET7" s="57">
        <v>1</v>
      </c>
      <c r="EU7" s="58">
        <f>ET7/ET$19*100</f>
        <v>4.9385154822460366E-3</v>
      </c>
      <c r="EV7" s="57">
        <v>0</v>
      </c>
      <c r="EW7" s="103">
        <f>ER7+ET7+EV7</f>
        <v>3</v>
      </c>
      <c r="EX7" s="58">
        <f>EW7/EW$19*100</f>
        <v>6.3770087577586943E-3</v>
      </c>
      <c r="EY7" s="106">
        <v>2</v>
      </c>
      <c r="EZ7" s="58">
        <f>EY7/EY$19*100</f>
        <v>1.1407060970740887E-2</v>
      </c>
      <c r="FA7" s="57">
        <v>1</v>
      </c>
      <c r="FB7" s="58">
        <f>FA7/FA$19*100</f>
        <v>8.0231065468549419E-3</v>
      </c>
      <c r="FC7" s="57">
        <v>0</v>
      </c>
      <c r="FD7" s="103">
        <f>EY7+FA7+FC7</f>
        <v>3</v>
      </c>
      <c r="FE7" s="58">
        <f>FD7/FD$19*100</f>
        <v>1.0001000100010001E-2</v>
      </c>
      <c r="FF7" s="106">
        <v>2</v>
      </c>
      <c r="FG7" s="58">
        <f>FF7/FF$19*100</f>
        <v>2.4000960038401537E-2</v>
      </c>
      <c r="FH7" s="57">
        <v>0</v>
      </c>
      <c r="FI7" s="58">
        <f>FH7/FH$19*100</f>
        <v>0</v>
      </c>
      <c r="FJ7" s="57">
        <v>0</v>
      </c>
      <c r="FK7" s="103">
        <f>FF7+FH7+FJ7</f>
        <v>2</v>
      </c>
      <c r="FL7" s="58">
        <f>FK7/FK$19*100</f>
        <v>1.4458179715173859E-2</v>
      </c>
      <c r="FM7" s="106">
        <v>1</v>
      </c>
      <c r="FN7" s="58">
        <f>FM7/FM$19*100</f>
        <v>4.3196544276457881E-2</v>
      </c>
      <c r="FO7" s="57">
        <v>0</v>
      </c>
      <c r="FP7" s="58">
        <f t="shared" ref="FP7:FP17" si="1">FO7/FO$19*100</f>
        <v>0</v>
      </c>
      <c r="FQ7" s="57">
        <v>0</v>
      </c>
      <c r="FR7" s="103">
        <f>FM7+FO7+FQ7</f>
        <v>1</v>
      </c>
      <c r="FS7" s="58">
        <f>FR7/FR$19*100</f>
        <v>2.6143790849673207E-2</v>
      </c>
      <c r="FT7" s="106">
        <v>0</v>
      </c>
      <c r="FU7" s="58">
        <f>FT7/FT$19*100</f>
        <v>0</v>
      </c>
      <c r="FV7" s="57">
        <v>0</v>
      </c>
      <c r="FW7" s="58">
        <f>FV7/FV$19*100</f>
        <v>0</v>
      </c>
      <c r="FX7" s="57">
        <v>0</v>
      </c>
      <c r="FY7" s="103">
        <f>FT7+FV7+FX7</f>
        <v>0</v>
      </c>
      <c r="FZ7" s="58">
        <f>FY7/FY$19*100</f>
        <v>0</v>
      </c>
      <c r="GA7" s="106">
        <v>0</v>
      </c>
      <c r="GB7" s="58">
        <f>GA7/GA$19*100</f>
        <v>0</v>
      </c>
      <c r="GC7" s="57">
        <v>0</v>
      </c>
      <c r="GD7" s="58">
        <f>GC7/GC$19*100</f>
        <v>0</v>
      </c>
      <c r="GE7" s="57">
        <v>0</v>
      </c>
      <c r="GF7" s="103">
        <f>GA7+GC7+GE7</f>
        <v>0</v>
      </c>
      <c r="GG7" s="58">
        <f>GF7/GF$19*100</f>
        <v>0</v>
      </c>
      <c r="GH7" s="106">
        <v>0</v>
      </c>
      <c r="GI7" s="58">
        <f>GH7/GH$19*100</f>
        <v>0</v>
      </c>
      <c r="GJ7" s="57">
        <v>0</v>
      </c>
      <c r="GK7" s="58">
        <f>GJ7/GJ$19*100</f>
        <v>0</v>
      </c>
      <c r="GL7" s="57">
        <v>0</v>
      </c>
      <c r="GM7" s="103">
        <f>GH7+GJ7+GL7</f>
        <v>0</v>
      </c>
      <c r="GN7" s="58">
        <f>GM7/GM$19*100</f>
        <v>0</v>
      </c>
      <c r="GO7" s="106">
        <v>0</v>
      </c>
      <c r="GP7" s="58">
        <f>GO7/GO$19*100</f>
        <v>0</v>
      </c>
      <c r="GQ7" s="57">
        <v>0</v>
      </c>
      <c r="GR7" s="58">
        <f>GQ7/GQ$19*100</f>
        <v>0</v>
      </c>
      <c r="GS7" s="57">
        <v>0</v>
      </c>
      <c r="GT7" s="103">
        <f>GO7+GQ7+GS7</f>
        <v>0</v>
      </c>
      <c r="GU7" s="58">
        <f>GT7/GT$19*100</f>
        <v>0</v>
      </c>
      <c r="GV7" s="106">
        <v>0</v>
      </c>
      <c r="GW7" s="58">
        <f>GV7/GV$19*100</f>
        <v>0</v>
      </c>
      <c r="GX7" s="57">
        <v>0</v>
      </c>
      <c r="GY7" s="58">
        <f>GX7/GX$19*100</f>
        <v>0</v>
      </c>
      <c r="GZ7" s="57">
        <v>0</v>
      </c>
      <c r="HA7" s="103">
        <f>GV7+GX7+GZ7</f>
        <v>0</v>
      </c>
      <c r="HB7" s="58">
        <f>HA7/HA$19*100</f>
        <v>0</v>
      </c>
      <c r="HC7" s="106">
        <v>0</v>
      </c>
      <c r="HD7" s="164">
        <v>0</v>
      </c>
      <c r="HE7" s="57">
        <v>0</v>
      </c>
      <c r="HF7" s="58">
        <f>HE7/HE$19*100</f>
        <v>0</v>
      </c>
      <c r="HG7" s="57">
        <v>0</v>
      </c>
      <c r="HH7" s="103">
        <f>HC7+HE7+HG7</f>
        <v>0</v>
      </c>
      <c r="HI7" s="58">
        <f>HH7/HH$19*100</f>
        <v>0</v>
      </c>
      <c r="HJ7" s="106">
        <v>0</v>
      </c>
      <c r="HK7" s="164">
        <v>0</v>
      </c>
      <c r="HL7" s="57">
        <v>0</v>
      </c>
      <c r="HM7" s="58">
        <f>HL7/HL$19*100</f>
        <v>0</v>
      </c>
      <c r="HN7" s="57">
        <v>0</v>
      </c>
      <c r="HO7" s="103">
        <f>HJ7+HL7+HN7</f>
        <v>0</v>
      </c>
      <c r="HP7" s="58">
        <f>HO7/HO$19*100</f>
        <v>0</v>
      </c>
      <c r="HQ7" s="163">
        <v>0</v>
      </c>
      <c r="HR7" s="164">
        <v>0</v>
      </c>
      <c r="HS7" s="121">
        <v>0</v>
      </c>
      <c r="HT7" s="164">
        <v>0</v>
      </c>
      <c r="HU7" s="121">
        <v>0</v>
      </c>
      <c r="HV7" s="103">
        <f>HQ7+HS7+HU7</f>
        <v>0</v>
      </c>
      <c r="HW7" s="165">
        <v>0</v>
      </c>
    </row>
    <row r="8" spans="1:1104" s="6" customFormat="1" ht="12.75" x14ac:dyDescent="0.2">
      <c r="A8" s="183" t="s">
        <v>235</v>
      </c>
      <c r="B8" s="52">
        <v>8163697</v>
      </c>
      <c r="C8" s="53">
        <f t="shared" ref="C8:E17" si="2">B8/B$19*100</f>
        <v>5.0665698066077987</v>
      </c>
      <c r="D8" s="54">
        <v>7798370</v>
      </c>
      <c r="E8" s="53">
        <f t="shared" si="2"/>
        <v>4.6967167394142413</v>
      </c>
      <c r="F8" s="54">
        <f t="shared" si="0"/>
        <v>15962067</v>
      </c>
      <c r="G8" s="56">
        <f t="shared" ref="G8:G17" si="3">F8/F$19*100</f>
        <v>4.8788679254671781</v>
      </c>
      <c r="H8" s="106">
        <v>7</v>
      </c>
      <c r="I8" s="58">
        <f t="shared" ref="I8:I17" si="4">H8/H$19*100</f>
        <v>7.3708262696248255E-3</v>
      </c>
      <c r="J8" s="57">
        <v>7</v>
      </c>
      <c r="K8" s="58">
        <f t="shared" ref="K8:K17" si="5">J8/J$19*100</f>
        <v>8.6534063516002617E-3</v>
      </c>
      <c r="L8" s="57">
        <v>0</v>
      </c>
      <c r="M8" s="103">
        <f>H8+J8+L8</f>
        <v>14</v>
      </c>
      <c r="N8" s="58">
        <f t="shared" ref="N8:N17" si="6">M8/M$19*100</f>
        <v>7.9607874356029153E-3</v>
      </c>
      <c r="O8" s="106">
        <v>7</v>
      </c>
      <c r="P8" s="58">
        <f t="shared" ref="P8:P17" si="7">O8/O$19*100</f>
        <v>7.3795291860379308E-3</v>
      </c>
      <c r="Q8" s="57">
        <v>7</v>
      </c>
      <c r="R8" s="58">
        <f t="shared" ref="R8:R17" si="8">Q8/Q$19*100</f>
        <v>8.6629374783426562E-3</v>
      </c>
      <c r="S8" s="57">
        <v>0</v>
      </c>
      <c r="T8" s="103">
        <f>O8+Q8+S8</f>
        <v>14</v>
      </c>
      <c r="U8" s="58">
        <f t="shared" ref="U8:U17" si="9">T8/T$19*100</f>
        <v>7.9698965621281901E-3</v>
      </c>
      <c r="V8" s="106">
        <v>7</v>
      </c>
      <c r="W8" s="58">
        <f t="shared" ref="W8:W17" si="10">V8/V$19*100</f>
        <v>7.4458579755775859E-3</v>
      </c>
      <c r="X8" s="57">
        <v>7</v>
      </c>
      <c r="Y8" s="58">
        <f t="shared" ref="Y8:Y17" si="11">X8/X$19*100</f>
        <v>8.743988507900818E-3</v>
      </c>
      <c r="Z8" s="57">
        <v>0</v>
      </c>
      <c r="AA8" s="103">
        <f>V8+X8+Z8</f>
        <v>14</v>
      </c>
      <c r="AB8" s="58">
        <f t="shared" ref="AB8:AB17" si="12">AA8/AA$19*100</f>
        <v>8.0428800404441971E-3</v>
      </c>
      <c r="AC8" s="106">
        <v>6</v>
      </c>
      <c r="AD8" s="58">
        <f t="shared" ref="AD8:AD17" si="13">AC8/AC$19*100</f>
        <v>6.5235827516472045E-3</v>
      </c>
      <c r="AE8" s="57">
        <v>7</v>
      </c>
      <c r="AF8" s="58">
        <f t="shared" ref="AF8:AF17" si="14">AE8/AE$19*100</f>
        <v>8.9477451682176082E-3</v>
      </c>
      <c r="AG8" s="57">
        <v>0</v>
      </c>
      <c r="AH8" s="103">
        <f>AC8+AE8+AG8</f>
        <v>13</v>
      </c>
      <c r="AI8" s="58">
        <f t="shared" ref="AI8:AI17" si="15">AH8/AH$19*100</f>
        <v>7.6378036026932064E-3</v>
      </c>
      <c r="AJ8" s="106">
        <v>6</v>
      </c>
      <c r="AK8" s="58">
        <f t="shared" ref="AK8:AK17" si="16">AJ8/AJ$19*100</f>
        <v>6.7507510210510916E-3</v>
      </c>
      <c r="AL8" s="57">
        <v>6</v>
      </c>
      <c r="AM8" s="58">
        <f t="shared" ref="AM8:AM17" si="17">AL8/AL$19*100</f>
        <v>7.9321012136114866E-3</v>
      </c>
      <c r="AN8" s="57">
        <v>0</v>
      </c>
      <c r="AO8" s="103">
        <f>AJ8+AL8+AN8</f>
        <v>12</v>
      </c>
      <c r="AP8" s="58">
        <f t="shared" ref="AP8:AP17" si="18">AO8/AO$19*100</f>
        <v>7.2939016903617168E-3</v>
      </c>
      <c r="AQ8" s="106">
        <v>5</v>
      </c>
      <c r="AR8" s="58">
        <f t="shared" ref="AR8:AR17" si="19">AQ8/AQ$19*100</f>
        <v>5.877512636652169E-3</v>
      </c>
      <c r="AS8" s="57">
        <v>6</v>
      </c>
      <c r="AT8" s="58">
        <f t="shared" ref="AT8:AT17" si="20">AS8/AS$19*100</f>
        <v>8.266967951720907E-3</v>
      </c>
      <c r="AU8" s="57">
        <v>0</v>
      </c>
      <c r="AV8" s="103">
        <f>AQ8+AS8+AU8</f>
        <v>11</v>
      </c>
      <c r="AW8" s="58">
        <f t="shared" ref="AW8:AW17" si="21">AV8/AV$19*100</f>
        <v>6.9775702831624889E-3</v>
      </c>
      <c r="AX8" s="106">
        <v>5</v>
      </c>
      <c r="AY8" s="58">
        <f t="shared" ref="AY8:AY17" si="22">AX8/AX$19*100</f>
        <v>6.1836800316604421E-3</v>
      </c>
      <c r="AZ8" s="57">
        <v>6</v>
      </c>
      <c r="BA8" s="58">
        <f t="shared" ref="BA8:BA17" si="23">AZ8/AZ$19*100</f>
        <v>8.655260956117827E-3</v>
      </c>
      <c r="BB8" s="57">
        <v>0</v>
      </c>
      <c r="BC8" s="103">
        <f>AX8+AZ8+BB8</f>
        <v>11</v>
      </c>
      <c r="BD8" s="58">
        <f t="shared" ref="BD8:BD17" si="24">BC8/BC$19*100</f>
        <v>7.3245438806765206E-3</v>
      </c>
      <c r="BE8" s="106">
        <v>5</v>
      </c>
      <c r="BF8" s="58">
        <f t="shared" ref="BF8:BF17" si="25">BE8/BE$19*100</f>
        <v>6.5265631118652922E-3</v>
      </c>
      <c r="BG8" s="57">
        <v>6</v>
      </c>
      <c r="BH8" s="58">
        <f t="shared" ref="BH8:BH17" si="26">BG8/BG$19*100</f>
        <v>9.1094039413354387E-3</v>
      </c>
      <c r="BI8" s="57">
        <v>0</v>
      </c>
      <c r="BJ8" s="103">
        <f>BE8+BG8+BI8</f>
        <v>11</v>
      </c>
      <c r="BK8" s="58">
        <f t="shared" ref="BK8:BK17" si="27">BJ8/BJ$19*100</f>
        <v>7.7205985569499432E-3</v>
      </c>
      <c r="BL8" s="106">
        <v>5</v>
      </c>
      <c r="BM8" s="58">
        <f t="shared" ref="BM8:BM17" si="28">BL8/BL$19*100</f>
        <v>6.871907641561298E-3</v>
      </c>
      <c r="BN8" s="57">
        <v>6</v>
      </c>
      <c r="BO8" s="58">
        <f t="shared" ref="BO8:BO17" si="29">BN8/BN$19*100</f>
        <v>9.5422882407201239E-3</v>
      </c>
      <c r="BP8" s="57">
        <v>0</v>
      </c>
      <c r="BQ8" s="103">
        <f>BL8+BN8+BP8</f>
        <v>11</v>
      </c>
      <c r="BR8" s="58">
        <f t="shared" ref="BR8:BR17" si="30">BQ8/BQ$19*100</f>
        <v>8.1098217313732134E-3</v>
      </c>
      <c r="BS8" s="106">
        <v>4</v>
      </c>
      <c r="BT8" s="58">
        <f t="shared" ref="BT8:BT17" si="31">BS8/BS$19*100</f>
        <v>5.7422587174665151E-3</v>
      </c>
      <c r="BU8" s="57">
        <v>6</v>
      </c>
      <c r="BV8" s="58">
        <f t="shared" ref="BV8:BV17" si="32">BU8/BU$19*100</f>
        <v>9.9252299344934833E-3</v>
      </c>
      <c r="BW8" s="57">
        <v>0</v>
      </c>
      <c r="BX8" s="103">
        <f>BS8+BU8+BW8</f>
        <v>10</v>
      </c>
      <c r="BY8" s="58">
        <f t="shared" ref="BY8:BY17" si="33">BX8/BX$19*100</f>
        <v>7.6857452482880012E-3</v>
      </c>
      <c r="BZ8" s="106">
        <v>4</v>
      </c>
      <c r="CA8" s="58">
        <f t="shared" ref="CA8:CA17" si="34">BZ8/BZ$19*100</f>
        <v>5.9483976503829283E-3</v>
      </c>
      <c r="CB8" s="57">
        <v>6</v>
      </c>
      <c r="CC8" s="58">
        <f t="shared" ref="CC8:CC17" si="35">CB8/CB$19*100</f>
        <v>1.0259567046270648E-2</v>
      </c>
      <c r="CD8" s="57">
        <v>0</v>
      </c>
      <c r="CE8" s="103">
        <f>BZ8+CB8+CD8</f>
        <v>10</v>
      </c>
      <c r="CF8" s="58">
        <f t="shared" ref="CF8:CF17" si="36">CE8/CE$19*100</f>
        <v>7.9537410420991508E-3</v>
      </c>
      <c r="CG8" s="106">
        <v>4</v>
      </c>
      <c r="CH8" s="58">
        <f t="shared" ref="CH8:CH17" si="37">CG8/CG$19*100</f>
        <v>6.1275448459688414E-3</v>
      </c>
      <c r="CI8" s="57">
        <v>4</v>
      </c>
      <c r="CJ8" s="58">
        <f t="shared" ref="CJ8:CJ17" si="38">CI8/CI$19*100</f>
        <v>7.0526835460892872E-3</v>
      </c>
      <c r="CK8" s="57">
        <v>0</v>
      </c>
      <c r="CL8" s="103">
        <f>CG8+CI8+CK8</f>
        <v>8</v>
      </c>
      <c r="CM8" s="58">
        <f t="shared" ref="CM8:CM17" si="39">CL8/CL$19*100</f>
        <v>6.5576458051559488E-3</v>
      </c>
      <c r="CN8" s="106">
        <v>3</v>
      </c>
      <c r="CO8" s="58">
        <f t="shared" ref="CO8:CO17" si="40">CN8/CN$19*100</f>
        <v>4.737166227162911E-3</v>
      </c>
      <c r="CP8" s="57">
        <v>4</v>
      </c>
      <c r="CQ8" s="58">
        <f t="shared" ref="CQ8:CQ17" si="41">CP8/CP$19*100</f>
        <v>7.2873018764802325E-3</v>
      </c>
      <c r="CR8" s="57">
        <v>0</v>
      </c>
      <c r="CS8" s="103">
        <f>CN8+CP8+CR8</f>
        <v>7</v>
      </c>
      <c r="CT8" s="58">
        <f t="shared" ref="CT8:CT17" si="42">CS8/CS$19*100</f>
        <v>5.9212140180512438E-3</v>
      </c>
      <c r="CU8" s="106">
        <v>3</v>
      </c>
      <c r="CV8" s="58">
        <f t="shared" ref="CV8:CV17" si="43">CU8/CU$19*100</f>
        <v>4.9054073940840784E-3</v>
      </c>
      <c r="CW8" s="57">
        <v>4</v>
      </c>
      <c r="CX8" s="58">
        <f t="shared" ref="CX8:CX17" si="44">CW8/CW$19*100</f>
        <v>7.5624373735655006E-3</v>
      </c>
      <c r="CY8" s="57">
        <v>0</v>
      </c>
      <c r="CZ8" s="103">
        <f>CU8+CW8+CY8</f>
        <v>7</v>
      </c>
      <c r="DA8" s="58">
        <f t="shared" ref="DA8:DA17" si="45">CZ8/CZ$19*100</f>
        <v>6.1376589215256464E-3</v>
      </c>
      <c r="DB8" s="106">
        <v>2</v>
      </c>
      <c r="DC8" s="58">
        <f t="shared" ref="DC8:DE17" si="46">DB8/DB$19*100</f>
        <v>3.4111065629690274E-3</v>
      </c>
      <c r="DD8" s="57">
        <v>3</v>
      </c>
      <c r="DE8" s="58">
        <f t="shared" si="46"/>
        <v>5.9463637985371944E-3</v>
      </c>
      <c r="DF8" s="57">
        <v>0</v>
      </c>
      <c r="DG8" s="103">
        <f>DB8+DD8+DF8</f>
        <v>5</v>
      </c>
      <c r="DH8" s="58">
        <f t="shared" ref="DH8:DH17" si="47">DG8/DG$19*100</f>
        <v>4.5836656490928929E-3</v>
      </c>
      <c r="DI8" s="106">
        <v>2</v>
      </c>
      <c r="DJ8" s="58">
        <f t="shared" ref="DJ8:DJ17" si="48">DI8/DI$19*100</f>
        <v>3.6022405936492496E-3</v>
      </c>
      <c r="DK8" s="57">
        <v>2</v>
      </c>
      <c r="DL8" s="58">
        <f t="shared" ref="DL8:DL17" si="49">DK8/DK$19*100</f>
        <v>4.2129210287953148E-3</v>
      </c>
      <c r="DM8" s="57">
        <v>0</v>
      </c>
      <c r="DN8" s="103">
        <f>DI8+DK8+DM8</f>
        <v>4</v>
      </c>
      <c r="DO8" s="58">
        <f t="shared" ref="DO8:DO17" si="50">DN8/DN$19*100</f>
        <v>3.8837213818280676E-3</v>
      </c>
      <c r="DP8" s="106">
        <v>2</v>
      </c>
      <c r="DQ8" s="58">
        <f t="shared" ref="DQ8" si="51">DP8/DP$19*100</f>
        <v>3.8560906952531527E-3</v>
      </c>
      <c r="DR8" s="57">
        <v>2</v>
      </c>
      <c r="DS8" s="58">
        <f t="shared" ref="DS8" si="52">DR8/DR$19*100</f>
        <v>4.5461778010137972E-3</v>
      </c>
      <c r="DT8" s="57">
        <v>0</v>
      </c>
      <c r="DU8" s="103">
        <f>DP8+DR8+DT8</f>
        <v>4</v>
      </c>
      <c r="DV8" s="58">
        <f t="shared" ref="DV8:DV17" si="53">DU8/DU$19*100</f>
        <v>4.1727954599985401E-3</v>
      </c>
      <c r="DW8" s="106">
        <v>1</v>
      </c>
      <c r="DX8" s="58">
        <f t="shared" ref="DX8" si="54">DW8/DW$19*100</f>
        <v>2.1099272075113407E-3</v>
      </c>
      <c r="DY8" s="57">
        <v>2</v>
      </c>
      <c r="DZ8" s="58">
        <f t="shared" ref="DZ8" si="55">DY8/DY$19*100</f>
        <v>5.0864699898270603E-3</v>
      </c>
      <c r="EA8" s="57">
        <v>0</v>
      </c>
      <c r="EB8" s="103">
        <f>DW8+DY8+EA8</f>
        <v>3</v>
      </c>
      <c r="EC8" s="58">
        <f t="shared" ref="EC8:EC17" si="56">EB8/EB$19*100</f>
        <v>3.4596090641757478E-3</v>
      </c>
      <c r="ED8" s="106">
        <v>1</v>
      </c>
      <c r="EE8" s="58">
        <f t="shared" ref="EE8" si="57">ED8/ED$19*100</f>
        <v>2.4015369836695487E-3</v>
      </c>
      <c r="EF8" s="57">
        <v>1</v>
      </c>
      <c r="EG8" s="58">
        <f t="shared" ref="EG8" si="58">EF8/EF$19*100</f>
        <v>2.9472443265546712E-3</v>
      </c>
      <c r="EH8" s="57">
        <v>0</v>
      </c>
      <c r="EI8" s="103">
        <f>ED8+EF8+EH8</f>
        <v>2</v>
      </c>
      <c r="EJ8" s="58">
        <f t="shared" ref="EJ8" si="59">EI8/EI$19*100</f>
        <v>2.6465528648934762E-3</v>
      </c>
      <c r="EK8" s="106">
        <v>1</v>
      </c>
      <c r="EL8" s="58">
        <f t="shared" ref="EL8" si="60">EK8/EK$19*100</f>
        <v>2.8670546747326473E-3</v>
      </c>
      <c r="EM8" s="57">
        <v>1</v>
      </c>
      <c r="EN8" s="58">
        <f t="shared" ref="EN8" si="61">EM8/EM$19*100</f>
        <v>3.6268678369360224E-3</v>
      </c>
      <c r="EO8" s="57">
        <v>0</v>
      </c>
      <c r="EP8" s="103">
        <f>EK8+EM8+EO8</f>
        <v>2</v>
      </c>
      <c r="EQ8" s="58">
        <f t="shared" ref="EQ8:EQ17" si="62">EP8/EP$19*100</f>
        <v>3.202510768442459E-3</v>
      </c>
      <c r="ER8" s="106">
        <v>1</v>
      </c>
      <c r="ES8" s="58">
        <f t="shared" ref="ES8:ES17" si="63">ER8/ER$19*100</f>
        <v>3.7320395596193317E-3</v>
      </c>
      <c r="ET8" s="57">
        <v>1</v>
      </c>
      <c r="EU8" s="58">
        <f t="shared" ref="EU8:EU17" si="64">ET8/ET$19*100</f>
        <v>4.9385154822460366E-3</v>
      </c>
      <c r="EV8" s="57">
        <v>0</v>
      </c>
      <c r="EW8" s="103">
        <f>ER8+ET8+EV8</f>
        <v>2</v>
      </c>
      <c r="EX8" s="58">
        <f t="shared" ref="EX8:EX17" si="65">EW8/EW$19*100</f>
        <v>4.2513391718391295E-3</v>
      </c>
      <c r="EY8" s="106">
        <v>1</v>
      </c>
      <c r="EZ8" s="58">
        <f t="shared" ref="EZ8:EZ17" si="66">EY8/EY$19*100</f>
        <v>5.7035304853704435E-3</v>
      </c>
      <c r="FA8" s="57">
        <v>1</v>
      </c>
      <c r="FB8" s="58">
        <f t="shared" ref="FB8:FB17" si="67">FA8/FA$19*100</f>
        <v>8.0231065468549419E-3</v>
      </c>
      <c r="FC8" s="57">
        <v>0</v>
      </c>
      <c r="FD8" s="103">
        <f>EY8+FA8+FC8</f>
        <v>2</v>
      </c>
      <c r="FE8" s="58">
        <f t="shared" ref="FE8:FE17" si="68">FD8/FD$19*100</f>
        <v>6.6673334000066677E-3</v>
      </c>
      <c r="FF8" s="106">
        <v>1</v>
      </c>
      <c r="FG8" s="58">
        <f t="shared" ref="FG8:FG17" si="69">FF8/FF$19*100</f>
        <v>1.2000480019200769E-2</v>
      </c>
      <c r="FH8" s="57">
        <v>0</v>
      </c>
      <c r="FI8" s="58">
        <f t="shared" ref="FI8:FI17" si="70">FH8/FH$19*100</f>
        <v>0</v>
      </c>
      <c r="FJ8" s="57">
        <v>0</v>
      </c>
      <c r="FK8" s="103">
        <f>FF8+FH8+FJ8</f>
        <v>1</v>
      </c>
      <c r="FL8" s="58">
        <f t="shared" ref="FL8:FL17" si="71">FK8/FK$19*100</f>
        <v>7.2290898575869296E-3</v>
      </c>
      <c r="FM8" s="106">
        <v>1</v>
      </c>
      <c r="FN8" s="58">
        <f t="shared" ref="FN8:FN17" si="72">FM8/FM$19*100</f>
        <v>4.3196544276457881E-2</v>
      </c>
      <c r="FO8" s="57">
        <v>0</v>
      </c>
      <c r="FP8" s="58">
        <f t="shared" si="1"/>
        <v>0</v>
      </c>
      <c r="FQ8" s="57">
        <v>0</v>
      </c>
      <c r="FR8" s="103">
        <f>FM8+FO8+FQ8</f>
        <v>1</v>
      </c>
      <c r="FS8" s="58">
        <f t="shared" ref="FS8:FS17" si="73">FR8/FR$19*100</f>
        <v>2.6143790849673207E-2</v>
      </c>
      <c r="FT8" s="106">
        <v>1</v>
      </c>
      <c r="FU8" s="58">
        <f t="shared" ref="FU8:FU17" si="74">FT8/FT$19*100</f>
        <v>0.24570024570024571</v>
      </c>
      <c r="FV8" s="57">
        <v>0</v>
      </c>
      <c r="FW8" s="58">
        <f t="shared" ref="FW8:FW17" si="75">FV8/FV$19*100</f>
        <v>0</v>
      </c>
      <c r="FX8" s="57">
        <v>0</v>
      </c>
      <c r="FY8" s="103">
        <f>FT8+FV8+FX8</f>
        <v>1</v>
      </c>
      <c r="FZ8" s="58">
        <f t="shared" ref="FZ8:FZ17" si="76">FY8/FY$19*100</f>
        <v>0.14836795252225521</v>
      </c>
      <c r="GA8" s="106">
        <v>0</v>
      </c>
      <c r="GB8" s="58">
        <f t="shared" ref="GB8:GB17" si="77">GA8/GA$19*100</f>
        <v>0</v>
      </c>
      <c r="GC8" s="57">
        <v>0</v>
      </c>
      <c r="GD8" s="58">
        <f t="shared" ref="GD8:GD17" si="78">GC8/GC$19*100</f>
        <v>0</v>
      </c>
      <c r="GE8" s="57">
        <v>0</v>
      </c>
      <c r="GF8" s="103">
        <f>GA8+GC8+GE8</f>
        <v>0</v>
      </c>
      <c r="GG8" s="58">
        <f t="shared" ref="GG8:GG17" si="79">GF8/GF$19*100</f>
        <v>0</v>
      </c>
      <c r="GH8" s="106">
        <v>0</v>
      </c>
      <c r="GI8" s="58">
        <f t="shared" ref="GI8:GI17" si="80">GH8/GH$19*100</f>
        <v>0</v>
      </c>
      <c r="GJ8" s="57">
        <v>0</v>
      </c>
      <c r="GK8" s="58">
        <f t="shared" ref="GK8:GK17" si="81">GJ8/GJ$19*100</f>
        <v>0</v>
      </c>
      <c r="GL8" s="57">
        <v>0</v>
      </c>
      <c r="GM8" s="103">
        <f>GH8+GJ8+GL8</f>
        <v>0</v>
      </c>
      <c r="GN8" s="58">
        <f t="shared" ref="GN8:GN17" si="82">GM8/GM$19*100</f>
        <v>0</v>
      </c>
      <c r="GO8" s="106">
        <v>0</v>
      </c>
      <c r="GP8" s="58">
        <f t="shared" ref="GP8:GP17" si="83">GO8/GO$19*100</f>
        <v>0</v>
      </c>
      <c r="GQ8" s="57">
        <v>0</v>
      </c>
      <c r="GR8" s="58">
        <f t="shared" ref="GR8:GR17" si="84">GQ8/GQ$19*100</f>
        <v>0</v>
      </c>
      <c r="GS8" s="57">
        <v>0</v>
      </c>
      <c r="GT8" s="103">
        <f>GO8+GQ8+GS8</f>
        <v>0</v>
      </c>
      <c r="GU8" s="58">
        <f t="shared" ref="GU8:GU17" si="85">GT8/GT$19*100</f>
        <v>0</v>
      </c>
      <c r="GV8" s="106">
        <v>0</v>
      </c>
      <c r="GW8" s="58">
        <f t="shared" ref="GW8:GW17" si="86">GV8/GV$19*100</f>
        <v>0</v>
      </c>
      <c r="GX8" s="57">
        <v>0</v>
      </c>
      <c r="GY8" s="58">
        <f t="shared" ref="GY8:GY17" si="87">GX8/GX$19*100</f>
        <v>0</v>
      </c>
      <c r="GZ8" s="57">
        <v>0</v>
      </c>
      <c r="HA8" s="103">
        <f>GV8+GX8+GZ8</f>
        <v>0</v>
      </c>
      <c r="HB8" s="58">
        <f t="shared" ref="HB8:HB17" si="88">HA8/HA$19*100</f>
        <v>0</v>
      </c>
      <c r="HC8" s="106">
        <v>0</v>
      </c>
      <c r="HD8" s="58">
        <v>0</v>
      </c>
      <c r="HE8" s="57">
        <v>0</v>
      </c>
      <c r="HF8" s="58">
        <f t="shared" ref="HF8:HF17" si="89">HE8/HE$19*100</f>
        <v>0</v>
      </c>
      <c r="HG8" s="57">
        <v>0</v>
      </c>
      <c r="HH8" s="103">
        <f>HC8+HE8+HG8</f>
        <v>0</v>
      </c>
      <c r="HI8" s="58">
        <f t="shared" ref="HI8:HI17" si="90">HH8/HH$19*100</f>
        <v>0</v>
      </c>
      <c r="HJ8" s="106">
        <v>0</v>
      </c>
      <c r="HK8" s="58">
        <v>0</v>
      </c>
      <c r="HL8" s="57">
        <v>0</v>
      </c>
      <c r="HM8" s="58">
        <f t="shared" ref="HM8:HM17" si="91">HL8/HL$19*100</f>
        <v>0</v>
      </c>
      <c r="HN8" s="57">
        <v>0</v>
      </c>
      <c r="HO8" s="103">
        <f>HJ8+HL8+HN8</f>
        <v>0</v>
      </c>
      <c r="HP8" s="58">
        <f t="shared" ref="HP8:HP17" si="92">HO8/HO$19*100</f>
        <v>0</v>
      </c>
      <c r="HQ8" s="106">
        <v>0</v>
      </c>
      <c r="HR8" s="58">
        <v>0</v>
      </c>
      <c r="HS8" s="57">
        <v>0</v>
      </c>
      <c r="HT8" s="58">
        <v>0</v>
      </c>
      <c r="HU8" s="57">
        <v>0</v>
      </c>
      <c r="HV8" s="103">
        <f>HQ8+HS8+HU8</f>
        <v>0</v>
      </c>
      <c r="HW8" s="59">
        <v>0</v>
      </c>
    </row>
    <row r="9" spans="1:1104" s="6" customFormat="1" ht="12.75" x14ac:dyDescent="0.2">
      <c r="A9" s="183" t="s">
        <v>236</v>
      </c>
      <c r="B9" s="52">
        <v>20974830</v>
      </c>
      <c r="C9" s="53">
        <f t="shared" si="2"/>
        <v>13.017440551349646</v>
      </c>
      <c r="D9" s="54">
        <v>20100339</v>
      </c>
      <c r="E9" s="53">
        <f t="shared" si="2"/>
        <v>12.105811682338862</v>
      </c>
      <c r="F9" s="54">
        <f t="shared" si="0"/>
        <v>41075169</v>
      </c>
      <c r="G9" s="56">
        <f t="shared" si="3"/>
        <v>12.55478532744185</v>
      </c>
      <c r="H9" s="106">
        <v>20</v>
      </c>
      <c r="I9" s="58">
        <f t="shared" si="4"/>
        <v>2.1059503627499501E-2</v>
      </c>
      <c r="J9" s="57">
        <v>9</v>
      </c>
      <c r="K9" s="58">
        <f t="shared" si="5"/>
        <v>1.1125808166343194E-2</v>
      </c>
      <c r="L9" s="57">
        <v>0</v>
      </c>
      <c r="M9" s="103">
        <f t="shared" ref="M9:M17" si="93">H9+J9+L9</f>
        <v>29</v>
      </c>
      <c r="N9" s="58">
        <f t="shared" si="6"/>
        <v>1.6490202545177468E-2</v>
      </c>
      <c r="O9" s="106">
        <v>20</v>
      </c>
      <c r="P9" s="58">
        <f t="shared" si="7"/>
        <v>2.1084369102965517E-2</v>
      </c>
      <c r="Q9" s="57">
        <v>9</v>
      </c>
      <c r="R9" s="58">
        <f t="shared" si="8"/>
        <v>1.1138062472154844E-2</v>
      </c>
      <c r="S9" s="57">
        <v>0</v>
      </c>
      <c r="T9" s="103">
        <f t="shared" ref="T9:T17" si="94">O9+Q9+S9</f>
        <v>29</v>
      </c>
      <c r="U9" s="58">
        <f t="shared" si="9"/>
        <v>1.6509071450122679E-2</v>
      </c>
      <c r="V9" s="106">
        <v>20</v>
      </c>
      <c r="W9" s="58">
        <f t="shared" si="10"/>
        <v>2.1273879930221676E-2</v>
      </c>
      <c r="X9" s="57">
        <v>9</v>
      </c>
      <c r="Y9" s="58">
        <f t="shared" si="11"/>
        <v>1.1242270938729624E-2</v>
      </c>
      <c r="Z9" s="57">
        <v>0</v>
      </c>
      <c r="AA9" s="103">
        <f t="shared" ref="AA9:AA17" si="95">V9+X9+Z9</f>
        <v>29</v>
      </c>
      <c r="AB9" s="58">
        <f t="shared" si="12"/>
        <v>1.6660251512348692E-2</v>
      </c>
      <c r="AC9" s="106">
        <v>20</v>
      </c>
      <c r="AD9" s="58">
        <f t="shared" si="13"/>
        <v>2.1745275838824015E-2</v>
      </c>
      <c r="AE9" s="57">
        <v>8</v>
      </c>
      <c r="AF9" s="58">
        <f t="shared" si="14"/>
        <v>1.0225994477962982E-2</v>
      </c>
      <c r="AG9" s="57">
        <v>0</v>
      </c>
      <c r="AH9" s="103">
        <f t="shared" ref="AH9:AH17" si="96">AC9+AE9+AG9</f>
        <v>28</v>
      </c>
      <c r="AI9" s="58">
        <f t="shared" si="15"/>
        <v>1.6450653913493062E-2</v>
      </c>
      <c r="AJ9" s="106">
        <v>20</v>
      </c>
      <c r="AK9" s="58">
        <f t="shared" si="16"/>
        <v>2.250250340350364E-2</v>
      </c>
      <c r="AL9" s="57">
        <v>8</v>
      </c>
      <c r="AM9" s="58">
        <f t="shared" si="17"/>
        <v>1.0576134951481981E-2</v>
      </c>
      <c r="AN9" s="57">
        <v>0</v>
      </c>
      <c r="AO9" s="103">
        <f t="shared" ref="AO9:AO17" si="97">AJ9+AL9+AN9</f>
        <v>28</v>
      </c>
      <c r="AP9" s="58">
        <f t="shared" si="18"/>
        <v>1.7019103944177341E-2</v>
      </c>
      <c r="AQ9" s="106">
        <v>20</v>
      </c>
      <c r="AR9" s="58">
        <f t="shared" si="19"/>
        <v>2.3510050546608676E-2</v>
      </c>
      <c r="AS9" s="57">
        <v>7</v>
      </c>
      <c r="AT9" s="58">
        <f t="shared" si="20"/>
        <v>9.6447959436743915E-3</v>
      </c>
      <c r="AU9" s="57">
        <v>0</v>
      </c>
      <c r="AV9" s="103">
        <f t="shared" ref="AV9:AV17" si="98">AQ9+AS9+AU9</f>
        <v>27</v>
      </c>
      <c r="AW9" s="58">
        <f t="shared" si="21"/>
        <v>1.7126763422307924E-2</v>
      </c>
      <c r="AX9" s="106">
        <v>18</v>
      </c>
      <c r="AY9" s="58">
        <f t="shared" si="22"/>
        <v>2.2261248113977592E-2</v>
      </c>
      <c r="AZ9" s="57">
        <v>6</v>
      </c>
      <c r="BA9" s="58">
        <f t="shared" si="23"/>
        <v>8.655260956117827E-3</v>
      </c>
      <c r="BB9" s="57">
        <v>0</v>
      </c>
      <c r="BC9" s="103">
        <f t="shared" ref="BC9:BC17" si="99">AX9+AZ9+BB9</f>
        <v>24</v>
      </c>
      <c r="BD9" s="58">
        <f t="shared" si="24"/>
        <v>1.5980823012385136E-2</v>
      </c>
      <c r="BE9" s="106">
        <v>15</v>
      </c>
      <c r="BF9" s="58">
        <f t="shared" si="25"/>
        <v>1.9579689335595875E-2</v>
      </c>
      <c r="BG9" s="57">
        <v>6</v>
      </c>
      <c r="BH9" s="58">
        <f t="shared" si="26"/>
        <v>9.1094039413354387E-3</v>
      </c>
      <c r="BI9" s="57">
        <v>0</v>
      </c>
      <c r="BJ9" s="103">
        <f t="shared" ref="BJ9:BJ17" si="100">BE9+BG9+BI9</f>
        <v>21</v>
      </c>
      <c r="BK9" s="58">
        <f t="shared" si="27"/>
        <v>1.4739324517813526E-2</v>
      </c>
      <c r="BL9" s="106">
        <v>15</v>
      </c>
      <c r="BM9" s="58">
        <f t="shared" si="28"/>
        <v>2.0615722924683891E-2</v>
      </c>
      <c r="BN9" s="57">
        <v>5</v>
      </c>
      <c r="BO9" s="58">
        <f t="shared" si="29"/>
        <v>7.9519068672667705E-3</v>
      </c>
      <c r="BP9" s="57">
        <v>0</v>
      </c>
      <c r="BQ9" s="103">
        <f t="shared" ref="BQ9:BQ17" si="101">BL9+BN9+BP9</f>
        <v>20</v>
      </c>
      <c r="BR9" s="58">
        <f t="shared" si="30"/>
        <v>1.474513042067857E-2</v>
      </c>
      <c r="BS9" s="106">
        <v>14</v>
      </c>
      <c r="BT9" s="58">
        <f t="shared" si="31"/>
        <v>2.0097905511132805E-2</v>
      </c>
      <c r="BU9" s="57">
        <v>3</v>
      </c>
      <c r="BV9" s="58">
        <f t="shared" si="32"/>
        <v>4.9626149672467416E-3</v>
      </c>
      <c r="BW9" s="57">
        <v>0</v>
      </c>
      <c r="BX9" s="103">
        <f t="shared" ref="BX9:BX17" si="102">BS9+BU9+BW9</f>
        <v>17</v>
      </c>
      <c r="BY9" s="58">
        <f t="shared" si="33"/>
        <v>1.3065766922089602E-2</v>
      </c>
      <c r="BZ9" s="106">
        <v>12</v>
      </c>
      <c r="CA9" s="58">
        <f t="shared" si="34"/>
        <v>1.7845192951148784E-2</v>
      </c>
      <c r="CB9" s="57">
        <v>3</v>
      </c>
      <c r="CC9" s="58">
        <f t="shared" si="35"/>
        <v>5.1297835231353239E-3</v>
      </c>
      <c r="CD9" s="57">
        <v>0</v>
      </c>
      <c r="CE9" s="103">
        <f t="shared" ref="CE9:CE17" si="103">BZ9+CB9+CD9</f>
        <v>15</v>
      </c>
      <c r="CF9" s="58">
        <f t="shared" si="36"/>
        <v>1.1930611563148726E-2</v>
      </c>
      <c r="CG9" s="106">
        <v>12</v>
      </c>
      <c r="CH9" s="58">
        <f t="shared" si="37"/>
        <v>1.8382634537906523E-2</v>
      </c>
      <c r="CI9" s="57">
        <v>3</v>
      </c>
      <c r="CJ9" s="58">
        <f t="shared" si="38"/>
        <v>5.289512659566965E-3</v>
      </c>
      <c r="CK9" s="57">
        <v>0</v>
      </c>
      <c r="CL9" s="103">
        <f t="shared" ref="CL9:CL17" si="104">CG9+CI9+CK9</f>
        <v>15</v>
      </c>
      <c r="CM9" s="58">
        <f t="shared" si="39"/>
        <v>1.2295585884667405E-2</v>
      </c>
      <c r="CN9" s="106">
        <v>12</v>
      </c>
      <c r="CO9" s="58">
        <f t="shared" si="40"/>
        <v>1.8948664908651644E-2</v>
      </c>
      <c r="CP9" s="57">
        <v>3</v>
      </c>
      <c r="CQ9" s="58">
        <f t="shared" si="41"/>
        <v>5.4654764073601746E-3</v>
      </c>
      <c r="CR9" s="57">
        <v>0</v>
      </c>
      <c r="CS9" s="103">
        <f t="shared" ref="CS9:CS17" si="105">CN9+CP9+CR9</f>
        <v>15</v>
      </c>
      <c r="CT9" s="58">
        <f t="shared" si="42"/>
        <v>1.2688315752966951E-2</v>
      </c>
      <c r="CU9" s="106">
        <v>12</v>
      </c>
      <c r="CV9" s="58">
        <f t="shared" si="43"/>
        <v>1.9621629576336314E-2</v>
      </c>
      <c r="CW9" s="57">
        <v>2</v>
      </c>
      <c r="CX9" s="58">
        <f t="shared" si="44"/>
        <v>3.7812186867827503E-3</v>
      </c>
      <c r="CY9" s="57">
        <v>0</v>
      </c>
      <c r="CZ9" s="103">
        <f t="shared" ref="CZ9:CZ17" si="106">CU9+CW9+CY9</f>
        <v>14</v>
      </c>
      <c r="DA9" s="58">
        <f t="shared" si="45"/>
        <v>1.2275317843051293E-2</v>
      </c>
      <c r="DB9" s="106">
        <v>12</v>
      </c>
      <c r="DC9" s="58">
        <f t="shared" si="46"/>
        <v>2.0466639377814164E-2</v>
      </c>
      <c r="DD9" s="57">
        <v>2</v>
      </c>
      <c r="DE9" s="58">
        <f t="shared" si="46"/>
        <v>3.9642425323581296E-3</v>
      </c>
      <c r="DF9" s="57">
        <v>0</v>
      </c>
      <c r="DG9" s="103">
        <f t="shared" ref="DG9:DG17" si="107">DB9+DD9+DF9</f>
        <v>14</v>
      </c>
      <c r="DH9" s="58">
        <f t="shared" si="47"/>
        <v>1.2834263817460098E-2</v>
      </c>
      <c r="DI9" s="106">
        <v>12</v>
      </c>
      <c r="DJ9" s="58">
        <f t="shared" si="48"/>
        <v>2.1613443561895498E-2</v>
      </c>
      <c r="DK9" s="57">
        <v>2</v>
      </c>
      <c r="DL9" s="58">
        <f t="shared" si="49"/>
        <v>4.2129210287953148E-3</v>
      </c>
      <c r="DM9" s="57">
        <v>0</v>
      </c>
      <c r="DN9" s="103">
        <f t="shared" ref="DN9:DN17" si="108">DI9+DK9+DM9</f>
        <v>14</v>
      </c>
      <c r="DO9" s="58">
        <f t="shared" si="50"/>
        <v>1.3593024836398236E-2</v>
      </c>
      <c r="DP9" s="106">
        <v>12</v>
      </c>
      <c r="DQ9" s="58">
        <f t="shared" ref="DQ9" si="109">DP9/DP$19*100</f>
        <v>2.3136544171518916E-2</v>
      </c>
      <c r="DR9" s="57">
        <v>2</v>
      </c>
      <c r="DS9" s="58">
        <f t="shared" ref="DS9" si="110">DR9/DR$19*100</f>
        <v>4.5461778010137972E-3</v>
      </c>
      <c r="DT9" s="57">
        <v>0</v>
      </c>
      <c r="DU9" s="103">
        <f t="shared" ref="DU9:DU17" si="111">DP9+DR9+DT9</f>
        <v>14</v>
      </c>
      <c r="DV9" s="58">
        <f t="shared" si="53"/>
        <v>1.4604784109994889E-2</v>
      </c>
      <c r="DW9" s="106">
        <v>9</v>
      </c>
      <c r="DX9" s="58">
        <f t="shared" ref="DX9" si="112">DW9/DW$19*100</f>
        <v>1.8989344867602068E-2</v>
      </c>
      <c r="DY9" s="57">
        <v>2</v>
      </c>
      <c r="DZ9" s="58">
        <f t="shared" ref="DZ9" si="113">DY9/DY$19*100</f>
        <v>5.0864699898270603E-3</v>
      </c>
      <c r="EA9" s="57">
        <v>0</v>
      </c>
      <c r="EB9" s="103">
        <f t="shared" ref="EB9:EB17" si="114">DW9+DY9+EA9</f>
        <v>11</v>
      </c>
      <c r="EC9" s="58">
        <f t="shared" si="56"/>
        <v>1.2685233235311077E-2</v>
      </c>
      <c r="ED9" s="106">
        <v>6</v>
      </c>
      <c r="EE9" s="58">
        <f t="shared" ref="EE9" si="115">ED9/ED$19*100</f>
        <v>1.4409221902017292E-2</v>
      </c>
      <c r="EF9" s="57">
        <v>2</v>
      </c>
      <c r="EG9" s="58">
        <f t="shared" ref="EG9" si="116">EF9/EF$19*100</f>
        <v>5.8944886531093425E-3</v>
      </c>
      <c r="EH9" s="57">
        <v>0</v>
      </c>
      <c r="EI9" s="103">
        <f t="shared" ref="EI9:EI17" si="117">ED9+EF9+EH9</f>
        <v>8</v>
      </c>
      <c r="EJ9" s="58">
        <f t="shared" ref="EJ9" si="118">EI9/EI$19*100</f>
        <v>1.0586211459573905E-2</v>
      </c>
      <c r="EK9" s="106">
        <v>4</v>
      </c>
      <c r="EL9" s="58">
        <f t="shared" ref="EL9" si="119">EK9/EK$19*100</f>
        <v>1.1468218698930589E-2</v>
      </c>
      <c r="EM9" s="57">
        <v>1</v>
      </c>
      <c r="EN9" s="58">
        <f t="shared" ref="EN9" si="120">EM9/EM$19*100</f>
        <v>3.6268678369360224E-3</v>
      </c>
      <c r="EO9" s="57">
        <v>0</v>
      </c>
      <c r="EP9" s="103">
        <f t="shared" ref="EP9:EP17" si="121">EK9+EM9+EO9</f>
        <v>5</v>
      </c>
      <c r="EQ9" s="58">
        <f t="shared" si="62"/>
        <v>8.0062769211061476E-3</v>
      </c>
      <c r="ER9" s="106">
        <v>4</v>
      </c>
      <c r="ES9" s="58">
        <f t="shared" si="63"/>
        <v>1.4928158238477327E-2</v>
      </c>
      <c r="ET9" s="57">
        <v>0</v>
      </c>
      <c r="EU9" s="58">
        <f t="shared" si="64"/>
        <v>0</v>
      </c>
      <c r="EV9" s="57">
        <v>0</v>
      </c>
      <c r="EW9" s="103">
        <f t="shared" ref="EW9:EW17" si="122">ER9+ET9+EV9</f>
        <v>4</v>
      </c>
      <c r="EX9" s="58">
        <f t="shared" si="65"/>
        <v>8.5026783436782591E-3</v>
      </c>
      <c r="EY9" s="106">
        <v>4</v>
      </c>
      <c r="EZ9" s="58">
        <f t="shared" si="66"/>
        <v>2.2814121941481774E-2</v>
      </c>
      <c r="FA9" s="57">
        <v>0</v>
      </c>
      <c r="FB9" s="58">
        <f t="shared" si="67"/>
        <v>0</v>
      </c>
      <c r="FC9" s="57">
        <v>0</v>
      </c>
      <c r="FD9" s="103">
        <f t="shared" ref="FD9:FD17" si="123">EY9+FA9+FC9</f>
        <v>4</v>
      </c>
      <c r="FE9" s="58">
        <f t="shared" si="68"/>
        <v>1.3334666800013335E-2</v>
      </c>
      <c r="FF9" s="106">
        <v>2</v>
      </c>
      <c r="FG9" s="58">
        <f t="shared" si="69"/>
        <v>2.4000960038401537E-2</v>
      </c>
      <c r="FH9" s="57">
        <v>0</v>
      </c>
      <c r="FI9" s="58">
        <f t="shared" si="70"/>
        <v>0</v>
      </c>
      <c r="FJ9" s="57">
        <v>0</v>
      </c>
      <c r="FK9" s="103">
        <f t="shared" ref="FK9:FK17" si="124">FF9+FH9+FJ9</f>
        <v>2</v>
      </c>
      <c r="FL9" s="58">
        <f t="shared" si="71"/>
        <v>1.4458179715173859E-2</v>
      </c>
      <c r="FM9" s="106">
        <v>2</v>
      </c>
      <c r="FN9" s="58">
        <f t="shared" si="72"/>
        <v>8.6393088552915762E-2</v>
      </c>
      <c r="FO9" s="57">
        <v>0</v>
      </c>
      <c r="FP9" s="58">
        <f t="shared" si="1"/>
        <v>0</v>
      </c>
      <c r="FQ9" s="57">
        <v>0</v>
      </c>
      <c r="FR9" s="103">
        <f t="shared" ref="FR9:FR17" si="125">FM9+FO9+FQ9</f>
        <v>2</v>
      </c>
      <c r="FS9" s="58">
        <f t="shared" si="73"/>
        <v>5.2287581699346414E-2</v>
      </c>
      <c r="FT9" s="106">
        <v>1</v>
      </c>
      <c r="FU9" s="58">
        <f t="shared" si="74"/>
        <v>0.24570024570024571</v>
      </c>
      <c r="FV9" s="57">
        <v>0</v>
      </c>
      <c r="FW9" s="58">
        <f t="shared" si="75"/>
        <v>0</v>
      </c>
      <c r="FX9" s="57">
        <v>0</v>
      </c>
      <c r="FY9" s="103">
        <f t="shared" ref="FY9:FY17" si="126">FT9+FV9+FX9</f>
        <v>1</v>
      </c>
      <c r="FZ9" s="58">
        <f t="shared" si="76"/>
        <v>0.14836795252225521</v>
      </c>
      <c r="GA9" s="106">
        <v>0</v>
      </c>
      <c r="GB9" s="58">
        <f t="shared" si="77"/>
        <v>0</v>
      </c>
      <c r="GC9" s="57">
        <v>0</v>
      </c>
      <c r="GD9" s="58">
        <f t="shared" si="78"/>
        <v>0</v>
      </c>
      <c r="GE9" s="57">
        <v>0</v>
      </c>
      <c r="GF9" s="103">
        <f t="shared" ref="GF9:GF17" si="127">GA9+GC9+GE9</f>
        <v>0</v>
      </c>
      <c r="GG9" s="58">
        <f t="shared" si="79"/>
        <v>0</v>
      </c>
      <c r="GH9" s="106">
        <v>0</v>
      </c>
      <c r="GI9" s="58">
        <f t="shared" si="80"/>
        <v>0</v>
      </c>
      <c r="GJ9" s="57">
        <v>0</v>
      </c>
      <c r="GK9" s="58">
        <f t="shared" si="81"/>
        <v>0</v>
      </c>
      <c r="GL9" s="57">
        <v>0</v>
      </c>
      <c r="GM9" s="103">
        <f t="shared" ref="GM9:GM17" si="128">GH9+GJ9+GL9</f>
        <v>0</v>
      </c>
      <c r="GN9" s="58">
        <f t="shared" si="82"/>
        <v>0</v>
      </c>
      <c r="GO9" s="106">
        <v>0</v>
      </c>
      <c r="GP9" s="58">
        <f t="shared" si="83"/>
        <v>0</v>
      </c>
      <c r="GQ9" s="57">
        <v>0</v>
      </c>
      <c r="GR9" s="58">
        <f t="shared" si="84"/>
        <v>0</v>
      </c>
      <c r="GS9" s="57">
        <v>0</v>
      </c>
      <c r="GT9" s="103">
        <f t="shared" ref="GT9:GT17" si="129">GO9+GQ9+GS9</f>
        <v>0</v>
      </c>
      <c r="GU9" s="58">
        <f t="shared" si="85"/>
        <v>0</v>
      </c>
      <c r="GV9" s="106">
        <v>0</v>
      </c>
      <c r="GW9" s="58">
        <f t="shared" si="86"/>
        <v>0</v>
      </c>
      <c r="GX9" s="57">
        <v>0</v>
      </c>
      <c r="GY9" s="58">
        <f t="shared" si="87"/>
        <v>0</v>
      </c>
      <c r="GZ9" s="57">
        <v>0</v>
      </c>
      <c r="HA9" s="103">
        <f t="shared" ref="HA9:HA17" si="130">GV9+GX9+GZ9</f>
        <v>0</v>
      </c>
      <c r="HB9" s="58">
        <f t="shared" si="88"/>
        <v>0</v>
      </c>
      <c r="HC9" s="106">
        <v>0</v>
      </c>
      <c r="HD9" s="58">
        <v>0</v>
      </c>
      <c r="HE9" s="57">
        <v>0</v>
      </c>
      <c r="HF9" s="58">
        <f t="shared" si="89"/>
        <v>0</v>
      </c>
      <c r="HG9" s="57">
        <v>0</v>
      </c>
      <c r="HH9" s="103">
        <f t="shared" ref="HH9:HH17" si="131">HC9+HE9+HG9</f>
        <v>0</v>
      </c>
      <c r="HI9" s="58">
        <f t="shared" si="90"/>
        <v>0</v>
      </c>
      <c r="HJ9" s="106">
        <v>0</v>
      </c>
      <c r="HK9" s="58">
        <v>0</v>
      </c>
      <c r="HL9" s="57">
        <v>0</v>
      </c>
      <c r="HM9" s="58">
        <f t="shared" si="91"/>
        <v>0</v>
      </c>
      <c r="HN9" s="57">
        <v>0</v>
      </c>
      <c r="HO9" s="103">
        <f t="shared" ref="HO9:HO17" si="132">HJ9+HL9+HN9</f>
        <v>0</v>
      </c>
      <c r="HP9" s="58">
        <f t="shared" si="92"/>
        <v>0</v>
      </c>
      <c r="HQ9" s="106">
        <v>0</v>
      </c>
      <c r="HR9" s="58">
        <v>0</v>
      </c>
      <c r="HS9" s="57">
        <v>0</v>
      </c>
      <c r="HT9" s="58">
        <v>0</v>
      </c>
      <c r="HU9" s="57">
        <v>0</v>
      </c>
      <c r="HV9" s="103">
        <f t="shared" ref="HV9:HV17" si="133">HQ9+HS9+HU9</f>
        <v>0</v>
      </c>
      <c r="HW9" s="59">
        <v>0</v>
      </c>
    </row>
    <row r="10" spans="1:1104" s="6" customFormat="1" ht="12.75" x14ac:dyDescent="0.2">
      <c r="A10" s="183" t="s">
        <v>237</v>
      </c>
      <c r="B10" s="52">
        <v>21976455</v>
      </c>
      <c r="C10" s="53">
        <f t="shared" si="2"/>
        <v>13.639071043336736</v>
      </c>
      <c r="D10" s="54">
        <v>20994345</v>
      </c>
      <c r="E10" s="53">
        <f t="shared" si="2"/>
        <v>12.644243809223937</v>
      </c>
      <c r="F10" s="54">
        <f t="shared" si="0"/>
        <v>42970800</v>
      </c>
      <c r="G10" s="56">
        <f t="shared" si="3"/>
        <v>13.134192323065994</v>
      </c>
      <c r="H10" s="106">
        <v>195</v>
      </c>
      <c r="I10" s="58">
        <f t="shared" si="4"/>
        <v>0.20533016036812013</v>
      </c>
      <c r="J10" s="57">
        <v>120</v>
      </c>
      <c r="K10" s="58">
        <f t="shared" si="5"/>
        <v>0.14834410888457591</v>
      </c>
      <c r="L10" s="57">
        <v>0</v>
      </c>
      <c r="M10" s="103">
        <f t="shared" si="93"/>
        <v>315</v>
      </c>
      <c r="N10" s="58">
        <f t="shared" si="6"/>
        <v>0.1791177173010656</v>
      </c>
      <c r="O10" s="106">
        <v>195</v>
      </c>
      <c r="P10" s="58">
        <f t="shared" si="7"/>
        <v>0.20557259875391376</v>
      </c>
      <c r="Q10" s="57">
        <v>120</v>
      </c>
      <c r="R10" s="58">
        <f t="shared" si="8"/>
        <v>0.14850749962873125</v>
      </c>
      <c r="S10" s="57">
        <v>0</v>
      </c>
      <c r="T10" s="103">
        <f t="shared" si="94"/>
        <v>315</v>
      </c>
      <c r="U10" s="58">
        <f t="shared" si="9"/>
        <v>0.17932267264788429</v>
      </c>
      <c r="V10" s="106">
        <v>194</v>
      </c>
      <c r="W10" s="58">
        <f t="shared" si="10"/>
        <v>0.20635663532315024</v>
      </c>
      <c r="X10" s="57">
        <v>119</v>
      </c>
      <c r="Y10" s="58">
        <f t="shared" si="11"/>
        <v>0.1486478046343139</v>
      </c>
      <c r="Z10" s="57">
        <v>0</v>
      </c>
      <c r="AA10" s="103">
        <f t="shared" si="95"/>
        <v>313</v>
      </c>
      <c r="AB10" s="58">
        <f t="shared" si="12"/>
        <v>0.17981581804707381</v>
      </c>
      <c r="AC10" s="106">
        <v>188</v>
      </c>
      <c r="AD10" s="58">
        <f t="shared" si="13"/>
        <v>0.20440559288494572</v>
      </c>
      <c r="AE10" s="57">
        <v>114</v>
      </c>
      <c r="AF10" s="58">
        <f t="shared" si="14"/>
        <v>0.14572042131097249</v>
      </c>
      <c r="AG10" s="57">
        <v>0</v>
      </c>
      <c r="AH10" s="103">
        <f t="shared" si="96"/>
        <v>302</v>
      </c>
      <c r="AI10" s="58">
        <f t="shared" si="15"/>
        <v>0.17743205292410372</v>
      </c>
      <c r="AJ10" s="106">
        <v>181</v>
      </c>
      <c r="AK10" s="58">
        <f t="shared" si="16"/>
        <v>0.20364765580170793</v>
      </c>
      <c r="AL10" s="57">
        <v>107</v>
      </c>
      <c r="AM10" s="58">
        <f t="shared" si="17"/>
        <v>0.14145580497607149</v>
      </c>
      <c r="AN10" s="57">
        <v>0</v>
      </c>
      <c r="AO10" s="103">
        <f t="shared" si="97"/>
        <v>288</v>
      </c>
      <c r="AP10" s="58">
        <f t="shared" si="18"/>
        <v>0.1750536405686812</v>
      </c>
      <c r="AQ10" s="106">
        <v>173</v>
      </c>
      <c r="AR10" s="58">
        <f t="shared" si="19"/>
        <v>0.20336193722816504</v>
      </c>
      <c r="AS10" s="57">
        <v>102</v>
      </c>
      <c r="AT10" s="58">
        <f t="shared" si="20"/>
        <v>0.14053845517925542</v>
      </c>
      <c r="AU10" s="57">
        <v>0</v>
      </c>
      <c r="AV10" s="103">
        <f t="shared" si="98"/>
        <v>275</v>
      </c>
      <c r="AW10" s="58">
        <f t="shared" si="21"/>
        <v>0.17443925707906222</v>
      </c>
      <c r="AX10" s="106">
        <v>163</v>
      </c>
      <c r="AY10" s="58">
        <f t="shared" si="22"/>
        <v>0.20158796903213039</v>
      </c>
      <c r="AZ10" s="57">
        <v>96</v>
      </c>
      <c r="BA10" s="58">
        <f t="shared" si="23"/>
        <v>0.13848417529788523</v>
      </c>
      <c r="BB10" s="57">
        <v>0</v>
      </c>
      <c r="BC10" s="103">
        <f t="shared" si="99"/>
        <v>259</v>
      </c>
      <c r="BD10" s="58">
        <f t="shared" si="24"/>
        <v>0.17245971500865628</v>
      </c>
      <c r="BE10" s="106">
        <v>152</v>
      </c>
      <c r="BF10" s="58">
        <f t="shared" si="25"/>
        <v>0.19840751860070488</v>
      </c>
      <c r="BG10" s="57">
        <v>85</v>
      </c>
      <c r="BH10" s="58">
        <f t="shared" si="26"/>
        <v>0.12904988916891871</v>
      </c>
      <c r="BI10" s="57">
        <v>0</v>
      </c>
      <c r="BJ10" s="103">
        <f t="shared" si="100"/>
        <v>237</v>
      </c>
      <c r="BK10" s="58">
        <f t="shared" si="27"/>
        <v>0.16634380527246695</v>
      </c>
      <c r="BL10" s="106">
        <v>136</v>
      </c>
      <c r="BM10" s="58">
        <f t="shared" si="28"/>
        <v>0.18691588785046731</v>
      </c>
      <c r="BN10" s="57">
        <v>80</v>
      </c>
      <c r="BO10" s="58">
        <f t="shared" si="29"/>
        <v>0.12723050987626833</v>
      </c>
      <c r="BP10" s="57">
        <v>0</v>
      </c>
      <c r="BQ10" s="103">
        <f t="shared" si="101"/>
        <v>216</v>
      </c>
      <c r="BR10" s="58">
        <f t="shared" si="30"/>
        <v>0.15924740854332856</v>
      </c>
      <c r="BS10" s="106">
        <v>125</v>
      </c>
      <c r="BT10" s="58">
        <f t="shared" si="31"/>
        <v>0.1794455849208286</v>
      </c>
      <c r="BU10" s="57">
        <v>71</v>
      </c>
      <c r="BV10" s="58">
        <f t="shared" si="32"/>
        <v>0.11744855422483953</v>
      </c>
      <c r="BW10" s="57">
        <v>0</v>
      </c>
      <c r="BX10" s="103">
        <f t="shared" si="102"/>
        <v>196</v>
      </c>
      <c r="BY10" s="58">
        <f t="shared" si="33"/>
        <v>0.15064060686644482</v>
      </c>
      <c r="BZ10" s="106">
        <v>114</v>
      </c>
      <c r="CA10" s="58">
        <f t="shared" si="34"/>
        <v>0.16952933303591344</v>
      </c>
      <c r="CB10" s="57">
        <v>65</v>
      </c>
      <c r="CC10" s="58">
        <f t="shared" si="35"/>
        <v>0.111145309667932</v>
      </c>
      <c r="CD10" s="57">
        <v>0</v>
      </c>
      <c r="CE10" s="103">
        <f t="shared" si="103"/>
        <v>179</v>
      </c>
      <c r="CF10" s="58">
        <f t="shared" si="36"/>
        <v>0.1423719646535748</v>
      </c>
      <c r="CG10" s="106">
        <v>106</v>
      </c>
      <c r="CH10" s="58">
        <f t="shared" si="37"/>
        <v>0.1623799384181743</v>
      </c>
      <c r="CI10" s="57">
        <v>61</v>
      </c>
      <c r="CJ10" s="58">
        <f t="shared" si="38"/>
        <v>0.10755342407786161</v>
      </c>
      <c r="CK10" s="57">
        <v>0</v>
      </c>
      <c r="CL10" s="103">
        <f t="shared" si="104"/>
        <v>167</v>
      </c>
      <c r="CM10" s="58">
        <f t="shared" si="39"/>
        <v>0.13689085618263042</v>
      </c>
      <c r="CN10" s="106">
        <v>102</v>
      </c>
      <c r="CO10" s="58">
        <f t="shared" si="40"/>
        <v>0.16106365172353898</v>
      </c>
      <c r="CP10" s="57">
        <v>55</v>
      </c>
      <c r="CQ10" s="58">
        <f t="shared" si="41"/>
        <v>0.1002004008016032</v>
      </c>
      <c r="CR10" s="57">
        <v>0</v>
      </c>
      <c r="CS10" s="103">
        <f t="shared" si="105"/>
        <v>157</v>
      </c>
      <c r="CT10" s="58">
        <f t="shared" si="42"/>
        <v>0.13280437154772076</v>
      </c>
      <c r="CU10" s="106">
        <v>98</v>
      </c>
      <c r="CV10" s="58">
        <f t="shared" si="43"/>
        <v>0.16024330820674657</v>
      </c>
      <c r="CW10" s="57">
        <v>52</v>
      </c>
      <c r="CX10" s="58">
        <f t="shared" si="44"/>
        <v>9.8311685856351499E-2</v>
      </c>
      <c r="CY10" s="57">
        <v>0</v>
      </c>
      <c r="CZ10" s="103">
        <f t="shared" si="106"/>
        <v>150</v>
      </c>
      <c r="DA10" s="58">
        <f t="shared" si="45"/>
        <v>0.131521262604121</v>
      </c>
      <c r="DB10" s="106">
        <v>95</v>
      </c>
      <c r="DC10" s="58">
        <f t="shared" si="46"/>
        <v>0.16202756174102878</v>
      </c>
      <c r="DD10" s="57">
        <v>49</v>
      </c>
      <c r="DE10" s="58">
        <f t="shared" si="46"/>
        <v>9.7123942042774178E-2</v>
      </c>
      <c r="DF10" s="57">
        <v>0</v>
      </c>
      <c r="DG10" s="103">
        <f t="shared" si="107"/>
        <v>144</v>
      </c>
      <c r="DH10" s="58">
        <f t="shared" si="47"/>
        <v>0.13200957069387531</v>
      </c>
      <c r="DI10" s="106">
        <v>89</v>
      </c>
      <c r="DJ10" s="58">
        <f t="shared" si="48"/>
        <v>0.16029970641739164</v>
      </c>
      <c r="DK10" s="57">
        <v>44</v>
      </c>
      <c r="DL10" s="58">
        <f t="shared" si="49"/>
        <v>9.2684262633496939E-2</v>
      </c>
      <c r="DM10" s="57">
        <v>0</v>
      </c>
      <c r="DN10" s="103">
        <f t="shared" si="108"/>
        <v>133</v>
      </c>
      <c r="DO10" s="58">
        <f t="shared" si="50"/>
        <v>0.12913373594578326</v>
      </c>
      <c r="DP10" s="106">
        <v>86</v>
      </c>
      <c r="DQ10" s="58">
        <f t="shared" ref="DQ10" si="134">DP10/DP$19*100</f>
        <v>0.16581189989588557</v>
      </c>
      <c r="DR10" s="57">
        <v>41</v>
      </c>
      <c r="DS10" s="58">
        <f t="shared" ref="DS10" si="135">DR10/DR$19*100</f>
        <v>9.3196644920782848E-2</v>
      </c>
      <c r="DT10" s="57">
        <v>0</v>
      </c>
      <c r="DU10" s="103">
        <f t="shared" si="111"/>
        <v>127</v>
      </c>
      <c r="DV10" s="58">
        <f t="shared" si="53"/>
        <v>0.13248625585495363</v>
      </c>
      <c r="DW10" s="106">
        <v>78</v>
      </c>
      <c r="DX10" s="58">
        <f t="shared" ref="DX10" si="136">DW10/DW$19*100</f>
        <v>0.16457432218588458</v>
      </c>
      <c r="DY10" s="57">
        <v>38</v>
      </c>
      <c r="DZ10" s="58">
        <f t="shared" ref="DZ10" si="137">DY10/DY$19*100</f>
        <v>9.6642929806714142E-2</v>
      </c>
      <c r="EA10" s="57">
        <v>0</v>
      </c>
      <c r="EB10" s="103">
        <f t="shared" si="114"/>
        <v>116</v>
      </c>
      <c r="EC10" s="58">
        <f t="shared" si="56"/>
        <v>0.13377155048146225</v>
      </c>
      <c r="ED10" s="106">
        <v>65</v>
      </c>
      <c r="EE10" s="58">
        <f t="shared" ref="EE10" si="138">ED10/ED$19*100</f>
        <v>0.15609990393852063</v>
      </c>
      <c r="EF10" s="57">
        <v>32</v>
      </c>
      <c r="EG10" s="58">
        <f t="shared" ref="EG10" si="139">EF10/EF$19*100</f>
        <v>9.4311818449749479E-2</v>
      </c>
      <c r="EH10" s="57">
        <v>0</v>
      </c>
      <c r="EI10" s="103">
        <f t="shared" si="117"/>
        <v>97</v>
      </c>
      <c r="EJ10" s="58">
        <f t="shared" ref="EJ10" si="140">EI10/EI$19*100</f>
        <v>0.12835781394733359</v>
      </c>
      <c r="EK10" s="106">
        <v>59</v>
      </c>
      <c r="EL10" s="58">
        <f t="shared" ref="EL10" si="141">EK10/EK$19*100</f>
        <v>0.16915622580922618</v>
      </c>
      <c r="EM10" s="57">
        <v>25</v>
      </c>
      <c r="EN10" s="58">
        <f t="shared" ref="EN10" si="142">EM10/EM$19*100</f>
        <v>9.0671695923400547E-2</v>
      </c>
      <c r="EO10" s="57">
        <v>0</v>
      </c>
      <c r="EP10" s="103">
        <f t="shared" si="121"/>
        <v>84</v>
      </c>
      <c r="EQ10" s="58">
        <f t="shared" si="62"/>
        <v>0.13450545227458327</v>
      </c>
      <c r="ER10" s="106">
        <v>43</v>
      </c>
      <c r="ES10" s="58">
        <f t="shared" si="63"/>
        <v>0.16047770106363127</v>
      </c>
      <c r="ET10" s="57">
        <v>19</v>
      </c>
      <c r="EU10" s="58">
        <f t="shared" si="64"/>
        <v>9.3831794162674703E-2</v>
      </c>
      <c r="EV10" s="57">
        <v>0</v>
      </c>
      <c r="EW10" s="103">
        <f t="shared" si="122"/>
        <v>62</v>
      </c>
      <c r="EX10" s="58">
        <f t="shared" si="65"/>
        <v>0.13179151432701303</v>
      </c>
      <c r="EY10" s="106">
        <v>31</v>
      </c>
      <c r="EZ10" s="58">
        <f t="shared" si="66"/>
        <v>0.17680944504648377</v>
      </c>
      <c r="FA10" s="57">
        <v>14</v>
      </c>
      <c r="FB10" s="58">
        <f t="shared" si="67"/>
        <v>0.11232349165596919</v>
      </c>
      <c r="FC10" s="57">
        <v>0</v>
      </c>
      <c r="FD10" s="103">
        <f t="shared" si="123"/>
        <v>45</v>
      </c>
      <c r="FE10" s="58">
        <f t="shared" si="68"/>
        <v>0.15001500150015001</v>
      </c>
      <c r="FF10" s="106">
        <v>15</v>
      </c>
      <c r="FG10" s="58">
        <f t="shared" si="69"/>
        <v>0.18000720028801151</v>
      </c>
      <c r="FH10" s="57">
        <v>6</v>
      </c>
      <c r="FI10" s="58">
        <f t="shared" si="70"/>
        <v>0.1090909090909091</v>
      </c>
      <c r="FJ10" s="57">
        <v>0</v>
      </c>
      <c r="FK10" s="103">
        <f t="shared" si="124"/>
        <v>21</v>
      </c>
      <c r="FL10" s="58">
        <f t="shared" si="71"/>
        <v>0.15181088700932552</v>
      </c>
      <c r="FM10" s="106">
        <v>5</v>
      </c>
      <c r="FN10" s="58">
        <f t="shared" si="72"/>
        <v>0.21598272138228944</v>
      </c>
      <c r="FO10" s="57">
        <v>2</v>
      </c>
      <c r="FP10" s="58">
        <f t="shared" si="1"/>
        <v>0.13245033112582782</v>
      </c>
      <c r="FQ10" s="57">
        <v>0</v>
      </c>
      <c r="FR10" s="103">
        <f t="shared" si="125"/>
        <v>7</v>
      </c>
      <c r="FS10" s="58">
        <f t="shared" si="73"/>
        <v>0.18300653594771241</v>
      </c>
      <c r="FT10" s="106">
        <v>0</v>
      </c>
      <c r="FU10" s="58">
        <f t="shared" si="74"/>
        <v>0</v>
      </c>
      <c r="FV10" s="57">
        <v>1</v>
      </c>
      <c r="FW10" s="58">
        <f t="shared" si="75"/>
        <v>0.37453183520599254</v>
      </c>
      <c r="FX10" s="57">
        <v>0</v>
      </c>
      <c r="FY10" s="103">
        <f t="shared" si="126"/>
        <v>1</v>
      </c>
      <c r="FZ10" s="58">
        <f t="shared" si="76"/>
        <v>0.14836795252225521</v>
      </c>
      <c r="GA10" s="106">
        <v>0</v>
      </c>
      <c r="GB10" s="58">
        <f t="shared" si="77"/>
        <v>0</v>
      </c>
      <c r="GC10" s="57">
        <v>0</v>
      </c>
      <c r="GD10" s="58">
        <f t="shared" si="78"/>
        <v>0</v>
      </c>
      <c r="GE10" s="57">
        <v>0</v>
      </c>
      <c r="GF10" s="103">
        <f t="shared" si="127"/>
        <v>0</v>
      </c>
      <c r="GG10" s="58">
        <f t="shared" si="79"/>
        <v>0</v>
      </c>
      <c r="GH10" s="106">
        <v>0</v>
      </c>
      <c r="GI10" s="58">
        <f t="shared" si="80"/>
        <v>0</v>
      </c>
      <c r="GJ10" s="57">
        <v>0</v>
      </c>
      <c r="GK10" s="58">
        <f t="shared" si="81"/>
        <v>0</v>
      </c>
      <c r="GL10" s="57">
        <v>0</v>
      </c>
      <c r="GM10" s="103">
        <f t="shared" si="128"/>
        <v>0</v>
      </c>
      <c r="GN10" s="58">
        <f t="shared" si="82"/>
        <v>0</v>
      </c>
      <c r="GO10" s="106">
        <v>0</v>
      </c>
      <c r="GP10" s="58">
        <f t="shared" si="83"/>
        <v>0</v>
      </c>
      <c r="GQ10" s="57">
        <v>0</v>
      </c>
      <c r="GR10" s="58">
        <f t="shared" si="84"/>
        <v>0</v>
      </c>
      <c r="GS10" s="57">
        <v>0</v>
      </c>
      <c r="GT10" s="103">
        <f t="shared" si="129"/>
        <v>0</v>
      </c>
      <c r="GU10" s="58">
        <f t="shared" si="85"/>
        <v>0</v>
      </c>
      <c r="GV10" s="106">
        <v>0</v>
      </c>
      <c r="GW10" s="58">
        <f t="shared" si="86"/>
        <v>0</v>
      </c>
      <c r="GX10" s="57">
        <v>0</v>
      </c>
      <c r="GY10" s="58">
        <f t="shared" si="87"/>
        <v>0</v>
      </c>
      <c r="GZ10" s="57">
        <v>0</v>
      </c>
      <c r="HA10" s="103">
        <f t="shared" si="130"/>
        <v>0</v>
      </c>
      <c r="HB10" s="58">
        <f t="shared" si="88"/>
        <v>0</v>
      </c>
      <c r="HC10" s="106">
        <v>0</v>
      </c>
      <c r="HD10" s="58">
        <v>0</v>
      </c>
      <c r="HE10" s="57">
        <v>0</v>
      </c>
      <c r="HF10" s="58">
        <f t="shared" si="89"/>
        <v>0</v>
      </c>
      <c r="HG10" s="57">
        <v>0</v>
      </c>
      <c r="HH10" s="103">
        <f t="shared" si="131"/>
        <v>0</v>
      </c>
      <c r="HI10" s="58">
        <f t="shared" si="90"/>
        <v>0</v>
      </c>
      <c r="HJ10" s="106">
        <v>0</v>
      </c>
      <c r="HK10" s="58">
        <v>0</v>
      </c>
      <c r="HL10" s="57">
        <v>0</v>
      </c>
      <c r="HM10" s="58">
        <f t="shared" si="91"/>
        <v>0</v>
      </c>
      <c r="HN10" s="57">
        <v>0</v>
      </c>
      <c r="HO10" s="103">
        <f t="shared" si="132"/>
        <v>0</v>
      </c>
      <c r="HP10" s="58">
        <f t="shared" si="92"/>
        <v>0</v>
      </c>
      <c r="HQ10" s="106">
        <v>0</v>
      </c>
      <c r="HR10" s="58">
        <v>0</v>
      </c>
      <c r="HS10" s="57">
        <v>0</v>
      </c>
      <c r="HT10" s="58">
        <v>0</v>
      </c>
      <c r="HU10" s="57">
        <v>0</v>
      </c>
      <c r="HV10" s="103">
        <f t="shared" si="133"/>
        <v>0</v>
      </c>
      <c r="HW10" s="59">
        <v>0</v>
      </c>
    </row>
    <row r="11" spans="1:1104" s="6" customFormat="1" ht="12.75" x14ac:dyDescent="0.2">
      <c r="A11" s="183" t="s">
        <v>238</v>
      </c>
      <c r="B11" s="52">
        <v>23210709</v>
      </c>
      <c r="C11" s="53">
        <f t="shared" si="2"/>
        <v>14.405076206204113</v>
      </c>
      <c r="D11" s="54">
        <v>22487065</v>
      </c>
      <c r="E11" s="53">
        <f t="shared" si="2"/>
        <v>13.543262836438396</v>
      </c>
      <c r="F11" s="54">
        <f t="shared" si="0"/>
        <v>45697774</v>
      </c>
      <c r="G11" s="56">
        <f t="shared" si="3"/>
        <v>13.967702543401675</v>
      </c>
      <c r="H11" s="106">
        <v>904</v>
      </c>
      <c r="I11" s="58">
        <f t="shared" si="4"/>
        <v>0.95188956396297741</v>
      </c>
      <c r="J11" s="57">
        <v>456</v>
      </c>
      <c r="K11" s="58">
        <f t="shared" si="5"/>
        <v>0.56370761376138856</v>
      </c>
      <c r="L11" s="57">
        <v>0</v>
      </c>
      <c r="M11" s="103">
        <f t="shared" si="93"/>
        <v>1360</v>
      </c>
      <c r="N11" s="58">
        <f t="shared" si="6"/>
        <v>0.77333363660142607</v>
      </c>
      <c r="O11" s="106">
        <v>904</v>
      </c>
      <c r="P11" s="58">
        <f t="shared" si="7"/>
        <v>0.95301348345404135</v>
      </c>
      <c r="Q11" s="57">
        <v>456</v>
      </c>
      <c r="R11" s="58">
        <f t="shared" si="8"/>
        <v>0.56432849858917877</v>
      </c>
      <c r="S11" s="57">
        <v>0</v>
      </c>
      <c r="T11" s="103">
        <f t="shared" si="94"/>
        <v>1360</v>
      </c>
      <c r="U11" s="58">
        <f t="shared" si="9"/>
        <v>0.77421852317816708</v>
      </c>
      <c r="V11" s="106">
        <v>901</v>
      </c>
      <c r="W11" s="58">
        <f t="shared" si="10"/>
        <v>0.95838829085648647</v>
      </c>
      <c r="X11" s="57">
        <v>454</v>
      </c>
      <c r="Y11" s="58">
        <f t="shared" si="11"/>
        <v>0.56711011179813886</v>
      </c>
      <c r="Z11" s="57">
        <v>0</v>
      </c>
      <c r="AA11" s="103">
        <f t="shared" si="95"/>
        <v>1355</v>
      </c>
      <c r="AB11" s="58">
        <f t="shared" si="12"/>
        <v>0.77843588962870613</v>
      </c>
      <c r="AC11" s="106">
        <v>885</v>
      </c>
      <c r="AD11" s="58">
        <f t="shared" si="13"/>
        <v>0.96222845586796268</v>
      </c>
      <c r="AE11" s="57">
        <v>443</v>
      </c>
      <c r="AF11" s="58">
        <f t="shared" si="14"/>
        <v>0.56626444421720012</v>
      </c>
      <c r="AG11" s="57">
        <v>0</v>
      </c>
      <c r="AH11" s="103">
        <f t="shared" si="96"/>
        <v>1328</v>
      </c>
      <c r="AI11" s="58">
        <f t="shared" si="15"/>
        <v>0.78023101418281371</v>
      </c>
      <c r="AJ11" s="106">
        <v>867</v>
      </c>
      <c r="AK11" s="58">
        <f t="shared" si="16"/>
        <v>0.97548352254188275</v>
      </c>
      <c r="AL11" s="57">
        <v>428</v>
      </c>
      <c r="AM11" s="58">
        <f t="shared" si="17"/>
        <v>0.56582321990428597</v>
      </c>
      <c r="AN11" s="57">
        <v>0</v>
      </c>
      <c r="AO11" s="103">
        <f t="shared" si="97"/>
        <v>1295</v>
      </c>
      <c r="AP11" s="58">
        <f t="shared" si="18"/>
        <v>0.78713355741820201</v>
      </c>
      <c r="AQ11" s="106">
        <v>842</v>
      </c>
      <c r="AR11" s="58">
        <f t="shared" si="19"/>
        <v>0.98977312801222517</v>
      </c>
      <c r="AS11" s="57">
        <v>406</v>
      </c>
      <c r="AT11" s="58">
        <f t="shared" si="20"/>
        <v>0.55939816473311477</v>
      </c>
      <c r="AU11" s="57">
        <v>0</v>
      </c>
      <c r="AV11" s="103">
        <f t="shared" si="98"/>
        <v>1248</v>
      </c>
      <c r="AW11" s="58">
        <f t="shared" si="21"/>
        <v>0.79163706485334417</v>
      </c>
      <c r="AX11" s="106">
        <v>806</v>
      </c>
      <c r="AY11" s="58">
        <f t="shared" si="22"/>
        <v>0.99680922110366321</v>
      </c>
      <c r="AZ11" s="57">
        <v>391</v>
      </c>
      <c r="BA11" s="58">
        <f t="shared" si="23"/>
        <v>0.56403450564034507</v>
      </c>
      <c r="BB11" s="57">
        <v>0</v>
      </c>
      <c r="BC11" s="103">
        <f t="shared" si="99"/>
        <v>1197</v>
      </c>
      <c r="BD11" s="58">
        <f t="shared" si="24"/>
        <v>0.79704354774270869</v>
      </c>
      <c r="BE11" s="106">
        <v>762</v>
      </c>
      <c r="BF11" s="58">
        <f t="shared" si="25"/>
        <v>0.99464821824827043</v>
      </c>
      <c r="BG11" s="57">
        <v>365</v>
      </c>
      <c r="BH11" s="58">
        <f t="shared" si="26"/>
        <v>0.55415540643123917</v>
      </c>
      <c r="BI11" s="57">
        <v>0</v>
      </c>
      <c r="BJ11" s="103">
        <f t="shared" si="100"/>
        <v>1127</v>
      </c>
      <c r="BK11" s="58">
        <f t="shared" si="27"/>
        <v>0.79101041578932585</v>
      </c>
      <c r="BL11" s="106">
        <v>707</v>
      </c>
      <c r="BM11" s="58">
        <f t="shared" si="28"/>
        <v>0.97168774051676743</v>
      </c>
      <c r="BN11" s="57">
        <v>328</v>
      </c>
      <c r="BO11" s="58">
        <f t="shared" si="29"/>
        <v>0.52164509049270014</v>
      </c>
      <c r="BP11" s="57">
        <v>0</v>
      </c>
      <c r="BQ11" s="103">
        <f t="shared" si="101"/>
        <v>1035</v>
      </c>
      <c r="BR11" s="58">
        <f t="shared" si="30"/>
        <v>0.76306049927011599</v>
      </c>
      <c r="BS11" s="106">
        <v>654</v>
      </c>
      <c r="BT11" s="58">
        <f t="shared" si="31"/>
        <v>0.93885930030577525</v>
      </c>
      <c r="BU11" s="57">
        <v>311</v>
      </c>
      <c r="BV11" s="58">
        <f t="shared" si="32"/>
        <v>0.51445775160457885</v>
      </c>
      <c r="BW11" s="57">
        <v>0</v>
      </c>
      <c r="BX11" s="103">
        <f t="shared" si="102"/>
        <v>965</v>
      </c>
      <c r="BY11" s="58">
        <f t="shared" si="33"/>
        <v>0.74167441645979204</v>
      </c>
      <c r="BZ11" s="106">
        <v>615</v>
      </c>
      <c r="CA11" s="58">
        <f t="shared" si="34"/>
        <v>0.91456613874637516</v>
      </c>
      <c r="CB11" s="57">
        <v>288</v>
      </c>
      <c r="CC11" s="58">
        <f t="shared" si="35"/>
        <v>0.49245921822099104</v>
      </c>
      <c r="CD11" s="57">
        <v>0</v>
      </c>
      <c r="CE11" s="103">
        <f t="shared" si="103"/>
        <v>903</v>
      </c>
      <c r="CF11" s="58">
        <f t="shared" si="36"/>
        <v>0.71822281610155336</v>
      </c>
      <c r="CG11" s="106">
        <v>595</v>
      </c>
      <c r="CH11" s="58">
        <f t="shared" si="37"/>
        <v>0.91147229583786515</v>
      </c>
      <c r="CI11" s="57">
        <v>276</v>
      </c>
      <c r="CJ11" s="58">
        <f t="shared" si="38"/>
        <v>0.48663516468016077</v>
      </c>
      <c r="CK11" s="57">
        <v>0</v>
      </c>
      <c r="CL11" s="103">
        <f t="shared" si="104"/>
        <v>871</v>
      </c>
      <c r="CM11" s="58">
        <f t="shared" si="39"/>
        <v>0.71396368703635393</v>
      </c>
      <c r="CN11" s="106">
        <v>580</v>
      </c>
      <c r="CO11" s="58">
        <f t="shared" si="40"/>
        <v>0.91585213725149606</v>
      </c>
      <c r="CP11" s="57">
        <v>259</v>
      </c>
      <c r="CQ11" s="58">
        <f t="shared" si="41"/>
        <v>0.47185279650209511</v>
      </c>
      <c r="CR11" s="57">
        <v>0</v>
      </c>
      <c r="CS11" s="103">
        <f t="shared" si="105"/>
        <v>839</v>
      </c>
      <c r="CT11" s="58">
        <f t="shared" si="42"/>
        <v>0.70969979444928488</v>
      </c>
      <c r="CU11" s="106">
        <v>550</v>
      </c>
      <c r="CV11" s="58">
        <f t="shared" si="43"/>
        <v>0.89932468891541439</v>
      </c>
      <c r="CW11" s="57">
        <v>239</v>
      </c>
      <c r="CX11" s="58">
        <f t="shared" si="44"/>
        <v>0.45185563307053866</v>
      </c>
      <c r="CY11" s="57">
        <v>0</v>
      </c>
      <c r="CZ11" s="103">
        <f t="shared" si="106"/>
        <v>789</v>
      </c>
      <c r="DA11" s="58">
        <f t="shared" si="45"/>
        <v>0.69180184129767641</v>
      </c>
      <c r="DB11" s="106">
        <v>521</v>
      </c>
      <c r="DC11" s="58">
        <f t="shared" si="46"/>
        <v>0.88859325965343161</v>
      </c>
      <c r="DD11" s="57">
        <v>228</v>
      </c>
      <c r="DE11" s="58">
        <f t="shared" si="46"/>
        <v>0.45192364868882678</v>
      </c>
      <c r="DF11" s="57">
        <v>0</v>
      </c>
      <c r="DG11" s="103">
        <f t="shared" si="107"/>
        <v>749</v>
      </c>
      <c r="DH11" s="58">
        <f t="shared" si="47"/>
        <v>0.68663311423411533</v>
      </c>
      <c r="DI11" s="106">
        <v>493</v>
      </c>
      <c r="DJ11" s="58">
        <f t="shared" si="48"/>
        <v>0.88795230633454003</v>
      </c>
      <c r="DK11" s="57">
        <v>220</v>
      </c>
      <c r="DL11" s="58">
        <f t="shared" si="49"/>
        <v>0.46342131316748469</v>
      </c>
      <c r="DM11" s="57">
        <v>0</v>
      </c>
      <c r="DN11" s="103">
        <f t="shared" si="108"/>
        <v>713</v>
      </c>
      <c r="DO11" s="58">
        <f t="shared" si="50"/>
        <v>0.69227333631085308</v>
      </c>
      <c r="DP11" s="106">
        <v>451</v>
      </c>
      <c r="DQ11" s="58">
        <f t="shared" ref="DQ11" si="143">DP11/DP$19*100</f>
        <v>0.86954845177958584</v>
      </c>
      <c r="DR11" s="57">
        <v>202</v>
      </c>
      <c r="DS11" s="58">
        <f t="shared" ref="DS11" si="144">DR11/DR$19*100</f>
        <v>0.45916395790239356</v>
      </c>
      <c r="DT11" s="57">
        <v>0</v>
      </c>
      <c r="DU11" s="103">
        <f t="shared" si="111"/>
        <v>653</v>
      </c>
      <c r="DV11" s="58">
        <f t="shared" si="53"/>
        <v>0.68120885884476157</v>
      </c>
      <c r="DW11" s="106">
        <v>409</v>
      </c>
      <c r="DX11" s="58">
        <f t="shared" ref="DX11" si="145">DW11/DW$19*100</f>
        <v>0.86296022787213844</v>
      </c>
      <c r="DY11" s="57">
        <v>188</v>
      </c>
      <c r="DZ11" s="58">
        <f t="shared" ref="DZ11" si="146">DY11/DY$19*100</f>
        <v>0.47812817904374361</v>
      </c>
      <c r="EA11" s="57">
        <v>0</v>
      </c>
      <c r="EB11" s="103">
        <f t="shared" si="114"/>
        <v>597</v>
      </c>
      <c r="EC11" s="58">
        <f t="shared" si="56"/>
        <v>0.68846220377097389</v>
      </c>
      <c r="ED11" s="106">
        <v>373</v>
      </c>
      <c r="EE11" s="58">
        <f t="shared" ref="EE11" si="147">ED11/ED$19*100</f>
        <v>0.89577329490874158</v>
      </c>
      <c r="EF11" s="57">
        <v>167</v>
      </c>
      <c r="EG11" s="58">
        <f t="shared" ref="EG11" si="148">EF11/EF$19*100</f>
        <v>0.49218980253463013</v>
      </c>
      <c r="EH11" s="57">
        <v>0</v>
      </c>
      <c r="EI11" s="103">
        <f t="shared" si="117"/>
        <v>540</v>
      </c>
      <c r="EJ11" s="58">
        <f t="shared" ref="EJ11" si="149">EI11/EI$19*100</f>
        <v>0.71456927352123856</v>
      </c>
      <c r="EK11" s="106">
        <v>321</v>
      </c>
      <c r="EL11" s="58">
        <f t="shared" ref="EL11" si="150">EK11/EK$19*100</f>
        <v>0.92032455058917972</v>
      </c>
      <c r="EM11" s="57">
        <v>141</v>
      </c>
      <c r="EN11" s="58">
        <f t="shared" ref="EN11" si="151">EM11/EM$19*100</f>
        <v>0.51138836500797913</v>
      </c>
      <c r="EO11" s="57">
        <v>0</v>
      </c>
      <c r="EP11" s="103">
        <f t="shared" si="121"/>
        <v>462</v>
      </c>
      <c r="EQ11" s="58">
        <f t="shared" si="62"/>
        <v>0.73977998751020801</v>
      </c>
      <c r="ER11" s="106">
        <v>274</v>
      </c>
      <c r="ES11" s="58">
        <f t="shared" si="63"/>
        <v>1.0225788393356969</v>
      </c>
      <c r="ET11" s="57">
        <v>115</v>
      </c>
      <c r="EU11" s="58">
        <f t="shared" si="64"/>
        <v>0.56792928045829427</v>
      </c>
      <c r="EV11" s="57">
        <v>0</v>
      </c>
      <c r="EW11" s="103">
        <f t="shared" si="122"/>
        <v>389</v>
      </c>
      <c r="EX11" s="58">
        <f t="shared" si="65"/>
        <v>0.82688546892271064</v>
      </c>
      <c r="EY11" s="106">
        <v>181</v>
      </c>
      <c r="EZ11" s="58">
        <f t="shared" si="66"/>
        <v>1.0323390178520504</v>
      </c>
      <c r="FA11" s="57">
        <v>87</v>
      </c>
      <c r="FB11" s="58">
        <f t="shared" si="67"/>
        <v>0.69801026957638002</v>
      </c>
      <c r="FC11" s="57">
        <v>0</v>
      </c>
      <c r="FD11" s="103">
        <f t="shared" si="123"/>
        <v>268</v>
      </c>
      <c r="FE11" s="58">
        <f t="shared" si="68"/>
        <v>0.89342267560089339</v>
      </c>
      <c r="FF11" s="106">
        <v>107</v>
      </c>
      <c r="FG11" s="58">
        <f t="shared" si="69"/>
        <v>1.2840513620544822</v>
      </c>
      <c r="FH11" s="57">
        <v>52</v>
      </c>
      <c r="FI11" s="58">
        <f t="shared" si="70"/>
        <v>0.94545454545454555</v>
      </c>
      <c r="FJ11" s="57">
        <v>0</v>
      </c>
      <c r="FK11" s="103">
        <f t="shared" si="124"/>
        <v>159</v>
      </c>
      <c r="FL11" s="58">
        <f t="shared" si="71"/>
        <v>1.1494252873563218</v>
      </c>
      <c r="FM11" s="106">
        <v>29</v>
      </c>
      <c r="FN11" s="58">
        <f t="shared" si="72"/>
        <v>1.2526997840172787</v>
      </c>
      <c r="FO11" s="57">
        <v>16</v>
      </c>
      <c r="FP11" s="58">
        <f t="shared" si="1"/>
        <v>1.0596026490066226</v>
      </c>
      <c r="FQ11" s="57">
        <v>0</v>
      </c>
      <c r="FR11" s="103">
        <f t="shared" si="125"/>
        <v>45</v>
      </c>
      <c r="FS11" s="58">
        <f t="shared" si="73"/>
        <v>1.1764705882352942</v>
      </c>
      <c r="FT11" s="106">
        <v>5</v>
      </c>
      <c r="FU11" s="58">
        <f t="shared" si="74"/>
        <v>1.2285012285012284</v>
      </c>
      <c r="FV11" s="57">
        <v>1</v>
      </c>
      <c r="FW11" s="58">
        <f t="shared" si="75"/>
        <v>0.37453183520599254</v>
      </c>
      <c r="FX11" s="57">
        <v>0</v>
      </c>
      <c r="FY11" s="103">
        <f t="shared" si="126"/>
        <v>6</v>
      </c>
      <c r="FZ11" s="58">
        <f t="shared" si="76"/>
        <v>0.89020771513353114</v>
      </c>
      <c r="GA11" s="106">
        <v>1</v>
      </c>
      <c r="GB11" s="58">
        <f t="shared" si="77"/>
        <v>1.9607843137254901</v>
      </c>
      <c r="GC11" s="57">
        <v>0</v>
      </c>
      <c r="GD11" s="58">
        <f t="shared" si="78"/>
        <v>0</v>
      </c>
      <c r="GE11" s="57">
        <v>0</v>
      </c>
      <c r="GF11" s="103">
        <f t="shared" si="127"/>
        <v>1</v>
      </c>
      <c r="GG11" s="58">
        <f t="shared" si="79"/>
        <v>0.97087378640776689</v>
      </c>
      <c r="GH11" s="106">
        <v>1</v>
      </c>
      <c r="GI11" s="58">
        <f t="shared" si="80"/>
        <v>3.7037037037037033</v>
      </c>
      <c r="GJ11" s="57">
        <v>0</v>
      </c>
      <c r="GK11" s="58">
        <f t="shared" si="81"/>
        <v>0</v>
      </c>
      <c r="GL11" s="57">
        <v>0</v>
      </c>
      <c r="GM11" s="103">
        <f t="shared" si="128"/>
        <v>1</v>
      </c>
      <c r="GN11" s="58">
        <f t="shared" si="82"/>
        <v>2</v>
      </c>
      <c r="GO11" s="106">
        <v>0</v>
      </c>
      <c r="GP11" s="58">
        <f t="shared" si="83"/>
        <v>0</v>
      </c>
      <c r="GQ11" s="57">
        <v>0</v>
      </c>
      <c r="GR11" s="58">
        <f t="shared" si="84"/>
        <v>0</v>
      </c>
      <c r="GS11" s="57">
        <v>0</v>
      </c>
      <c r="GT11" s="103">
        <f t="shared" si="129"/>
        <v>0</v>
      </c>
      <c r="GU11" s="58">
        <f t="shared" si="85"/>
        <v>0</v>
      </c>
      <c r="GV11" s="106">
        <v>0</v>
      </c>
      <c r="GW11" s="58">
        <f t="shared" si="86"/>
        <v>0</v>
      </c>
      <c r="GX11" s="57">
        <v>0</v>
      </c>
      <c r="GY11" s="58">
        <f t="shared" si="87"/>
        <v>0</v>
      </c>
      <c r="GZ11" s="57">
        <v>0</v>
      </c>
      <c r="HA11" s="103">
        <f t="shared" si="130"/>
        <v>0</v>
      </c>
      <c r="HB11" s="58">
        <f t="shared" si="88"/>
        <v>0</v>
      </c>
      <c r="HC11" s="106">
        <v>0</v>
      </c>
      <c r="HD11" s="58">
        <v>0</v>
      </c>
      <c r="HE11" s="57">
        <v>0</v>
      </c>
      <c r="HF11" s="58">
        <f t="shared" si="89"/>
        <v>0</v>
      </c>
      <c r="HG11" s="57">
        <v>0</v>
      </c>
      <c r="HH11" s="103">
        <f t="shared" si="131"/>
        <v>0</v>
      </c>
      <c r="HI11" s="58">
        <f t="shared" si="90"/>
        <v>0</v>
      </c>
      <c r="HJ11" s="106">
        <v>0</v>
      </c>
      <c r="HK11" s="58">
        <v>0</v>
      </c>
      <c r="HL11" s="57">
        <v>0</v>
      </c>
      <c r="HM11" s="58">
        <f t="shared" si="91"/>
        <v>0</v>
      </c>
      <c r="HN11" s="57">
        <v>0</v>
      </c>
      <c r="HO11" s="103">
        <f t="shared" si="132"/>
        <v>0</v>
      </c>
      <c r="HP11" s="58">
        <f t="shared" si="92"/>
        <v>0</v>
      </c>
      <c r="HQ11" s="106">
        <v>0</v>
      </c>
      <c r="HR11" s="58">
        <v>0</v>
      </c>
      <c r="HS11" s="57">
        <v>0</v>
      </c>
      <c r="HT11" s="58">
        <v>0</v>
      </c>
      <c r="HU11" s="57">
        <v>0</v>
      </c>
      <c r="HV11" s="103">
        <f t="shared" si="133"/>
        <v>0</v>
      </c>
      <c r="HW11" s="59">
        <v>0</v>
      </c>
    </row>
    <row r="12" spans="1:1104" s="6" customFormat="1" ht="12.75" x14ac:dyDescent="0.2">
      <c r="A12" s="183" t="s">
        <v>239</v>
      </c>
      <c r="B12" s="52">
        <v>20587600</v>
      </c>
      <c r="C12" s="53">
        <f t="shared" si="2"/>
        <v>12.77711710154342</v>
      </c>
      <c r="D12" s="54">
        <v>20690288</v>
      </c>
      <c r="E12" s="53">
        <f t="shared" si="2"/>
        <v>12.461119694615874</v>
      </c>
      <c r="F12" s="54">
        <f t="shared" si="0"/>
        <v>41277888</v>
      </c>
      <c r="G12" s="56">
        <f t="shared" si="3"/>
        <v>12.616747179060614</v>
      </c>
      <c r="H12" s="106">
        <v>2430</v>
      </c>
      <c r="I12" s="58">
        <f t="shared" si="4"/>
        <v>2.5587296907411892</v>
      </c>
      <c r="J12" s="57">
        <v>1112</v>
      </c>
      <c r="K12" s="58">
        <f t="shared" si="5"/>
        <v>1.3746554089970702</v>
      </c>
      <c r="L12" s="57">
        <v>0</v>
      </c>
      <c r="M12" s="103">
        <f t="shared" si="93"/>
        <v>3542</v>
      </c>
      <c r="N12" s="58">
        <f t="shared" si="6"/>
        <v>2.0140792212075374</v>
      </c>
      <c r="O12" s="106">
        <v>2428</v>
      </c>
      <c r="P12" s="58">
        <f t="shared" si="7"/>
        <v>2.5596424091000136</v>
      </c>
      <c r="Q12" s="57">
        <v>1112</v>
      </c>
      <c r="R12" s="58">
        <f t="shared" si="8"/>
        <v>1.3761694965595763</v>
      </c>
      <c r="S12" s="57">
        <v>0</v>
      </c>
      <c r="T12" s="103">
        <f t="shared" si="94"/>
        <v>3540</v>
      </c>
      <c r="U12" s="58">
        <f t="shared" si="9"/>
        <v>2.0152452735666992</v>
      </c>
      <c r="V12" s="106">
        <v>2414</v>
      </c>
      <c r="W12" s="58">
        <f t="shared" si="10"/>
        <v>2.567757307577756</v>
      </c>
      <c r="X12" s="57">
        <v>1108</v>
      </c>
      <c r="Y12" s="58">
        <f t="shared" si="11"/>
        <v>1.3840484666791579</v>
      </c>
      <c r="Z12" s="57">
        <v>0</v>
      </c>
      <c r="AA12" s="103">
        <f t="shared" si="95"/>
        <v>3522</v>
      </c>
      <c r="AB12" s="58">
        <f t="shared" si="12"/>
        <v>2.0233588216031757</v>
      </c>
      <c r="AC12" s="106">
        <v>2372</v>
      </c>
      <c r="AD12" s="58">
        <f t="shared" si="13"/>
        <v>2.578989714484528</v>
      </c>
      <c r="AE12" s="57">
        <v>1088</v>
      </c>
      <c r="AF12" s="58">
        <f t="shared" si="14"/>
        <v>1.3907352490029656</v>
      </c>
      <c r="AG12" s="57">
        <v>0</v>
      </c>
      <c r="AH12" s="103">
        <f t="shared" si="96"/>
        <v>3460</v>
      </c>
      <c r="AI12" s="58">
        <f t="shared" si="15"/>
        <v>2.0328308050245001</v>
      </c>
      <c r="AJ12" s="106">
        <v>2298</v>
      </c>
      <c r="AK12" s="58">
        <f t="shared" si="16"/>
        <v>2.5855376410625683</v>
      </c>
      <c r="AL12" s="57">
        <v>1039</v>
      </c>
      <c r="AM12" s="58">
        <f t="shared" si="17"/>
        <v>1.3735755268237222</v>
      </c>
      <c r="AN12" s="57">
        <v>0</v>
      </c>
      <c r="AO12" s="103">
        <f t="shared" si="97"/>
        <v>3337</v>
      </c>
      <c r="AP12" s="58">
        <f t="shared" si="18"/>
        <v>2.0283124950614209</v>
      </c>
      <c r="AQ12" s="106">
        <v>2204</v>
      </c>
      <c r="AR12" s="58">
        <f t="shared" si="19"/>
        <v>2.5908075702362763</v>
      </c>
      <c r="AS12" s="57">
        <v>981</v>
      </c>
      <c r="AT12" s="58">
        <f t="shared" si="20"/>
        <v>1.3516492601063683</v>
      </c>
      <c r="AU12" s="57">
        <v>0</v>
      </c>
      <c r="AV12" s="103">
        <f t="shared" si="98"/>
        <v>3185</v>
      </c>
      <c r="AW12" s="58">
        <f t="shared" si="21"/>
        <v>2.0203237592611387</v>
      </c>
      <c r="AX12" s="106">
        <v>2084</v>
      </c>
      <c r="AY12" s="58">
        <f t="shared" si="22"/>
        <v>2.5773578371960721</v>
      </c>
      <c r="AZ12" s="57">
        <v>926</v>
      </c>
      <c r="BA12" s="58">
        <f t="shared" si="23"/>
        <v>1.3357952742275181</v>
      </c>
      <c r="BB12" s="57">
        <v>0</v>
      </c>
      <c r="BC12" s="103">
        <f t="shared" si="99"/>
        <v>3010</v>
      </c>
      <c r="BD12" s="58">
        <f t="shared" si="24"/>
        <v>2.0042615528033028</v>
      </c>
      <c r="BE12" s="106">
        <v>1947</v>
      </c>
      <c r="BF12" s="58">
        <f t="shared" si="25"/>
        <v>2.5414436757603447</v>
      </c>
      <c r="BG12" s="57">
        <v>857</v>
      </c>
      <c r="BH12" s="58">
        <f t="shared" si="26"/>
        <v>1.3011265296207453</v>
      </c>
      <c r="BI12" s="57">
        <v>0</v>
      </c>
      <c r="BJ12" s="103">
        <f t="shared" si="100"/>
        <v>2804</v>
      </c>
      <c r="BK12" s="58">
        <f t="shared" si="27"/>
        <v>1.9680507594261492</v>
      </c>
      <c r="BL12" s="106">
        <v>1830</v>
      </c>
      <c r="BM12" s="58">
        <f t="shared" si="28"/>
        <v>2.5151181968114349</v>
      </c>
      <c r="BN12" s="57">
        <v>794</v>
      </c>
      <c r="BO12" s="58">
        <f t="shared" si="29"/>
        <v>1.2627628105219633</v>
      </c>
      <c r="BP12" s="57">
        <v>0</v>
      </c>
      <c r="BQ12" s="103">
        <f t="shared" si="101"/>
        <v>2624</v>
      </c>
      <c r="BR12" s="58">
        <f t="shared" si="30"/>
        <v>1.9345611111930288</v>
      </c>
      <c r="BS12" s="106">
        <v>1713</v>
      </c>
      <c r="BT12" s="58">
        <f t="shared" si="31"/>
        <v>2.4591222957550349</v>
      </c>
      <c r="BU12" s="57">
        <v>732</v>
      </c>
      <c r="BV12" s="58">
        <f t="shared" si="32"/>
        <v>1.2108780520082048</v>
      </c>
      <c r="BW12" s="57">
        <v>0</v>
      </c>
      <c r="BX12" s="103">
        <f t="shared" si="102"/>
        <v>2445</v>
      </c>
      <c r="BY12" s="58">
        <f t="shared" si="33"/>
        <v>1.879164713206416</v>
      </c>
      <c r="BZ12" s="106">
        <v>1621</v>
      </c>
      <c r="CA12" s="58">
        <f t="shared" si="34"/>
        <v>2.4105881478176818</v>
      </c>
      <c r="CB12" s="57">
        <v>686</v>
      </c>
      <c r="CC12" s="58">
        <f t="shared" si="35"/>
        <v>1.1730104989569441</v>
      </c>
      <c r="CD12" s="57">
        <v>0</v>
      </c>
      <c r="CE12" s="103">
        <f t="shared" si="103"/>
        <v>2307</v>
      </c>
      <c r="CF12" s="58">
        <f t="shared" si="36"/>
        <v>1.8349280584122742</v>
      </c>
      <c r="CG12" s="106">
        <v>1559</v>
      </c>
      <c r="CH12" s="58">
        <f t="shared" si="37"/>
        <v>2.388210603716356</v>
      </c>
      <c r="CI12" s="57">
        <v>661</v>
      </c>
      <c r="CJ12" s="58">
        <f t="shared" si="38"/>
        <v>1.1654559559912547</v>
      </c>
      <c r="CK12" s="57">
        <v>0</v>
      </c>
      <c r="CL12" s="103">
        <f t="shared" si="104"/>
        <v>2220</v>
      </c>
      <c r="CM12" s="58">
        <f t="shared" si="39"/>
        <v>1.8197467109307759</v>
      </c>
      <c r="CN12" s="106">
        <v>1497</v>
      </c>
      <c r="CO12" s="58">
        <f t="shared" si="40"/>
        <v>2.3638459473542928</v>
      </c>
      <c r="CP12" s="57">
        <v>623</v>
      </c>
      <c r="CQ12" s="58">
        <f t="shared" si="41"/>
        <v>1.1349972672617963</v>
      </c>
      <c r="CR12" s="57">
        <v>0</v>
      </c>
      <c r="CS12" s="103">
        <f t="shared" si="105"/>
        <v>2120</v>
      </c>
      <c r="CT12" s="58">
        <f t="shared" si="42"/>
        <v>1.7932819597526624</v>
      </c>
      <c r="CU12" s="106">
        <v>1435</v>
      </c>
      <c r="CV12" s="58">
        <f t="shared" si="43"/>
        <v>2.3464198701702177</v>
      </c>
      <c r="CW12" s="57">
        <v>586</v>
      </c>
      <c r="CX12" s="58">
        <f t="shared" si="44"/>
        <v>1.1078970752273458</v>
      </c>
      <c r="CY12" s="57">
        <v>0</v>
      </c>
      <c r="CZ12" s="103">
        <f t="shared" si="106"/>
        <v>2021</v>
      </c>
      <c r="DA12" s="58">
        <f t="shared" si="45"/>
        <v>1.7720298114861903</v>
      </c>
      <c r="DB12" s="106">
        <v>1367</v>
      </c>
      <c r="DC12" s="58">
        <f t="shared" si="46"/>
        <v>2.3314913357893303</v>
      </c>
      <c r="DD12" s="57">
        <v>552</v>
      </c>
      <c r="DE12" s="58">
        <f t="shared" si="46"/>
        <v>1.0941309389308438</v>
      </c>
      <c r="DF12" s="57">
        <v>0</v>
      </c>
      <c r="DG12" s="103">
        <f t="shared" si="107"/>
        <v>1919</v>
      </c>
      <c r="DH12" s="58">
        <f t="shared" si="47"/>
        <v>1.7592108761218521</v>
      </c>
      <c r="DI12" s="106">
        <v>1298</v>
      </c>
      <c r="DJ12" s="58">
        <f t="shared" si="48"/>
        <v>2.3378541452783632</v>
      </c>
      <c r="DK12" s="57">
        <v>520</v>
      </c>
      <c r="DL12" s="58">
        <f t="shared" si="49"/>
        <v>1.0953594674867819</v>
      </c>
      <c r="DM12" s="57">
        <v>0</v>
      </c>
      <c r="DN12" s="103">
        <f t="shared" si="108"/>
        <v>1818</v>
      </c>
      <c r="DO12" s="58">
        <f t="shared" si="50"/>
        <v>1.7651513680408566</v>
      </c>
      <c r="DP12" s="106">
        <v>1222</v>
      </c>
      <c r="DQ12" s="58">
        <f t="shared" ref="DQ12" si="152">DP12/DP$19*100</f>
        <v>2.356071414799676</v>
      </c>
      <c r="DR12" s="57">
        <v>487</v>
      </c>
      <c r="DS12" s="58">
        <f t="shared" ref="DS12" si="153">DR12/DR$19*100</f>
        <v>1.1069942945468596</v>
      </c>
      <c r="DT12" s="57">
        <v>0</v>
      </c>
      <c r="DU12" s="103">
        <f t="shared" si="111"/>
        <v>1709</v>
      </c>
      <c r="DV12" s="58">
        <f t="shared" si="53"/>
        <v>1.782826860284376</v>
      </c>
      <c r="DW12" s="106">
        <v>1119</v>
      </c>
      <c r="DX12" s="58">
        <f t="shared" ref="DX12" si="154">DW12/DW$19*100</f>
        <v>2.3610085452051908</v>
      </c>
      <c r="DY12" s="57">
        <v>448</v>
      </c>
      <c r="DZ12" s="58">
        <f t="shared" ref="DZ12" si="155">DY12/DY$19*100</f>
        <v>1.1393692777212614</v>
      </c>
      <c r="EA12" s="57">
        <v>0</v>
      </c>
      <c r="EB12" s="103">
        <f t="shared" si="114"/>
        <v>1567</v>
      </c>
      <c r="EC12" s="58">
        <f t="shared" si="56"/>
        <v>1.8070691345211325</v>
      </c>
      <c r="ED12" s="106">
        <v>1003</v>
      </c>
      <c r="EE12" s="58">
        <f t="shared" ref="EE12" si="156">ED12/ED$19*100</f>
        <v>2.4087415946205573</v>
      </c>
      <c r="EF12" s="57">
        <v>394</v>
      </c>
      <c r="EG12" s="58">
        <f t="shared" ref="EG12" si="157">EF12/EF$19*100</f>
        <v>1.1612142646625405</v>
      </c>
      <c r="EH12" s="57">
        <v>0</v>
      </c>
      <c r="EI12" s="103">
        <f t="shared" si="117"/>
        <v>1397</v>
      </c>
      <c r="EJ12" s="58">
        <f t="shared" ref="EJ12" si="158">EI12/EI$19*100</f>
        <v>1.8486171761280934</v>
      </c>
      <c r="EK12" s="106">
        <v>851</v>
      </c>
      <c r="EL12" s="58">
        <f t="shared" ref="EL12" si="159">EK12/EK$19*100</f>
        <v>2.4398635281974825</v>
      </c>
      <c r="EM12" s="57">
        <v>343</v>
      </c>
      <c r="EN12" s="58">
        <f t="shared" ref="EN12" si="160">EM12/EM$19*100</f>
        <v>1.2440156680690555</v>
      </c>
      <c r="EO12" s="57">
        <v>0</v>
      </c>
      <c r="EP12" s="103">
        <f t="shared" si="121"/>
        <v>1194</v>
      </c>
      <c r="EQ12" s="58">
        <f t="shared" si="62"/>
        <v>1.911898928760148</v>
      </c>
      <c r="ER12" s="106">
        <v>698</v>
      </c>
      <c r="ES12" s="58">
        <f t="shared" si="63"/>
        <v>2.6049636126142937</v>
      </c>
      <c r="ET12" s="57">
        <v>289</v>
      </c>
      <c r="EU12" s="58">
        <f t="shared" si="64"/>
        <v>1.4272309743691047</v>
      </c>
      <c r="EV12" s="57">
        <v>0</v>
      </c>
      <c r="EW12" s="103">
        <f t="shared" si="122"/>
        <v>987</v>
      </c>
      <c r="EX12" s="58">
        <f t="shared" si="65"/>
        <v>2.0980358813026103</v>
      </c>
      <c r="EY12" s="106">
        <v>503</v>
      </c>
      <c r="EZ12" s="58">
        <f t="shared" si="66"/>
        <v>2.8688758341413334</v>
      </c>
      <c r="FA12" s="57">
        <v>201</v>
      </c>
      <c r="FB12" s="58">
        <f t="shared" si="67"/>
        <v>1.6126444159178435</v>
      </c>
      <c r="FC12" s="57">
        <v>0</v>
      </c>
      <c r="FD12" s="103">
        <f t="shared" si="123"/>
        <v>704</v>
      </c>
      <c r="FE12" s="58">
        <f t="shared" si="68"/>
        <v>2.3469013568023467</v>
      </c>
      <c r="FF12" s="106">
        <v>282</v>
      </c>
      <c r="FG12" s="58">
        <f t="shared" si="69"/>
        <v>3.3841353654146165</v>
      </c>
      <c r="FH12" s="57">
        <v>117</v>
      </c>
      <c r="FI12" s="58">
        <f t="shared" si="70"/>
        <v>2.1272727272727274</v>
      </c>
      <c r="FJ12" s="57">
        <v>0</v>
      </c>
      <c r="FK12" s="103">
        <f t="shared" si="124"/>
        <v>399</v>
      </c>
      <c r="FL12" s="58">
        <f t="shared" si="71"/>
        <v>2.8844068531771851</v>
      </c>
      <c r="FM12" s="106">
        <v>88</v>
      </c>
      <c r="FN12" s="58">
        <f t="shared" si="72"/>
        <v>3.8012958963282939</v>
      </c>
      <c r="FO12" s="57">
        <v>46</v>
      </c>
      <c r="FP12" s="58">
        <f t="shared" si="1"/>
        <v>3.0463576158940397</v>
      </c>
      <c r="FQ12" s="57">
        <v>0</v>
      </c>
      <c r="FR12" s="103">
        <f t="shared" si="125"/>
        <v>134</v>
      </c>
      <c r="FS12" s="58">
        <f t="shared" si="73"/>
        <v>3.5032679738562091</v>
      </c>
      <c r="FT12" s="106">
        <v>11</v>
      </c>
      <c r="FU12" s="58">
        <f t="shared" si="74"/>
        <v>2.7027027027027026</v>
      </c>
      <c r="FV12" s="57">
        <v>11</v>
      </c>
      <c r="FW12" s="58">
        <f t="shared" si="75"/>
        <v>4.119850187265917</v>
      </c>
      <c r="FX12" s="57">
        <v>0</v>
      </c>
      <c r="FY12" s="103">
        <f t="shared" si="126"/>
        <v>22</v>
      </c>
      <c r="FZ12" s="58">
        <f t="shared" si="76"/>
        <v>3.2640949554896146</v>
      </c>
      <c r="GA12" s="106">
        <v>1</v>
      </c>
      <c r="GB12" s="58">
        <f t="shared" si="77"/>
        <v>1.9607843137254901</v>
      </c>
      <c r="GC12" s="57">
        <v>2</v>
      </c>
      <c r="GD12" s="58">
        <f t="shared" si="78"/>
        <v>3.8461538461538463</v>
      </c>
      <c r="GE12" s="57">
        <v>0</v>
      </c>
      <c r="GF12" s="103">
        <f t="shared" si="127"/>
        <v>3</v>
      </c>
      <c r="GG12" s="58">
        <f t="shared" si="79"/>
        <v>2.912621359223301</v>
      </c>
      <c r="GH12" s="106">
        <v>1</v>
      </c>
      <c r="GI12" s="58">
        <f t="shared" si="80"/>
        <v>3.7037037037037033</v>
      </c>
      <c r="GJ12" s="57">
        <v>2</v>
      </c>
      <c r="GK12" s="58">
        <f t="shared" si="81"/>
        <v>8.695652173913043</v>
      </c>
      <c r="GL12" s="57">
        <v>0</v>
      </c>
      <c r="GM12" s="103">
        <f t="shared" si="128"/>
        <v>3</v>
      </c>
      <c r="GN12" s="58">
        <f t="shared" si="82"/>
        <v>6</v>
      </c>
      <c r="GO12" s="106">
        <v>0</v>
      </c>
      <c r="GP12" s="58">
        <f t="shared" si="83"/>
        <v>0</v>
      </c>
      <c r="GQ12" s="57">
        <v>2</v>
      </c>
      <c r="GR12" s="58">
        <f t="shared" si="84"/>
        <v>25</v>
      </c>
      <c r="GS12" s="57">
        <v>0</v>
      </c>
      <c r="GT12" s="103">
        <f t="shared" si="129"/>
        <v>2</v>
      </c>
      <c r="GU12" s="58">
        <f t="shared" si="85"/>
        <v>13.333333333333334</v>
      </c>
      <c r="GV12" s="106">
        <v>0</v>
      </c>
      <c r="GW12" s="58">
        <f t="shared" si="86"/>
        <v>0</v>
      </c>
      <c r="GX12" s="57">
        <v>1</v>
      </c>
      <c r="GY12" s="58">
        <f t="shared" si="87"/>
        <v>25</v>
      </c>
      <c r="GZ12" s="57">
        <v>0</v>
      </c>
      <c r="HA12" s="103">
        <f t="shared" si="130"/>
        <v>1</v>
      </c>
      <c r="HB12" s="58">
        <f t="shared" si="88"/>
        <v>16.666666666666664</v>
      </c>
      <c r="HC12" s="106">
        <v>0</v>
      </c>
      <c r="HD12" s="58">
        <v>0</v>
      </c>
      <c r="HE12" s="57">
        <v>0</v>
      </c>
      <c r="HF12" s="58">
        <f t="shared" si="89"/>
        <v>0</v>
      </c>
      <c r="HG12" s="57">
        <v>0</v>
      </c>
      <c r="HH12" s="103">
        <f t="shared" si="131"/>
        <v>0</v>
      </c>
      <c r="HI12" s="58">
        <f t="shared" si="90"/>
        <v>0</v>
      </c>
      <c r="HJ12" s="106">
        <v>0</v>
      </c>
      <c r="HK12" s="58">
        <v>0</v>
      </c>
      <c r="HL12" s="57">
        <v>0</v>
      </c>
      <c r="HM12" s="58">
        <f t="shared" si="91"/>
        <v>0</v>
      </c>
      <c r="HN12" s="57">
        <v>0</v>
      </c>
      <c r="HO12" s="103">
        <f t="shared" si="132"/>
        <v>0</v>
      </c>
      <c r="HP12" s="58">
        <f t="shared" si="92"/>
        <v>0</v>
      </c>
      <c r="HQ12" s="106">
        <v>0</v>
      </c>
      <c r="HR12" s="58">
        <v>0</v>
      </c>
      <c r="HS12" s="57">
        <v>0</v>
      </c>
      <c r="HT12" s="58">
        <v>0</v>
      </c>
      <c r="HU12" s="57">
        <v>0</v>
      </c>
      <c r="HV12" s="103">
        <f t="shared" si="133"/>
        <v>0</v>
      </c>
      <c r="HW12" s="59">
        <v>0</v>
      </c>
    </row>
    <row r="13" spans="1:1104" s="6" customFormat="1" ht="12.75" x14ac:dyDescent="0.2">
      <c r="A13" s="183" t="s">
        <v>240</v>
      </c>
      <c r="B13" s="52">
        <v>20541202</v>
      </c>
      <c r="C13" s="53">
        <f t="shared" si="2"/>
        <v>12.748321482856568</v>
      </c>
      <c r="D13" s="54">
        <v>21090497</v>
      </c>
      <c r="E13" s="53">
        <f t="shared" si="2"/>
        <v>12.702153181044991</v>
      </c>
      <c r="F13" s="54">
        <f t="shared" si="0"/>
        <v>41631699</v>
      </c>
      <c r="G13" s="56">
        <f t="shared" si="3"/>
        <v>12.724890888742918</v>
      </c>
      <c r="H13" s="106">
        <v>6362</v>
      </c>
      <c r="I13" s="58">
        <f t="shared" si="4"/>
        <v>6.6990281039075912</v>
      </c>
      <c r="J13" s="57">
        <v>2961</v>
      </c>
      <c r="K13" s="58">
        <f t="shared" si="5"/>
        <v>3.660390886726911</v>
      </c>
      <c r="L13" s="57">
        <v>0</v>
      </c>
      <c r="M13" s="103">
        <f t="shared" si="93"/>
        <v>9323</v>
      </c>
      <c r="N13" s="58">
        <f t="shared" si="6"/>
        <v>5.3013158044375706</v>
      </c>
      <c r="O13" s="106">
        <v>6358</v>
      </c>
      <c r="P13" s="58">
        <f t="shared" si="7"/>
        <v>6.702720937832737</v>
      </c>
      <c r="Q13" s="57">
        <v>2960</v>
      </c>
      <c r="R13" s="58">
        <f t="shared" si="8"/>
        <v>3.6631849908420375</v>
      </c>
      <c r="S13" s="57">
        <v>0</v>
      </c>
      <c r="T13" s="103">
        <f t="shared" si="94"/>
        <v>9318</v>
      </c>
      <c r="U13" s="58">
        <f t="shared" si="9"/>
        <v>5.3045354404221774</v>
      </c>
      <c r="V13" s="106">
        <v>6315</v>
      </c>
      <c r="W13" s="58">
        <f t="shared" si="10"/>
        <v>6.7172275879674936</v>
      </c>
      <c r="X13" s="57">
        <v>2935</v>
      </c>
      <c r="Y13" s="58">
        <f t="shared" si="11"/>
        <v>3.6662294672412714</v>
      </c>
      <c r="Z13" s="57">
        <v>0</v>
      </c>
      <c r="AA13" s="103">
        <f t="shared" si="95"/>
        <v>9250</v>
      </c>
      <c r="AB13" s="58">
        <f t="shared" si="12"/>
        <v>5.3140457410077735</v>
      </c>
      <c r="AC13" s="106">
        <v>6196</v>
      </c>
      <c r="AD13" s="58">
        <f t="shared" si="13"/>
        <v>6.7366864548676801</v>
      </c>
      <c r="AE13" s="57">
        <v>2854</v>
      </c>
      <c r="AF13" s="58">
        <f t="shared" si="14"/>
        <v>3.6481235300132941</v>
      </c>
      <c r="AG13" s="57">
        <v>0</v>
      </c>
      <c r="AH13" s="103">
        <f t="shared" si="96"/>
        <v>9050</v>
      </c>
      <c r="AI13" s="58">
        <f t="shared" si="15"/>
        <v>5.3170863541825781</v>
      </c>
      <c r="AJ13" s="106">
        <v>5993</v>
      </c>
      <c r="AK13" s="58">
        <f t="shared" si="16"/>
        <v>6.7428751448598652</v>
      </c>
      <c r="AL13" s="57">
        <v>2755</v>
      </c>
      <c r="AM13" s="58">
        <f t="shared" si="17"/>
        <v>3.6421564739166072</v>
      </c>
      <c r="AN13" s="57">
        <v>0</v>
      </c>
      <c r="AO13" s="103">
        <f t="shared" si="97"/>
        <v>8748</v>
      </c>
      <c r="AP13" s="58">
        <f t="shared" si="18"/>
        <v>5.3172543322736914</v>
      </c>
      <c r="AQ13" s="106">
        <v>5734</v>
      </c>
      <c r="AR13" s="58">
        <f t="shared" si="19"/>
        <v>6.7403314917127073</v>
      </c>
      <c r="AS13" s="57">
        <v>2629</v>
      </c>
      <c r="AT13" s="58">
        <f t="shared" si="20"/>
        <v>3.6223097908457111</v>
      </c>
      <c r="AU13" s="57">
        <v>0</v>
      </c>
      <c r="AV13" s="103">
        <f t="shared" si="98"/>
        <v>8363</v>
      </c>
      <c r="AW13" s="58">
        <f t="shared" si="21"/>
        <v>5.3048563889170817</v>
      </c>
      <c r="AX13" s="106">
        <v>5453</v>
      </c>
      <c r="AY13" s="58">
        <f t="shared" si="22"/>
        <v>6.7439214425288778</v>
      </c>
      <c r="AZ13" s="57">
        <v>2473</v>
      </c>
      <c r="BA13" s="58">
        <f t="shared" si="23"/>
        <v>3.5674100574132313</v>
      </c>
      <c r="BB13" s="57">
        <v>0</v>
      </c>
      <c r="BC13" s="103">
        <f t="shared" si="99"/>
        <v>7926</v>
      </c>
      <c r="BD13" s="58">
        <f t="shared" si="24"/>
        <v>5.2776667998401914</v>
      </c>
      <c r="BE13" s="106">
        <v>5151</v>
      </c>
      <c r="BF13" s="58">
        <f t="shared" si="25"/>
        <v>6.723665317843623</v>
      </c>
      <c r="BG13" s="57">
        <v>2296</v>
      </c>
      <c r="BH13" s="58">
        <f t="shared" si="26"/>
        <v>3.4858652415510276</v>
      </c>
      <c r="BI13" s="57">
        <v>0</v>
      </c>
      <c r="BJ13" s="103">
        <f t="shared" si="100"/>
        <v>7447</v>
      </c>
      <c r="BK13" s="58">
        <f t="shared" si="27"/>
        <v>5.2268452230551112</v>
      </c>
      <c r="BL13" s="106">
        <v>4871</v>
      </c>
      <c r="BM13" s="58">
        <f t="shared" si="28"/>
        <v>6.6946124244090157</v>
      </c>
      <c r="BN13" s="57">
        <v>2145</v>
      </c>
      <c r="BO13" s="58">
        <f t="shared" si="29"/>
        <v>3.4113680460574445</v>
      </c>
      <c r="BP13" s="57">
        <v>0</v>
      </c>
      <c r="BQ13" s="103">
        <f t="shared" si="101"/>
        <v>7016</v>
      </c>
      <c r="BR13" s="58">
        <f t="shared" si="30"/>
        <v>5.1725917515740427</v>
      </c>
      <c r="BS13" s="106">
        <v>4639</v>
      </c>
      <c r="BT13" s="58">
        <f t="shared" si="31"/>
        <v>6.6595845475817912</v>
      </c>
      <c r="BU13" s="57">
        <v>2031</v>
      </c>
      <c r="BV13" s="58">
        <f t="shared" si="32"/>
        <v>3.3596903328260437</v>
      </c>
      <c r="BW13" s="57">
        <v>0</v>
      </c>
      <c r="BX13" s="103">
        <f t="shared" si="102"/>
        <v>6670</v>
      </c>
      <c r="BY13" s="58">
        <f t="shared" si="33"/>
        <v>5.1263920806080963</v>
      </c>
      <c r="BZ13" s="106">
        <v>4433</v>
      </c>
      <c r="CA13" s="58">
        <f t="shared" si="34"/>
        <v>6.5923116960368802</v>
      </c>
      <c r="CB13" s="57">
        <v>1932</v>
      </c>
      <c r="CC13" s="58">
        <f t="shared" si="35"/>
        <v>3.3035805888991487</v>
      </c>
      <c r="CD13" s="57">
        <v>0</v>
      </c>
      <c r="CE13" s="103">
        <f t="shared" si="103"/>
        <v>6365</v>
      </c>
      <c r="CF13" s="58">
        <f t="shared" si="36"/>
        <v>5.0625561732961097</v>
      </c>
      <c r="CG13" s="106">
        <v>4263</v>
      </c>
      <c r="CH13" s="58">
        <f t="shared" si="37"/>
        <v>6.5304309195912928</v>
      </c>
      <c r="CI13" s="57">
        <v>1845</v>
      </c>
      <c r="CJ13" s="58">
        <f t="shared" si="38"/>
        <v>3.2530502856336838</v>
      </c>
      <c r="CK13" s="57">
        <v>0</v>
      </c>
      <c r="CL13" s="103">
        <f t="shared" si="104"/>
        <v>6108</v>
      </c>
      <c r="CM13" s="58">
        <f t="shared" si="39"/>
        <v>5.0067625722365676</v>
      </c>
      <c r="CN13" s="106">
        <v>4110</v>
      </c>
      <c r="CO13" s="58">
        <f t="shared" si="40"/>
        <v>6.4899177312131879</v>
      </c>
      <c r="CP13" s="57">
        <v>1766</v>
      </c>
      <c r="CQ13" s="58">
        <f t="shared" si="41"/>
        <v>3.2173437784660233</v>
      </c>
      <c r="CR13" s="57">
        <v>0</v>
      </c>
      <c r="CS13" s="103">
        <f t="shared" si="105"/>
        <v>5876</v>
      </c>
      <c r="CT13" s="58">
        <f t="shared" si="42"/>
        <v>4.9704362242955868</v>
      </c>
      <c r="CU13" s="106">
        <v>3937</v>
      </c>
      <c r="CV13" s="58">
        <f t="shared" si="43"/>
        <v>6.4375296368363397</v>
      </c>
      <c r="CW13" s="57">
        <v>1685</v>
      </c>
      <c r="CX13" s="58">
        <f t="shared" si="44"/>
        <v>3.1856767436144668</v>
      </c>
      <c r="CY13" s="57">
        <v>0</v>
      </c>
      <c r="CZ13" s="103">
        <f t="shared" si="106"/>
        <v>5622</v>
      </c>
      <c r="DA13" s="58">
        <f t="shared" si="45"/>
        <v>4.9294169224024547</v>
      </c>
      <c r="DB13" s="106">
        <v>3742</v>
      </c>
      <c r="DC13" s="58">
        <f t="shared" si="46"/>
        <v>6.3821803793150504</v>
      </c>
      <c r="DD13" s="57">
        <v>1586</v>
      </c>
      <c r="DE13" s="58">
        <f t="shared" si="46"/>
        <v>3.1436443281599966</v>
      </c>
      <c r="DF13" s="57">
        <v>0</v>
      </c>
      <c r="DG13" s="103">
        <f t="shared" si="107"/>
        <v>5328</v>
      </c>
      <c r="DH13" s="58">
        <f t="shared" si="47"/>
        <v>4.8843541156733865</v>
      </c>
      <c r="DI13" s="106">
        <v>3540</v>
      </c>
      <c r="DJ13" s="58">
        <f t="shared" si="48"/>
        <v>6.3759658507591714</v>
      </c>
      <c r="DK13" s="57">
        <v>1486</v>
      </c>
      <c r="DL13" s="58">
        <f t="shared" si="49"/>
        <v>3.1302003243949188</v>
      </c>
      <c r="DM13" s="57">
        <v>0</v>
      </c>
      <c r="DN13" s="103">
        <f t="shared" si="108"/>
        <v>5026</v>
      </c>
      <c r="DO13" s="58">
        <f t="shared" si="50"/>
        <v>4.8798959162669675</v>
      </c>
      <c r="DP13" s="106">
        <v>3320</v>
      </c>
      <c r="DQ13" s="58">
        <f t="shared" ref="DQ13" si="161">DP13/DP$19*100</f>
        <v>6.4011105541202333</v>
      </c>
      <c r="DR13" s="57">
        <v>1379</v>
      </c>
      <c r="DS13" s="58">
        <f t="shared" ref="DS13" si="162">DR13/DR$19*100</f>
        <v>3.1345895937990136</v>
      </c>
      <c r="DT13" s="57">
        <v>0</v>
      </c>
      <c r="DU13" s="103">
        <f t="shared" si="111"/>
        <v>4699</v>
      </c>
      <c r="DV13" s="58">
        <f t="shared" si="53"/>
        <v>4.9019914666332838</v>
      </c>
      <c r="DW13" s="106">
        <v>3034</v>
      </c>
      <c r="DX13" s="58">
        <f t="shared" ref="DX13" si="163">DW13/DW$19*100</f>
        <v>6.4015191475894087</v>
      </c>
      <c r="DY13" s="57">
        <v>1248</v>
      </c>
      <c r="DZ13" s="58">
        <f t="shared" ref="DZ13" si="164">DY13/DY$19*100</f>
        <v>3.1739572736520851</v>
      </c>
      <c r="EA13" s="57">
        <v>0</v>
      </c>
      <c r="EB13" s="103">
        <f t="shared" si="114"/>
        <v>4282</v>
      </c>
      <c r="EC13" s="58">
        <f t="shared" si="56"/>
        <v>4.9380153376001843</v>
      </c>
      <c r="ED13" s="106">
        <v>2702</v>
      </c>
      <c r="EE13" s="58">
        <f t="shared" ref="EE13" si="165">ED13/ED$19*100</f>
        <v>6.4889529298751203</v>
      </c>
      <c r="EF13" s="57">
        <v>1124</v>
      </c>
      <c r="EG13" s="58">
        <f t="shared" ref="EG13" si="166">EF13/EF$19*100</f>
        <v>3.3127026230474503</v>
      </c>
      <c r="EH13" s="57">
        <v>0</v>
      </c>
      <c r="EI13" s="103">
        <f t="shared" si="117"/>
        <v>3826</v>
      </c>
      <c r="EJ13" s="58">
        <f t="shared" ref="EJ13" si="167">EI13/EI$19*100</f>
        <v>5.06285563054122</v>
      </c>
      <c r="EK13" s="106">
        <v>2337</v>
      </c>
      <c r="EL13" s="58">
        <f t="shared" ref="EL13" si="168">EK13/EK$19*100</f>
        <v>6.7003067748501968</v>
      </c>
      <c r="EM13" s="57">
        <v>973</v>
      </c>
      <c r="EN13" s="58">
        <f t="shared" ref="EN13" si="169">EM13/EM$19*100</f>
        <v>3.5289424053387495</v>
      </c>
      <c r="EO13" s="57">
        <v>0</v>
      </c>
      <c r="EP13" s="103">
        <f t="shared" si="121"/>
        <v>3310</v>
      </c>
      <c r="EQ13" s="58">
        <f t="shared" si="62"/>
        <v>5.3001553217722694</v>
      </c>
      <c r="ER13" s="106">
        <v>1879</v>
      </c>
      <c r="ES13" s="58">
        <f t="shared" si="63"/>
        <v>7.0125023325247255</v>
      </c>
      <c r="ET13" s="57">
        <v>742</v>
      </c>
      <c r="EU13" s="58">
        <f t="shared" si="64"/>
        <v>3.6643784878265593</v>
      </c>
      <c r="EV13" s="57">
        <v>0</v>
      </c>
      <c r="EW13" s="103">
        <f t="shared" si="122"/>
        <v>2621</v>
      </c>
      <c r="EX13" s="58">
        <f t="shared" si="65"/>
        <v>5.571379984695179</v>
      </c>
      <c r="EY13" s="106">
        <v>1334</v>
      </c>
      <c r="EZ13" s="58">
        <f t="shared" si="66"/>
        <v>7.6085096674841726</v>
      </c>
      <c r="FA13" s="57">
        <v>495</v>
      </c>
      <c r="FB13" s="58">
        <f t="shared" si="67"/>
        <v>3.9714377406931964</v>
      </c>
      <c r="FC13" s="57">
        <v>0</v>
      </c>
      <c r="FD13" s="103">
        <f t="shared" si="123"/>
        <v>1829</v>
      </c>
      <c r="FE13" s="58">
        <f t="shared" si="68"/>
        <v>6.0972763943060979</v>
      </c>
      <c r="FF13" s="106">
        <v>720</v>
      </c>
      <c r="FG13" s="58">
        <f t="shared" si="69"/>
        <v>8.6403456138245538</v>
      </c>
      <c r="FH13" s="57">
        <v>259</v>
      </c>
      <c r="FI13" s="58">
        <f t="shared" si="70"/>
        <v>4.709090909090909</v>
      </c>
      <c r="FJ13" s="57">
        <v>0</v>
      </c>
      <c r="FK13" s="103">
        <f t="shared" si="124"/>
        <v>979</v>
      </c>
      <c r="FL13" s="58">
        <f t="shared" si="71"/>
        <v>7.0772789705776038</v>
      </c>
      <c r="FM13" s="106">
        <v>209</v>
      </c>
      <c r="FN13" s="58">
        <f t="shared" si="72"/>
        <v>9.0280777537796979</v>
      </c>
      <c r="FO13" s="57">
        <v>80</v>
      </c>
      <c r="FP13" s="58">
        <f t="shared" si="1"/>
        <v>5.298013245033113</v>
      </c>
      <c r="FQ13" s="57">
        <v>0</v>
      </c>
      <c r="FR13" s="103">
        <f t="shared" si="125"/>
        <v>289</v>
      </c>
      <c r="FS13" s="58">
        <f t="shared" si="73"/>
        <v>7.5555555555555554</v>
      </c>
      <c r="FT13" s="106">
        <v>34</v>
      </c>
      <c r="FU13" s="58">
        <f t="shared" si="74"/>
        <v>8.3538083538083541</v>
      </c>
      <c r="FV13" s="57">
        <v>9</v>
      </c>
      <c r="FW13" s="58">
        <f t="shared" si="75"/>
        <v>3.3707865168539324</v>
      </c>
      <c r="FX13" s="57">
        <v>0</v>
      </c>
      <c r="FY13" s="103">
        <f t="shared" si="126"/>
        <v>43</v>
      </c>
      <c r="FZ13" s="58">
        <f t="shared" si="76"/>
        <v>6.3798219584569731</v>
      </c>
      <c r="GA13" s="106">
        <v>1</v>
      </c>
      <c r="GB13" s="58">
        <f t="shared" si="77"/>
        <v>1.9607843137254901</v>
      </c>
      <c r="GC13" s="57">
        <v>1</v>
      </c>
      <c r="GD13" s="58">
        <f t="shared" si="78"/>
        <v>1.9230769230769231</v>
      </c>
      <c r="GE13" s="57">
        <v>0</v>
      </c>
      <c r="GF13" s="103">
        <f t="shared" si="127"/>
        <v>2</v>
      </c>
      <c r="GG13" s="58">
        <f t="shared" si="79"/>
        <v>1.9417475728155338</v>
      </c>
      <c r="GH13" s="106">
        <v>1</v>
      </c>
      <c r="GI13" s="58">
        <f t="shared" si="80"/>
        <v>3.7037037037037033</v>
      </c>
      <c r="GJ13" s="57">
        <v>0</v>
      </c>
      <c r="GK13" s="58">
        <f t="shared" si="81"/>
        <v>0</v>
      </c>
      <c r="GL13" s="57">
        <v>0</v>
      </c>
      <c r="GM13" s="103">
        <f t="shared" si="128"/>
        <v>1</v>
      </c>
      <c r="GN13" s="58">
        <f t="shared" si="82"/>
        <v>2</v>
      </c>
      <c r="GO13" s="106">
        <v>1</v>
      </c>
      <c r="GP13" s="58">
        <f t="shared" si="83"/>
        <v>14.285714285714285</v>
      </c>
      <c r="GQ13" s="57">
        <v>0</v>
      </c>
      <c r="GR13" s="58">
        <f t="shared" si="84"/>
        <v>0</v>
      </c>
      <c r="GS13" s="57">
        <v>0</v>
      </c>
      <c r="GT13" s="103">
        <f t="shared" si="129"/>
        <v>1</v>
      </c>
      <c r="GU13" s="58">
        <f t="shared" si="85"/>
        <v>6.666666666666667</v>
      </c>
      <c r="GV13" s="106">
        <v>0</v>
      </c>
      <c r="GW13" s="58">
        <f t="shared" si="86"/>
        <v>0</v>
      </c>
      <c r="GX13" s="57">
        <v>0</v>
      </c>
      <c r="GY13" s="58">
        <f t="shared" si="87"/>
        <v>0</v>
      </c>
      <c r="GZ13" s="57">
        <v>0</v>
      </c>
      <c r="HA13" s="103">
        <f t="shared" si="130"/>
        <v>0</v>
      </c>
      <c r="HB13" s="58">
        <f t="shared" si="88"/>
        <v>0</v>
      </c>
      <c r="HC13" s="106">
        <v>0</v>
      </c>
      <c r="HD13" s="58">
        <v>0</v>
      </c>
      <c r="HE13" s="57">
        <v>0</v>
      </c>
      <c r="HF13" s="58">
        <f t="shared" si="89"/>
        <v>0</v>
      </c>
      <c r="HG13" s="57">
        <v>0</v>
      </c>
      <c r="HH13" s="103">
        <f t="shared" si="131"/>
        <v>0</v>
      </c>
      <c r="HI13" s="58">
        <f t="shared" si="90"/>
        <v>0</v>
      </c>
      <c r="HJ13" s="106">
        <v>0</v>
      </c>
      <c r="HK13" s="58">
        <v>0</v>
      </c>
      <c r="HL13" s="57">
        <v>0</v>
      </c>
      <c r="HM13" s="58">
        <f t="shared" si="91"/>
        <v>0</v>
      </c>
      <c r="HN13" s="57">
        <v>0</v>
      </c>
      <c r="HO13" s="103">
        <f t="shared" si="132"/>
        <v>0</v>
      </c>
      <c r="HP13" s="58">
        <f t="shared" si="92"/>
        <v>0</v>
      </c>
      <c r="HQ13" s="106">
        <v>0</v>
      </c>
      <c r="HR13" s="58">
        <v>0</v>
      </c>
      <c r="HS13" s="57">
        <v>0</v>
      </c>
      <c r="HT13" s="58">
        <v>0</v>
      </c>
      <c r="HU13" s="57">
        <v>0</v>
      </c>
      <c r="HV13" s="103">
        <f t="shared" si="133"/>
        <v>0</v>
      </c>
      <c r="HW13" s="59">
        <v>0</v>
      </c>
    </row>
    <row r="14" spans="1:1104" s="6" customFormat="1" ht="12.75" x14ac:dyDescent="0.2">
      <c r="A14" s="183" t="s">
        <v>241</v>
      </c>
      <c r="B14" s="52">
        <v>20398863</v>
      </c>
      <c r="C14" s="53">
        <f t="shared" si="2"/>
        <v>12.659982770664929</v>
      </c>
      <c r="D14" s="54">
        <v>21873773</v>
      </c>
      <c r="E14" s="53">
        <f t="shared" si="2"/>
        <v>13.173896058182319</v>
      </c>
      <c r="F14" s="54">
        <f t="shared" si="0"/>
        <v>42272636</v>
      </c>
      <c r="G14" s="56">
        <f t="shared" si="3"/>
        <v>12.920795778225285</v>
      </c>
      <c r="H14" s="106">
        <v>14493</v>
      </c>
      <c r="I14" s="58">
        <f t="shared" si="4"/>
        <v>15.260769303667512</v>
      </c>
      <c r="J14" s="57">
        <v>7761</v>
      </c>
      <c r="K14" s="58">
        <f t="shared" si="5"/>
        <v>9.594155242109947</v>
      </c>
      <c r="L14" s="57">
        <v>0</v>
      </c>
      <c r="M14" s="103">
        <f t="shared" si="93"/>
        <v>22254</v>
      </c>
      <c r="N14" s="58">
        <f t="shared" si="6"/>
        <v>12.654240256564805</v>
      </c>
      <c r="O14" s="106">
        <v>14482</v>
      </c>
      <c r="P14" s="58">
        <f t="shared" si="7"/>
        <v>15.267191667457331</v>
      </c>
      <c r="Q14" s="57">
        <v>7749</v>
      </c>
      <c r="R14" s="58">
        <f t="shared" si="8"/>
        <v>9.5898717885253202</v>
      </c>
      <c r="S14" s="57">
        <v>0</v>
      </c>
      <c r="T14" s="103">
        <f t="shared" si="94"/>
        <v>22231</v>
      </c>
      <c r="U14" s="58">
        <f t="shared" si="9"/>
        <v>12.6556264623337</v>
      </c>
      <c r="V14" s="106">
        <v>14362</v>
      </c>
      <c r="W14" s="58">
        <f t="shared" si="10"/>
        <v>15.276773177892183</v>
      </c>
      <c r="X14" s="57">
        <v>7679</v>
      </c>
      <c r="Y14" s="58">
        <f t="shared" si="11"/>
        <v>9.5921553931671983</v>
      </c>
      <c r="Z14" s="57">
        <v>0</v>
      </c>
      <c r="AA14" s="103">
        <f t="shared" si="95"/>
        <v>22041</v>
      </c>
      <c r="AB14" s="58">
        <f t="shared" si="12"/>
        <v>12.662365640816468</v>
      </c>
      <c r="AC14" s="106">
        <v>14066</v>
      </c>
      <c r="AD14" s="58">
        <f t="shared" si="13"/>
        <v>15.293452497444928</v>
      </c>
      <c r="AE14" s="57">
        <v>7484</v>
      </c>
      <c r="AF14" s="58">
        <f t="shared" si="14"/>
        <v>9.56641783413437</v>
      </c>
      <c r="AG14" s="57">
        <v>0</v>
      </c>
      <c r="AH14" s="103">
        <f t="shared" si="96"/>
        <v>21550</v>
      </c>
      <c r="AI14" s="58">
        <f t="shared" si="15"/>
        <v>12.661128279849123</v>
      </c>
      <c r="AJ14" s="106">
        <v>13596</v>
      </c>
      <c r="AK14" s="58">
        <f t="shared" si="16"/>
        <v>15.297201813701774</v>
      </c>
      <c r="AL14" s="57">
        <v>7198</v>
      </c>
      <c r="AM14" s="58">
        <f t="shared" si="17"/>
        <v>9.5158774225959135</v>
      </c>
      <c r="AN14" s="57">
        <v>0</v>
      </c>
      <c r="AO14" s="103">
        <f t="shared" si="97"/>
        <v>20794</v>
      </c>
      <c r="AP14" s="58">
        <f t="shared" si="18"/>
        <v>12.639115979115129</v>
      </c>
      <c r="AQ14" s="106">
        <v>13008</v>
      </c>
      <c r="AR14" s="58">
        <f t="shared" si="19"/>
        <v>15.290936875514284</v>
      </c>
      <c r="AS14" s="57">
        <v>6847</v>
      </c>
      <c r="AT14" s="58">
        <f t="shared" si="20"/>
        <v>9.4339882609055081</v>
      </c>
      <c r="AU14" s="57">
        <v>0</v>
      </c>
      <c r="AV14" s="103">
        <f t="shared" si="98"/>
        <v>19855</v>
      </c>
      <c r="AW14" s="58">
        <f t="shared" si="21"/>
        <v>12.594514361108292</v>
      </c>
      <c r="AX14" s="106">
        <v>12321</v>
      </c>
      <c r="AY14" s="58">
        <f t="shared" si="22"/>
        <v>15.237824334017661</v>
      </c>
      <c r="AZ14" s="57">
        <v>6478</v>
      </c>
      <c r="BA14" s="58">
        <f t="shared" si="23"/>
        <v>9.3447967456218812</v>
      </c>
      <c r="BB14" s="57">
        <v>0</v>
      </c>
      <c r="BC14" s="103">
        <f t="shared" si="99"/>
        <v>18799</v>
      </c>
      <c r="BD14" s="58">
        <f t="shared" si="24"/>
        <v>12.517645492076177</v>
      </c>
      <c r="BE14" s="106">
        <v>11670</v>
      </c>
      <c r="BF14" s="58">
        <f t="shared" si="25"/>
        <v>15.232998303093591</v>
      </c>
      <c r="BG14" s="57">
        <v>6058</v>
      </c>
      <c r="BH14" s="58">
        <f t="shared" si="26"/>
        <v>9.1974615127683492</v>
      </c>
      <c r="BI14" s="57">
        <v>0</v>
      </c>
      <c r="BJ14" s="103">
        <f t="shared" si="100"/>
        <v>17728</v>
      </c>
      <c r="BK14" s="58">
        <f t="shared" si="27"/>
        <v>12.442797383418961</v>
      </c>
      <c r="BL14" s="106">
        <v>11041</v>
      </c>
      <c r="BM14" s="58">
        <f t="shared" si="28"/>
        <v>15.174546454095658</v>
      </c>
      <c r="BN14" s="57">
        <v>5711</v>
      </c>
      <c r="BO14" s="58">
        <f t="shared" si="29"/>
        <v>9.0826680237921043</v>
      </c>
      <c r="BP14" s="57">
        <v>0</v>
      </c>
      <c r="BQ14" s="103">
        <f t="shared" si="101"/>
        <v>16752</v>
      </c>
      <c r="BR14" s="58">
        <f t="shared" si="30"/>
        <v>12.35052124036037</v>
      </c>
      <c r="BS14" s="106">
        <v>10530</v>
      </c>
      <c r="BT14" s="58">
        <f t="shared" si="31"/>
        <v>15.116496073730602</v>
      </c>
      <c r="BU14" s="57">
        <v>5420</v>
      </c>
      <c r="BV14" s="58">
        <f t="shared" si="32"/>
        <v>8.9657910408257795</v>
      </c>
      <c r="BW14" s="57">
        <v>0</v>
      </c>
      <c r="BX14" s="103">
        <f t="shared" si="102"/>
        <v>15950</v>
      </c>
      <c r="BY14" s="58">
        <f t="shared" si="33"/>
        <v>12.258763671019359</v>
      </c>
      <c r="BZ14" s="106">
        <v>10139</v>
      </c>
      <c r="CA14" s="58">
        <f t="shared" si="34"/>
        <v>15.077700944308129</v>
      </c>
      <c r="CB14" s="57">
        <v>5198</v>
      </c>
      <c r="CC14" s="58">
        <f t="shared" si="35"/>
        <v>8.8882049177524713</v>
      </c>
      <c r="CD14" s="57">
        <v>0</v>
      </c>
      <c r="CE14" s="103">
        <f t="shared" si="103"/>
        <v>15337</v>
      </c>
      <c r="CF14" s="58">
        <f t="shared" si="36"/>
        <v>12.198652636267468</v>
      </c>
      <c r="CG14" s="106">
        <v>9815</v>
      </c>
      <c r="CH14" s="58">
        <f t="shared" si="37"/>
        <v>15.035463165796045</v>
      </c>
      <c r="CI14" s="57">
        <v>4994</v>
      </c>
      <c r="CJ14" s="58">
        <f t="shared" si="38"/>
        <v>8.8052754072924753</v>
      </c>
      <c r="CK14" s="57">
        <v>0</v>
      </c>
      <c r="CL14" s="103">
        <f t="shared" si="104"/>
        <v>14809</v>
      </c>
      <c r="CM14" s="58">
        <f t="shared" si="39"/>
        <v>12.139022091069306</v>
      </c>
      <c r="CN14" s="106">
        <v>9475</v>
      </c>
      <c r="CO14" s="58">
        <f t="shared" si="40"/>
        <v>14.961550000789527</v>
      </c>
      <c r="CP14" s="57">
        <v>4828</v>
      </c>
      <c r="CQ14" s="58">
        <f t="shared" si="41"/>
        <v>8.795773364911641</v>
      </c>
      <c r="CR14" s="57">
        <v>0</v>
      </c>
      <c r="CS14" s="103">
        <f t="shared" si="105"/>
        <v>14303</v>
      </c>
      <c r="CT14" s="58">
        <f t="shared" si="42"/>
        <v>12.09873201431242</v>
      </c>
      <c r="CU14" s="106">
        <v>9101</v>
      </c>
      <c r="CV14" s="58">
        <f t="shared" si="43"/>
        <v>14.881370897853067</v>
      </c>
      <c r="CW14" s="57">
        <v>4629</v>
      </c>
      <c r="CX14" s="58">
        <f t="shared" si="44"/>
        <v>8.7516306505586758</v>
      </c>
      <c r="CY14" s="57">
        <v>0</v>
      </c>
      <c r="CZ14" s="103">
        <f t="shared" si="106"/>
        <v>13730</v>
      </c>
      <c r="DA14" s="58">
        <f t="shared" si="45"/>
        <v>12.038579570363876</v>
      </c>
      <c r="DB14" s="106">
        <v>8726</v>
      </c>
      <c r="DC14" s="58">
        <f t="shared" si="46"/>
        <v>14.882657934233864</v>
      </c>
      <c r="DD14" s="57">
        <v>4427</v>
      </c>
      <c r="DE14" s="58">
        <f t="shared" si="46"/>
        <v>8.7748508453747203</v>
      </c>
      <c r="DF14" s="57">
        <v>0</v>
      </c>
      <c r="DG14" s="103">
        <f t="shared" si="107"/>
        <v>13153</v>
      </c>
      <c r="DH14" s="58">
        <f t="shared" si="47"/>
        <v>12.057790856503763</v>
      </c>
      <c r="DI14" s="106">
        <v>8248</v>
      </c>
      <c r="DJ14" s="58">
        <f t="shared" si="48"/>
        <v>14.855640208209506</v>
      </c>
      <c r="DK14" s="57">
        <v>4202</v>
      </c>
      <c r="DL14" s="58">
        <f t="shared" si="49"/>
        <v>8.8513470814989574</v>
      </c>
      <c r="DM14" s="57">
        <v>0</v>
      </c>
      <c r="DN14" s="103">
        <f t="shared" si="108"/>
        <v>12450</v>
      </c>
      <c r="DO14" s="58">
        <f t="shared" si="50"/>
        <v>12.08808280093986</v>
      </c>
      <c r="DP14" s="106">
        <v>7678</v>
      </c>
      <c r="DQ14" s="58">
        <f t="shared" ref="DQ14" si="170">DP14/DP$19*100</f>
        <v>14.803532179076853</v>
      </c>
      <c r="DR14" s="57">
        <v>3923</v>
      </c>
      <c r="DS14" s="58">
        <f t="shared" ref="DS14" si="171">DR14/DR$19*100</f>
        <v>8.9173277566885645</v>
      </c>
      <c r="DT14" s="57">
        <v>0</v>
      </c>
      <c r="DU14" s="103">
        <f t="shared" si="111"/>
        <v>11601</v>
      </c>
      <c r="DV14" s="58">
        <f t="shared" si="53"/>
        <v>12.102150032860765</v>
      </c>
      <c r="DW14" s="106">
        <v>7040</v>
      </c>
      <c r="DX14" s="58">
        <f t="shared" ref="DX14" si="172">DW14/DW$19*100</f>
        <v>14.853887540879839</v>
      </c>
      <c r="DY14" s="57">
        <v>3558</v>
      </c>
      <c r="DZ14" s="58">
        <f t="shared" ref="DZ14" si="173">DY14/DY$19*100</f>
        <v>9.0488301119023404</v>
      </c>
      <c r="EA14" s="57">
        <v>0</v>
      </c>
      <c r="EB14" s="103">
        <f t="shared" si="114"/>
        <v>10598</v>
      </c>
      <c r="EC14" s="58">
        <f t="shared" si="56"/>
        <v>12.221645620711525</v>
      </c>
      <c r="ED14" s="106">
        <v>6210</v>
      </c>
      <c r="EE14" s="58">
        <f t="shared" ref="EE14" si="174">ED14/ED$19*100</f>
        <v>14.913544668587896</v>
      </c>
      <c r="EF14" s="57">
        <v>3124</v>
      </c>
      <c r="EG14" s="58">
        <f t="shared" ref="EG14" si="175">EF14/EF$19*100</f>
        <v>9.2071912761567933</v>
      </c>
      <c r="EH14" s="57">
        <v>0</v>
      </c>
      <c r="EI14" s="103">
        <f t="shared" si="117"/>
        <v>9334</v>
      </c>
      <c r="EJ14" s="58">
        <f t="shared" ref="EJ14" si="176">EI14/EI$19*100</f>
        <v>12.351462220457854</v>
      </c>
      <c r="EK14" s="106">
        <v>5304</v>
      </c>
      <c r="EL14" s="58">
        <f t="shared" ref="EL14" si="177">EK14/EK$19*100</f>
        <v>15.206857994781961</v>
      </c>
      <c r="EM14" s="57">
        <v>2637</v>
      </c>
      <c r="EN14" s="58">
        <f t="shared" ref="EN14" si="178">EM14/EM$19*100</f>
        <v>9.5640504860002906</v>
      </c>
      <c r="EO14" s="57">
        <v>0</v>
      </c>
      <c r="EP14" s="103">
        <f t="shared" si="121"/>
        <v>7941</v>
      </c>
      <c r="EQ14" s="58">
        <f t="shared" si="62"/>
        <v>12.715569006100782</v>
      </c>
      <c r="ER14" s="106">
        <v>4144</v>
      </c>
      <c r="ES14" s="58">
        <f t="shared" si="63"/>
        <v>15.465571935062512</v>
      </c>
      <c r="ET14" s="57">
        <v>2052</v>
      </c>
      <c r="EU14" s="58">
        <f t="shared" si="64"/>
        <v>10.133833769568867</v>
      </c>
      <c r="EV14" s="57">
        <v>0</v>
      </c>
      <c r="EW14" s="103">
        <f t="shared" si="122"/>
        <v>6196</v>
      </c>
      <c r="EX14" s="58">
        <f t="shared" si="65"/>
        <v>13.170648754357622</v>
      </c>
      <c r="EY14" s="106">
        <v>2802</v>
      </c>
      <c r="EZ14" s="58">
        <f t="shared" si="66"/>
        <v>15.981292420007984</v>
      </c>
      <c r="FA14" s="57">
        <v>1380</v>
      </c>
      <c r="FB14" s="58">
        <f t="shared" si="67"/>
        <v>11.07188703465982</v>
      </c>
      <c r="FC14" s="57">
        <v>0</v>
      </c>
      <c r="FD14" s="103">
        <f t="shared" si="123"/>
        <v>4182</v>
      </c>
      <c r="FE14" s="58">
        <f t="shared" si="68"/>
        <v>13.941394139413941</v>
      </c>
      <c r="FF14" s="106">
        <v>1354</v>
      </c>
      <c r="FG14" s="58">
        <f t="shared" si="69"/>
        <v>16.24864994599784</v>
      </c>
      <c r="FH14" s="57">
        <v>656</v>
      </c>
      <c r="FI14" s="58">
        <f t="shared" si="70"/>
        <v>11.927272727272726</v>
      </c>
      <c r="FJ14" s="57">
        <v>0</v>
      </c>
      <c r="FK14" s="103">
        <f t="shared" si="124"/>
        <v>2010</v>
      </c>
      <c r="FL14" s="58">
        <f t="shared" si="71"/>
        <v>14.530470613749729</v>
      </c>
      <c r="FM14" s="106">
        <v>369</v>
      </c>
      <c r="FN14" s="58">
        <f t="shared" si="72"/>
        <v>15.939524838012959</v>
      </c>
      <c r="FO14" s="57">
        <v>175</v>
      </c>
      <c r="FP14" s="58">
        <f t="shared" si="1"/>
        <v>11.589403973509933</v>
      </c>
      <c r="FQ14" s="57">
        <v>0</v>
      </c>
      <c r="FR14" s="103">
        <f t="shared" si="125"/>
        <v>544</v>
      </c>
      <c r="FS14" s="58">
        <f t="shared" si="73"/>
        <v>14.222222222222221</v>
      </c>
      <c r="FT14" s="106">
        <v>62</v>
      </c>
      <c r="FU14" s="58">
        <f t="shared" si="74"/>
        <v>15.233415233415235</v>
      </c>
      <c r="FV14" s="57">
        <v>18</v>
      </c>
      <c r="FW14" s="58">
        <f t="shared" si="75"/>
        <v>6.7415730337078648</v>
      </c>
      <c r="FX14" s="57">
        <v>0</v>
      </c>
      <c r="FY14" s="103">
        <f t="shared" si="126"/>
        <v>80</v>
      </c>
      <c r="FZ14" s="58">
        <f t="shared" si="76"/>
        <v>11.869436201780417</v>
      </c>
      <c r="GA14" s="106">
        <v>10</v>
      </c>
      <c r="GB14" s="58">
        <f t="shared" si="77"/>
        <v>19.607843137254903</v>
      </c>
      <c r="GC14" s="57">
        <v>4</v>
      </c>
      <c r="GD14" s="58">
        <f t="shared" si="78"/>
        <v>7.6923076923076925</v>
      </c>
      <c r="GE14" s="57">
        <v>0</v>
      </c>
      <c r="GF14" s="103">
        <f t="shared" si="127"/>
        <v>14</v>
      </c>
      <c r="GG14" s="58">
        <f t="shared" si="79"/>
        <v>13.592233009708737</v>
      </c>
      <c r="GH14" s="106">
        <v>7</v>
      </c>
      <c r="GI14" s="58">
        <f t="shared" si="80"/>
        <v>25.925925925925924</v>
      </c>
      <c r="GJ14" s="57">
        <v>2</v>
      </c>
      <c r="GK14" s="58">
        <f t="shared" si="81"/>
        <v>8.695652173913043</v>
      </c>
      <c r="GL14" s="57">
        <v>0</v>
      </c>
      <c r="GM14" s="103">
        <f t="shared" si="128"/>
        <v>9</v>
      </c>
      <c r="GN14" s="58">
        <f t="shared" si="82"/>
        <v>18</v>
      </c>
      <c r="GO14" s="106">
        <v>2</v>
      </c>
      <c r="GP14" s="58">
        <f t="shared" si="83"/>
        <v>28.571428571428569</v>
      </c>
      <c r="GQ14" s="57">
        <v>2</v>
      </c>
      <c r="GR14" s="58">
        <f t="shared" si="84"/>
        <v>25</v>
      </c>
      <c r="GS14" s="57">
        <v>0</v>
      </c>
      <c r="GT14" s="103">
        <f t="shared" si="129"/>
        <v>4</v>
      </c>
      <c r="GU14" s="58">
        <f t="shared" si="85"/>
        <v>26.666666666666668</v>
      </c>
      <c r="GV14" s="106">
        <v>1</v>
      </c>
      <c r="GW14" s="58">
        <f t="shared" si="86"/>
        <v>50</v>
      </c>
      <c r="GX14" s="57">
        <v>2</v>
      </c>
      <c r="GY14" s="58">
        <f t="shared" si="87"/>
        <v>50</v>
      </c>
      <c r="GZ14" s="57">
        <v>0</v>
      </c>
      <c r="HA14" s="103">
        <f t="shared" si="130"/>
        <v>3</v>
      </c>
      <c r="HB14" s="58">
        <f t="shared" si="88"/>
        <v>50</v>
      </c>
      <c r="HC14" s="106">
        <v>0</v>
      </c>
      <c r="HD14" s="58">
        <v>0</v>
      </c>
      <c r="HE14" s="57">
        <v>1</v>
      </c>
      <c r="HF14" s="58">
        <f t="shared" si="89"/>
        <v>100</v>
      </c>
      <c r="HG14" s="57">
        <v>0</v>
      </c>
      <c r="HH14" s="103">
        <f t="shared" si="131"/>
        <v>1</v>
      </c>
      <c r="HI14" s="58">
        <f t="shared" si="90"/>
        <v>100</v>
      </c>
      <c r="HJ14" s="106">
        <v>0</v>
      </c>
      <c r="HK14" s="58">
        <v>0</v>
      </c>
      <c r="HL14" s="57">
        <v>1</v>
      </c>
      <c r="HM14" s="58">
        <f t="shared" si="91"/>
        <v>100</v>
      </c>
      <c r="HN14" s="57">
        <v>0</v>
      </c>
      <c r="HO14" s="103">
        <f t="shared" si="132"/>
        <v>1</v>
      </c>
      <c r="HP14" s="58">
        <f t="shared" si="92"/>
        <v>100</v>
      </c>
      <c r="HQ14" s="106">
        <v>0</v>
      </c>
      <c r="HR14" s="58">
        <v>0</v>
      </c>
      <c r="HS14" s="57">
        <v>0</v>
      </c>
      <c r="HT14" s="58">
        <v>0</v>
      </c>
      <c r="HU14" s="57">
        <v>0</v>
      </c>
      <c r="HV14" s="103">
        <f t="shared" si="133"/>
        <v>0</v>
      </c>
      <c r="HW14" s="59">
        <v>0</v>
      </c>
    </row>
    <row r="15" spans="1:1104" s="6" customFormat="1" ht="12.75" x14ac:dyDescent="0.2">
      <c r="A15" s="183" t="s">
        <v>242</v>
      </c>
      <c r="B15" s="52">
        <v>14246085</v>
      </c>
      <c r="C15" s="53">
        <f t="shared" si="2"/>
        <v>8.841433498005653</v>
      </c>
      <c r="D15" s="54">
        <v>16246231</v>
      </c>
      <c r="E15" s="53">
        <f t="shared" si="2"/>
        <v>9.7846017937197853</v>
      </c>
      <c r="F15" s="54">
        <f t="shared" si="0"/>
        <v>30492316</v>
      </c>
      <c r="G15" s="56">
        <f t="shared" si="3"/>
        <v>9.3200951045757208</v>
      </c>
      <c r="H15" s="106">
        <v>23213</v>
      </c>
      <c r="I15" s="58">
        <f t="shared" si="4"/>
        <v>24.442712885257293</v>
      </c>
      <c r="J15" s="57">
        <v>14470</v>
      </c>
      <c r="K15" s="58">
        <f t="shared" si="5"/>
        <v>17.887827129665112</v>
      </c>
      <c r="L15" s="57">
        <v>0</v>
      </c>
      <c r="M15" s="103">
        <f t="shared" si="93"/>
        <v>37683</v>
      </c>
      <c r="N15" s="58">
        <f t="shared" si="6"/>
        <v>21.42759663827319</v>
      </c>
      <c r="O15" s="106">
        <v>23177</v>
      </c>
      <c r="P15" s="58">
        <f t="shared" si="7"/>
        <v>24.433621134971588</v>
      </c>
      <c r="Q15" s="57">
        <v>14458</v>
      </c>
      <c r="R15" s="58">
        <f t="shared" si="8"/>
        <v>17.892678580268303</v>
      </c>
      <c r="S15" s="57">
        <v>0</v>
      </c>
      <c r="T15" s="103">
        <f t="shared" si="94"/>
        <v>37635</v>
      </c>
      <c r="U15" s="58">
        <f t="shared" si="9"/>
        <v>21.424789793978174</v>
      </c>
      <c r="V15" s="106">
        <v>22957</v>
      </c>
      <c r="W15" s="58">
        <f t="shared" si="10"/>
        <v>24.419223077904949</v>
      </c>
      <c r="X15" s="57">
        <v>14325</v>
      </c>
      <c r="Y15" s="58">
        <f t="shared" si="11"/>
        <v>17.893947910811317</v>
      </c>
      <c r="Z15" s="57">
        <v>0</v>
      </c>
      <c r="AA15" s="103">
        <f t="shared" si="95"/>
        <v>37282</v>
      </c>
      <c r="AB15" s="58">
        <f t="shared" si="12"/>
        <v>21.418189547702895</v>
      </c>
      <c r="AC15" s="106">
        <v>22424</v>
      </c>
      <c r="AD15" s="58">
        <f t="shared" si="13"/>
        <v>24.380803270489487</v>
      </c>
      <c r="AE15" s="57">
        <v>13958</v>
      </c>
      <c r="AF15" s="58">
        <f t="shared" si="14"/>
        <v>17.841803865425913</v>
      </c>
      <c r="AG15" s="57">
        <v>0</v>
      </c>
      <c r="AH15" s="103">
        <f t="shared" si="96"/>
        <v>36382</v>
      </c>
      <c r="AI15" s="58">
        <f t="shared" si="15"/>
        <v>21.375274667168021</v>
      </c>
      <c r="AJ15" s="106">
        <v>21657</v>
      </c>
      <c r="AK15" s="58">
        <f t="shared" si="16"/>
        <v>24.366835810483916</v>
      </c>
      <c r="AL15" s="57">
        <v>13464</v>
      </c>
      <c r="AM15" s="58">
        <f t="shared" si="17"/>
        <v>17.799635123344174</v>
      </c>
      <c r="AN15" s="57">
        <v>0</v>
      </c>
      <c r="AO15" s="103">
        <f t="shared" si="97"/>
        <v>35121</v>
      </c>
      <c r="AP15" s="58">
        <f t="shared" si="18"/>
        <v>21.347426772266154</v>
      </c>
      <c r="AQ15" s="106">
        <v>20687</v>
      </c>
      <c r="AR15" s="58">
        <f t="shared" si="19"/>
        <v>24.317620782884681</v>
      </c>
      <c r="AS15" s="57">
        <v>12831</v>
      </c>
      <c r="AT15" s="58">
        <f t="shared" si="20"/>
        <v>17.678910964755161</v>
      </c>
      <c r="AU15" s="57">
        <v>0</v>
      </c>
      <c r="AV15" s="103">
        <f t="shared" si="98"/>
        <v>33518</v>
      </c>
      <c r="AW15" s="58">
        <f t="shared" si="21"/>
        <v>21.261290977367299</v>
      </c>
      <c r="AX15" s="106">
        <v>19654</v>
      </c>
      <c r="AY15" s="58">
        <f t="shared" si="22"/>
        <v>24.306809468450865</v>
      </c>
      <c r="AZ15" s="57">
        <v>12117</v>
      </c>
      <c r="BA15" s="58">
        <f t="shared" si="23"/>
        <v>17.479299500879954</v>
      </c>
      <c r="BB15" s="57">
        <v>0</v>
      </c>
      <c r="BC15" s="103">
        <f t="shared" si="99"/>
        <v>31771</v>
      </c>
      <c r="BD15" s="58">
        <f t="shared" si="24"/>
        <v>21.155280330270344</v>
      </c>
      <c r="BE15" s="106">
        <v>18569</v>
      </c>
      <c r="BF15" s="58">
        <f t="shared" si="25"/>
        <v>24.238350084845319</v>
      </c>
      <c r="BG15" s="57">
        <v>11400</v>
      </c>
      <c r="BH15" s="58">
        <f t="shared" si="26"/>
        <v>17.307867488537333</v>
      </c>
      <c r="BI15" s="57">
        <v>0</v>
      </c>
      <c r="BJ15" s="103">
        <f t="shared" si="100"/>
        <v>29969</v>
      </c>
      <c r="BK15" s="58">
        <f t="shared" si="27"/>
        <v>21.034419832112075</v>
      </c>
      <c r="BL15" s="106">
        <v>17644</v>
      </c>
      <c r="BM15" s="58">
        <f t="shared" si="28"/>
        <v>24.249587685541506</v>
      </c>
      <c r="BN15" s="57">
        <v>10780</v>
      </c>
      <c r="BO15" s="58">
        <f t="shared" si="29"/>
        <v>17.144311205827158</v>
      </c>
      <c r="BP15" s="57">
        <v>0</v>
      </c>
      <c r="BQ15" s="103">
        <f t="shared" si="101"/>
        <v>28424</v>
      </c>
      <c r="BR15" s="58">
        <f t="shared" si="30"/>
        <v>20.955779353868383</v>
      </c>
      <c r="BS15" s="106">
        <v>16871</v>
      </c>
      <c r="BT15" s="58">
        <f t="shared" si="31"/>
        <v>24.219411705594396</v>
      </c>
      <c r="BU15" s="57">
        <v>10333</v>
      </c>
      <c r="BV15" s="58">
        <f t="shared" si="32"/>
        <v>17.092900152186861</v>
      </c>
      <c r="BW15" s="57">
        <v>0</v>
      </c>
      <c r="BX15" s="103">
        <f t="shared" si="102"/>
        <v>27204</v>
      </c>
      <c r="BY15" s="58">
        <f t="shared" si="33"/>
        <v>20.908301373442676</v>
      </c>
      <c r="BZ15" s="106">
        <v>16293</v>
      </c>
      <c r="CA15" s="58">
        <f t="shared" si="34"/>
        <v>24.229310729422263</v>
      </c>
      <c r="CB15" s="57">
        <v>9970</v>
      </c>
      <c r="CC15" s="58">
        <f t="shared" si="35"/>
        <v>17.047980575219725</v>
      </c>
      <c r="CD15" s="57">
        <v>0</v>
      </c>
      <c r="CE15" s="103">
        <f t="shared" si="103"/>
        <v>26263</v>
      </c>
      <c r="CF15" s="58">
        <f t="shared" si="36"/>
        <v>20.888910098865001</v>
      </c>
      <c r="CG15" s="106">
        <v>15831</v>
      </c>
      <c r="CH15" s="58">
        <f t="shared" si="37"/>
        <v>24.251290614133183</v>
      </c>
      <c r="CI15" s="57">
        <v>9648</v>
      </c>
      <c r="CJ15" s="58">
        <f t="shared" si="38"/>
        <v>17.011072713167362</v>
      </c>
      <c r="CK15" s="57">
        <v>0</v>
      </c>
      <c r="CL15" s="103">
        <f t="shared" si="104"/>
        <v>25479</v>
      </c>
      <c r="CM15" s="58">
        <f t="shared" si="39"/>
        <v>20.885282183696052</v>
      </c>
      <c r="CN15" s="106">
        <v>15361</v>
      </c>
      <c r="CO15" s="58">
        <f t="shared" si="40"/>
        <v>24.255870138483161</v>
      </c>
      <c r="CP15" s="57">
        <v>9362</v>
      </c>
      <c r="CQ15" s="58">
        <f t="shared" si="41"/>
        <v>17.055930041901988</v>
      </c>
      <c r="CR15" s="57">
        <v>0</v>
      </c>
      <c r="CS15" s="103">
        <f t="shared" si="105"/>
        <v>24723</v>
      </c>
      <c r="CT15" s="58">
        <f t="shared" si="42"/>
        <v>20.912882024040126</v>
      </c>
      <c r="CU15" s="106">
        <v>14837</v>
      </c>
      <c r="CV15" s="58">
        <f t="shared" si="43"/>
        <v>24.260509835341825</v>
      </c>
      <c r="CW15" s="57">
        <v>9030</v>
      </c>
      <c r="CX15" s="58">
        <f t="shared" si="44"/>
        <v>17.072202370824115</v>
      </c>
      <c r="CY15" s="57">
        <v>0</v>
      </c>
      <c r="CZ15" s="103">
        <f t="shared" si="106"/>
        <v>23867</v>
      </c>
      <c r="DA15" s="58">
        <f t="shared" si="45"/>
        <v>20.926786497150374</v>
      </c>
      <c r="DB15" s="106">
        <v>14213</v>
      </c>
      <c r="DC15" s="58">
        <f t="shared" si="46"/>
        <v>24.241028789739392</v>
      </c>
      <c r="DD15" s="57">
        <v>8596</v>
      </c>
      <c r="DE15" s="58">
        <f t="shared" si="46"/>
        <v>17.038314404075241</v>
      </c>
      <c r="DF15" s="57">
        <v>0</v>
      </c>
      <c r="DG15" s="103">
        <f t="shared" si="107"/>
        <v>22809</v>
      </c>
      <c r="DH15" s="58">
        <f t="shared" si="47"/>
        <v>20.909765958031954</v>
      </c>
      <c r="DI15" s="106">
        <v>13477</v>
      </c>
      <c r="DJ15" s="58">
        <f t="shared" si="48"/>
        <v>24.273698240305468</v>
      </c>
      <c r="DK15" s="57">
        <v>8061</v>
      </c>
      <c r="DL15" s="58">
        <f t="shared" si="49"/>
        <v>16.980178206559518</v>
      </c>
      <c r="DM15" s="57">
        <v>0</v>
      </c>
      <c r="DN15" s="103">
        <f t="shared" si="108"/>
        <v>21538</v>
      </c>
      <c r="DO15" s="58">
        <f t="shared" si="50"/>
        <v>20.911897780453231</v>
      </c>
      <c r="DP15" s="106">
        <v>12601</v>
      </c>
      <c r="DQ15" s="58">
        <f t="shared" ref="DQ15" si="179">DP15/DP$19*100</f>
        <v>24.295299425442487</v>
      </c>
      <c r="DR15" s="57">
        <v>7495</v>
      </c>
      <c r="DS15" s="58">
        <f t="shared" ref="DS15" si="180">DR15/DR$19*100</f>
        <v>17.036801309299207</v>
      </c>
      <c r="DT15" s="57">
        <v>0</v>
      </c>
      <c r="DU15" s="103">
        <f t="shared" si="111"/>
        <v>20096</v>
      </c>
      <c r="DV15" s="58">
        <f t="shared" si="53"/>
        <v>20.964124391032662</v>
      </c>
      <c r="DW15" s="106">
        <v>11567</v>
      </c>
      <c r="DX15" s="58">
        <f t="shared" ref="DX15" si="181">DW15/DW$19*100</f>
        <v>24.405528009283682</v>
      </c>
      <c r="DY15" s="57">
        <v>6734</v>
      </c>
      <c r="DZ15" s="58">
        <f t="shared" ref="DZ15" si="182">DY15/DY$19*100</f>
        <v>17.12614445574771</v>
      </c>
      <c r="EA15" s="57">
        <v>0</v>
      </c>
      <c r="EB15" s="103">
        <f t="shared" si="114"/>
        <v>18301</v>
      </c>
      <c r="EC15" s="58">
        <f t="shared" si="56"/>
        <v>21.104768494493456</v>
      </c>
      <c r="ED15" s="106">
        <v>10131</v>
      </c>
      <c r="EE15" s="58">
        <f t="shared" ref="EE15" si="183">ED15/ED$19*100</f>
        <v>24.329971181556196</v>
      </c>
      <c r="EF15" s="57">
        <v>5892</v>
      </c>
      <c r="EG15" s="58">
        <f t="shared" ref="EG15" si="184">EF15/EF$19*100</f>
        <v>17.365163572060123</v>
      </c>
      <c r="EH15" s="57">
        <v>0</v>
      </c>
      <c r="EI15" s="103">
        <f t="shared" si="117"/>
        <v>16023</v>
      </c>
      <c r="EJ15" s="58">
        <f t="shared" ref="EJ15" si="185">EI15/EI$19*100</f>
        <v>21.202858277094087</v>
      </c>
      <c r="EK15" s="106">
        <v>8488</v>
      </c>
      <c r="EL15" s="58">
        <f t="shared" ref="EL15" si="186">EK15/EK$19*100</f>
        <v>24.335560079130708</v>
      </c>
      <c r="EM15" s="57">
        <v>4924</v>
      </c>
      <c r="EN15" s="58">
        <f t="shared" ref="EN15" si="187">EM15/EM$19*100</f>
        <v>17.858697229072973</v>
      </c>
      <c r="EO15" s="57">
        <v>0</v>
      </c>
      <c r="EP15" s="103">
        <f t="shared" si="121"/>
        <v>13412</v>
      </c>
      <c r="EQ15" s="58">
        <f t="shared" si="62"/>
        <v>21.476037213175129</v>
      </c>
      <c r="ER15" s="106">
        <v>6569</v>
      </c>
      <c r="ES15" s="58">
        <f t="shared" si="63"/>
        <v>24.515767867139392</v>
      </c>
      <c r="ET15" s="57">
        <v>3800</v>
      </c>
      <c r="EU15" s="58">
        <f t="shared" si="64"/>
        <v>18.766358832534941</v>
      </c>
      <c r="EV15" s="57">
        <v>0</v>
      </c>
      <c r="EW15" s="103">
        <f t="shared" si="122"/>
        <v>10369</v>
      </c>
      <c r="EX15" s="58">
        <f t="shared" si="65"/>
        <v>22.041067936399966</v>
      </c>
      <c r="EY15" s="106">
        <v>4295</v>
      </c>
      <c r="EZ15" s="58">
        <f t="shared" si="66"/>
        <v>24.496663434666058</v>
      </c>
      <c r="FA15" s="57">
        <v>2527</v>
      </c>
      <c r="FB15" s="58">
        <f t="shared" si="67"/>
        <v>20.274390243902442</v>
      </c>
      <c r="FC15" s="57">
        <v>0</v>
      </c>
      <c r="FD15" s="103">
        <f t="shared" si="123"/>
        <v>6822</v>
      </c>
      <c r="FE15" s="58">
        <f t="shared" si="68"/>
        <v>22.742274227422744</v>
      </c>
      <c r="FF15" s="106">
        <v>2026</v>
      </c>
      <c r="FG15" s="58">
        <f t="shared" si="69"/>
        <v>24.312972518900754</v>
      </c>
      <c r="FH15" s="57">
        <v>1183</v>
      </c>
      <c r="FI15" s="58">
        <f t="shared" si="70"/>
        <v>21.509090909090908</v>
      </c>
      <c r="FJ15" s="57">
        <v>0</v>
      </c>
      <c r="FK15" s="103">
        <f t="shared" si="124"/>
        <v>3209</v>
      </c>
      <c r="FL15" s="58">
        <f t="shared" si="71"/>
        <v>23.19814935299646</v>
      </c>
      <c r="FM15" s="106">
        <v>562</v>
      </c>
      <c r="FN15" s="58">
        <f t="shared" si="72"/>
        <v>24.276457883369332</v>
      </c>
      <c r="FO15" s="57">
        <v>319</v>
      </c>
      <c r="FP15" s="58">
        <f t="shared" si="1"/>
        <v>21.125827814569536</v>
      </c>
      <c r="FQ15" s="57">
        <v>0</v>
      </c>
      <c r="FR15" s="103">
        <f t="shared" si="125"/>
        <v>881</v>
      </c>
      <c r="FS15" s="58">
        <f t="shared" si="73"/>
        <v>23.032679738562091</v>
      </c>
      <c r="FT15" s="106">
        <v>106</v>
      </c>
      <c r="FU15" s="58">
        <f t="shared" si="74"/>
        <v>26.044226044226043</v>
      </c>
      <c r="FV15" s="57">
        <v>66</v>
      </c>
      <c r="FW15" s="58">
        <f t="shared" si="75"/>
        <v>24.719101123595504</v>
      </c>
      <c r="FX15" s="57">
        <v>0</v>
      </c>
      <c r="FY15" s="103">
        <f t="shared" si="126"/>
        <v>172</v>
      </c>
      <c r="FZ15" s="58">
        <f t="shared" si="76"/>
        <v>25.519287833827892</v>
      </c>
      <c r="GA15" s="106">
        <v>19</v>
      </c>
      <c r="GB15" s="58">
        <f t="shared" si="77"/>
        <v>37.254901960784316</v>
      </c>
      <c r="GC15" s="57">
        <v>12</v>
      </c>
      <c r="GD15" s="58">
        <f t="shared" si="78"/>
        <v>23.076923076923077</v>
      </c>
      <c r="GE15" s="57">
        <v>0</v>
      </c>
      <c r="GF15" s="103">
        <f t="shared" si="127"/>
        <v>31</v>
      </c>
      <c r="GG15" s="58">
        <f t="shared" si="79"/>
        <v>30.097087378640776</v>
      </c>
      <c r="GH15" s="106">
        <v>10</v>
      </c>
      <c r="GI15" s="58">
        <f t="shared" si="80"/>
        <v>37.037037037037038</v>
      </c>
      <c r="GJ15" s="57">
        <v>4</v>
      </c>
      <c r="GK15" s="58">
        <f t="shared" si="81"/>
        <v>17.391304347826086</v>
      </c>
      <c r="GL15" s="57">
        <v>0</v>
      </c>
      <c r="GM15" s="103">
        <f t="shared" si="128"/>
        <v>14</v>
      </c>
      <c r="GN15" s="58">
        <f t="shared" si="82"/>
        <v>28.000000000000004</v>
      </c>
      <c r="GO15" s="106">
        <v>3</v>
      </c>
      <c r="GP15" s="58">
        <f t="shared" si="83"/>
        <v>42.857142857142854</v>
      </c>
      <c r="GQ15" s="57">
        <v>1</v>
      </c>
      <c r="GR15" s="58">
        <f t="shared" si="84"/>
        <v>12.5</v>
      </c>
      <c r="GS15" s="57">
        <v>0</v>
      </c>
      <c r="GT15" s="103">
        <f t="shared" si="129"/>
        <v>4</v>
      </c>
      <c r="GU15" s="58">
        <f t="shared" si="85"/>
        <v>26.666666666666668</v>
      </c>
      <c r="GV15" s="106">
        <v>1</v>
      </c>
      <c r="GW15" s="58">
        <f t="shared" si="86"/>
        <v>50</v>
      </c>
      <c r="GX15" s="57">
        <v>0</v>
      </c>
      <c r="GY15" s="58">
        <f t="shared" si="87"/>
        <v>0</v>
      </c>
      <c r="GZ15" s="57">
        <v>0</v>
      </c>
      <c r="HA15" s="103">
        <f t="shared" si="130"/>
        <v>1</v>
      </c>
      <c r="HB15" s="58">
        <f t="shared" si="88"/>
        <v>16.666666666666664</v>
      </c>
      <c r="HC15" s="106">
        <v>0</v>
      </c>
      <c r="HD15" s="58">
        <v>0</v>
      </c>
      <c r="HE15" s="57">
        <v>0</v>
      </c>
      <c r="HF15" s="58">
        <f t="shared" si="89"/>
        <v>0</v>
      </c>
      <c r="HG15" s="57">
        <v>0</v>
      </c>
      <c r="HH15" s="103">
        <f t="shared" si="131"/>
        <v>0</v>
      </c>
      <c r="HI15" s="58">
        <f t="shared" si="90"/>
        <v>0</v>
      </c>
      <c r="HJ15" s="106">
        <v>0</v>
      </c>
      <c r="HK15" s="58">
        <v>0</v>
      </c>
      <c r="HL15" s="57">
        <v>0</v>
      </c>
      <c r="HM15" s="58">
        <f t="shared" si="91"/>
        <v>0</v>
      </c>
      <c r="HN15" s="57">
        <v>0</v>
      </c>
      <c r="HO15" s="103">
        <f t="shared" si="132"/>
        <v>0</v>
      </c>
      <c r="HP15" s="58">
        <f t="shared" si="92"/>
        <v>0</v>
      </c>
      <c r="HQ15" s="106">
        <v>0</v>
      </c>
      <c r="HR15" s="58">
        <v>0</v>
      </c>
      <c r="HS15" s="57">
        <v>0</v>
      </c>
      <c r="HT15" s="58">
        <v>0</v>
      </c>
      <c r="HU15" s="57">
        <v>0</v>
      </c>
      <c r="HV15" s="103">
        <f t="shared" si="133"/>
        <v>0</v>
      </c>
      <c r="HW15" s="59">
        <v>0</v>
      </c>
    </row>
    <row r="16" spans="1:1104" s="6" customFormat="1" ht="12.75" x14ac:dyDescent="0.2">
      <c r="A16" s="183" t="s">
        <v>243</v>
      </c>
      <c r="B16" s="52">
        <v>6735040</v>
      </c>
      <c r="C16" s="53">
        <f t="shared" si="2"/>
        <v>4.1799138687160715</v>
      </c>
      <c r="D16" s="54">
        <v>8659334</v>
      </c>
      <c r="E16" s="53">
        <f t="shared" si="2"/>
        <v>5.2152486929933923</v>
      </c>
      <c r="F16" s="54">
        <f t="shared" si="0"/>
        <v>15394374</v>
      </c>
      <c r="G16" s="56">
        <f t="shared" si="3"/>
        <v>4.7053503497539433</v>
      </c>
      <c r="H16" s="106">
        <v>25562</v>
      </c>
      <c r="I16" s="58">
        <f t="shared" si="4"/>
        <v>26.916151586307112</v>
      </c>
      <c r="J16" s="57">
        <v>20924</v>
      </c>
      <c r="K16" s="58">
        <f t="shared" si="5"/>
        <v>25.866267785840552</v>
      </c>
      <c r="L16" s="57">
        <v>0</v>
      </c>
      <c r="M16" s="103">
        <f t="shared" si="93"/>
        <v>46486</v>
      </c>
      <c r="N16" s="58">
        <f t="shared" si="6"/>
        <v>26.433226052245512</v>
      </c>
      <c r="O16" s="106">
        <v>25535</v>
      </c>
      <c r="P16" s="58">
        <f t="shared" si="7"/>
        <v>26.919468252211221</v>
      </c>
      <c r="Q16" s="57">
        <v>20900</v>
      </c>
      <c r="R16" s="58">
        <f t="shared" si="8"/>
        <v>25.865056185337359</v>
      </c>
      <c r="S16" s="57">
        <v>0</v>
      </c>
      <c r="T16" s="103">
        <f t="shared" si="94"/>
        <v>46435</v>
      </c>
      <c r="U16" s="58">
        <f t="shared" si="9"/>
        <v>26.434439061601605</v>
      </c>
      <c r="V16" s="106">
        <v>25289</v>
      </c>
      <c r="W16" s="58">
        <f t="shared" si="10"/>
        <v>26.899757477768794</v>
      </c>
      <c r="X16" s="57">
        <v>20696</v>
      </c>
      <c r="Y16" s="58">
        <f t="shared" si="11"/>
        <v>25.852226594216475</v>
      </c>
      <c r="Z16" s="57">
        <v>0</v>
      </c>
      <c r="AA16" s="103">
        <f t="shared" si="95"/>
        <v>45985</v>
      </c>
      <c r="AB16" s="58">
        <f t="shared" si="12"/>
        <v>26.417988475701886</v>
      </c>
      <c r="AC16" s="106">
        <v>24718</v>
      </c>
      <c r="AD16" s="58">
        <f t="shared" si="13"/>
        <v>26.874986409202599</v>
      </c>
      <c r="AE16" s="57">
        <v>20208</v>
      </c>
      <c r="AF16" s="58">
        <f t="shared" si="14"/>
        <v>25.830862051334492</v>
      </c>
      <c r="AG16" s="57">
        <v>0</v>
      </c>
      <c r="AH16" s="103">
        <f t="shared" si="96"/>
        <v>44926</v>
      </c>
      <c r="AI16" s="58">
        <f t="shared" si="15"/>
        <v>26.395074204199613</v>
      </c>
      <c r="AJ16" s="106">
        <v>23840</v>
      </c>
      <c r="AK16" s="58">
        <f t="shared" si="16"/>
        <v>26.822984056976338</v>
      </c>
      <c r="AL16" s="57">
        <v>19495</v>
      </c>
      <c r="AM16" s="58">
        <f t="shared" si="17"/>
        <v>25.772718859892652</v>
      </c>
      <c r="AN16" s="57">
        <v>0</v>
      </c>
      <c r="AO16" s="103">
        <f t="shared" si="97"/>
        <v>43335</v>
      </c>
      <c r="AP16" s="58">
        <f t="shared" si="18"/>
        <v>26.340102479318752</v>
      </c>
      <c r="AQ16" s="106">
        <v>22758</v>
      </c>
      <c r="AR16" s="58">
        <f t="shared" si="19"/>
        <v>26.752086516986012</v>
      </c>
      <c r="AS16" s="57">
        <v>18686</v>
      </c>
      <c r="AT16" s="58">
        <f t="shared" si="20"/>
        <v>25.746093857642808</v>
      </c>
      <c r="AU16" s="57">
        <v>0</v>
      </c>
      <c r="AV16" s="103">
        <f t="shared" si="98"/>
        <v>41444</v>
      </c>
      <c r="AW16" s="58">
        <f t="shared" si="21"/>
        <v>26.288947528671468</v>
      </c>
      <c r="AX16" s="106">
        <v>21600</v>
      </c>
      <c r="AY16" s="58">
        <f t="shared" si="22"/>
        <v>26.713497736773107</v>
      </c>
      <c r="AZ16" s="57">
        <v>17840</v>
      </c>
      <c r="BA16" s="58">
        <f t="shared" si="23"/>
        <v>25.734975909523673</v>
      </c>
      <c r="BB16" s="57">
        <v>0</v>
      </c>
      <c r="BC16" s="103">
        <f t="shared" si="99"/>
        <v>39440</v>
      </c>
      <c r="BD16" s="58">
        <f t="shared" si="24"/>
        <v>26.26181915035291</v>
      </c>
      <c r="BE16" s="106">
        <v>20428</v>
      </c>
      <c r="BF16" s="58">
        <f t="shared" si="25"/>
        <v>26.664926249836835</v>
      </c>
      <c r="BG16" s="57">
        <v>16966</v>
      </c>
      <c r="BH16" s="58">
        <f t="shared" si="26"/>
        <v>25.758357878116172</v>
      </c>
      <c r="BI16" s="57">
        <v>0</v>
      </c>
      <c r="BJ16" s="103">
        <f t="shared" si="100"/>
        <v>37394</v>
      </c>
      <c r="BK16" s="58">
        <f t="shared" si="27"/>
        <v>26.245823858053285</v>
      </c>
      <c r="BL16" s="106">
        <v>19399</v>
      </c>
      <c r="BM16" s="58">
        <f t="shared" si="28"/>
        <v>26.661627267729521</v>
      </c>
      <c r="BN16" s="57">
        <v>16236</v>
      </c>
      <c r="BO16" s="58">
        <f t="shared" si="29"/>
        <v>25.82143197938866</v>
      </c>
      <c r="BP16" s="57">
        <v>0</v>
      </c>
      <c r="BQ16" s="103">
        <f t="shared" si="101"/>
        <v>35635</v>
      </c>
      <c r="BR16" s="58">
        <f t="shared" si="30"/>
        <v>26.272136127044043</v>
      </c>
      <c r="BS16" s="106">
        <v>18622</v>
      </c>
      <c r="BT16" s="58">
        <f t="shared" si="31"/>
        <v>26.733085459165363</v>
      </c>
      <c r="BU16" s="57">
        <v>15565</v>
      </c>
      <c r="BV16" s="58">
        <f t="shared" si="32"/>
        <v>25.747700655065174</v>
      </c>
      <c r="BW16" s="57">
        <v>0</v>
      </c>
      <c r="BX16" s="103">
        <f t="shared" si="102"/>
        <v>34187</v>
      </c>
      <c r="BY16" s="58">
        <f t="shared" si="33"/>
        <v>26.275257280322183</v>
      </c>
      <c r="BZ16" s="106">
        <v>18032</v>
      </c>
      <c r="CA16" s="58">
        <f t="shared" si="34"/>
        <v>26.81537660792624</v>
      </c>
      <c r="CB16" s="57">
        <v>15092</v>
      </c>
      <c r="CC16" s="58">
        <f t="shared" si="35"/>
        <v>25.80623097705277</v>
      </c>
      <c r="CD16" s="57">
        <v>0</v>
      </c>
      <c r="CE16" s="103">
        <f t="shared" si="103"/>
        <v>33124</v>
      </c>
      <c r="CF16" s="58">
        <f t="shared" si="36"/>
        <v>26.34597182784923</v>
      </c>
      <c r="CG16" s="106">
        <v>17526</v>
      </c>
      <c r="CH16" s="58">
        <f t="shared" si="37"/>
        <v>26.84783774261248</v>
      </c>
      <c r="CI16" s="57">
        <v>14661</v>
      </c>
      <c r="CJ16" s="58">
        <f t="shared" si="38"/>
        <v>25.849848367303757</v>
      </c>
      <c r="CK16" s="57">
        <v>0</v>
      </c>
      <c r="CL16" s="103">
        <f t="shared" si="104"/>
        <v>32187</v>
      </c>
      <c r="CM16" s="58">
        <f t="shared" si="39"/>
        <v>26.383868191319316</v>
      </c>
      <c r="CN16" s="106">
        <v>17042</v>
      </c>
      <c r="CO16" s="58">
        <f t="shared" si="40"/>
        <v>26.910262281103442</v>
      </c>
      <c r="CP16" s="57">
        <v>14196</v>
      </c>
      <c r="CQ16" s="58">
        <f t="shared" si="41"/>
        <v>25.862634359628352</v>
      </c>
      <c r="CR16" s="57">
        <v>0</v>
      </c>
      <c r="CS16" s="103">
        <f t="shared" si="105"/>
        <v>31238</v>
      </c>
      <c r="CT16" s="58">
        <f t="shared" si="42"/>
        <v>26.423840499412108</v>
      </c>
      <c r="CU16" s="106">
        <v>16503</v>
      </c>
      <c r="CV16" s="58">
        <f t="shared" si="43"/>
        <v>26.984646074856517</v>
      </c>
      <c r="CW16" s="57">
        <v>13684</v>
      </c>
      <c r="CX16" s="58">
        <f t="shared" si="44"/>
        <v>25.871098254967578</v>
      </c>
      <c r="CY16" s="57">
        <v>0</v>
      </c>
      <c r="CZ16" s="103">
        <f t="shared" si="106"/>
        <v>30187</v>
      </c>
      <c r="DA16" s="58">
        <f t="shared" si="45"/>
        <v>26.468215694870672</v>
      </c>
      <c r="DB16" s="106">
        <v>15861</v>
      </c>
      <c r="DC16" s="58">
        <f t="shared" si="46"/>
        <v>27.051780597625868</v>
      </c>
      <c r="DD16" s="57">
        <v>13069</v>
      </c>
      <c r="DE16" s="58">
        <f t="shared" si="46"/>
        <v>25.904342827694197</v>
      </c>
      <c r="DF16" s="57">
        <v>0</v>
      </c>
      <c r="DG16" s="103">
        <f t="shared" si="107"/>
        <v>28930</v>
      </c>
      <c r="DH16" s="58">
        <f t="shared" si="47"/>
        <v>26.521089445651473</v>
      </c>
      <c r="DI16" s="106">
        <v>15035</v>
      </c>
      <c r="DJ16" s="58">
        <f t="shared" si="48"/>
        <v>27.079843662758236</v>
      </c>
      <c r="DK16" s="57">
        <v>12367</v>
      </c>
      <c r="DL16" s="58">
        <f t="shared" si="49"/>
        <v>26.05059718155583</v>
      </c>
      <c r="DM16" s="57">
        <v>0</v>
      </c>
      <c r="DN16" s="103">
        <f t="shared" si="108"/>
        <v>27402</v>
      </c>
      <c r="DO16" s="58">
        <f t="shared" si="50"/>
        <v>26.605433326213181</v>
      </c>
      <c r="DP16" s="106">
        <v>14081</v>
      </c>
      <c r="DQ16" s="58">
        <f t="shared" ref="DQ16" si="188">DP16/DP$19*100</f>
        <v>27.148806539929822</v>
      </c>
      <c r="DR16" s="57">
        <v>11485</v>
      </c>
      <c r="DS16" s="58">
        <f t="shared" ref="DS16" si="189">DR16/DR$19*100</f>
        <v>26.106426022321731</v>
      </c>
      <c r="DT16" s="57">
        <v>0</v>
      </c>
      <c r="DU16" s="103">
        <f t="shared" si="111"/>
        <v>25566</v>
      </c>
      <c r="DV16" s="58">
        <f t="shared" si="53"/>
        <v>26.670422182580666</v>
      </c>
      <c r="DW16" s="106">
        <v>12888</v>
      </c>
      <c r="DX16" s="58">
        <f t="shared" ref="DX16" si="190">DW16/DW$19*100</f>
        <v>27.192741850406161</v>
      </c>
      <c r="DY16" s="57">
        <v>10355</v>
      </c>
      <c r="DZ16" s="58">
        <f t="shared" ref="DZ16" si="191">DY16/DY$19*100</f>
        <v>26.335198372329604</v>
      </c>
      <c r="EA16" s="57">
        <v>0</v>
      </c>
      <c r="EB16" s="103">
        <f t="shared" si="114"/>
        <v>23243</v>
      </c>
      <c r="EC16" s="58">
        <f t="shared" si="56"/>
        <v>26.803897826212303</v>
      </c>
      <c r="ED16" s="106">
        <v>11337</v>
      </c>
      <c r="EE16" s="58">
        <f t="shared" ref="EE16" si="192">ED16/ED$19*100</f>
        <v>27.226224783861667</v>
      </c>
      <c r="EF16" s="57">
        <v>9008</v>
      </c>
      <c r="EG16" s="58">
        <f t="shared" ref="EG16" si="193">EF16/EF$19*100</f>
        <v>26.548776893604479</v>
      </c>
      <c r="EH16" s="57">
        <v>0</v>
      </c>
      <c r="EI16" s="103">
        <f t="shared" si="117"/>
        <v>20345</v>
      </c>
      <c r="EJ16" s="58">
        <f t="shared" ref="EJ16" si="194">EI16/EI$19*100</f>
        <v>26.922059018128884</v>
      </c>
      <c r="EK16" s="106">
        <v>9474</v>
      </c>
      <c r="EL16" s="58">
        <f t="shared" ref="EL16" si="195">EK16/EK$19*100</f>
        <v>27.1624759884171</v>
      </c>
      <c r="EM16" s="57">
        <v>7390</v>
      </c>
      <c r="EN16" s="58">
        <f t="shared" ref="EN16" si="196">EM16/EM$19*100</f>
        <v>26.802553314957201</v>
      </c>
      <c r="EO16" s="57">
        <v>0</v>
      </c>
      <c r="EP16" s="103">
        <f t="shared" si="121"/>
        <v>16864</v>
      </c>
      <c r="EQ16" s="58">
        <f t="shared" si="62"/>
        <v>27.003570799506814</v>
      </c>
      <c r="ER16" s="106">
        <v>7245</v>
      </c>
      <c r="ES16" s="58">
        <f t="shared" si="63"/>
        <v>27.038626609442062</v>
      </c>
      <c r="ET16" s="57">
        <v>5447</v>
      </c>
      <c r="EU16" s="58">
        <f t="shared" si="64"/>
        <v>26.900093831794162</v>
      </c>
      <c r="EV16" s="57">
        <v>0</v>
      </c>
      <c r="EW16" s="103">
        <f t="shared" si="122"/>
        <v>12692</v>
      </c>
      <c r="EX16" s="58">
        <f t="shared" si="65"/>
        <v>26.978998384491113</v>
      </c>
      <c r="EY16" s="106">
        <v>4720</v>
      </c>
      <c r="EZ16" s="58">
        <f t="shared" si="66"/>
        <v>26.9206638909485</v>
      </c>
      <c r="FA16" s="57">
        <v>3362</v>
      </c>
      <c r="FB16" s="58">
        <f t="shared" si="67"/>
        <v>26.973684210526315</v>
      </c>
      <c r="FC16" s="57">
        <v>0</v>
      </c>
      <c r="FD16" s="103">
        <f t="shared" si="123"/>
        <v>8082</v>
      </c>
      <c r="FE16" s="58">
        <f t="shared" si="68"/>
        <v>26.942694269426941</v>
      </c>
      <c r="FF16" s="106">
        <v>2194</v>
      </c>
      <c r="FG16" s="58">
        <f t="shared" si="69"/>
        <v>26.329053162126488</v>
      </c>
      <c r="FH16" s="57">
        <v>1483</v>
      </c>
      <c r="FI16" s="58">
        <f t="shared" si="70"/>
        <v>26.963636363636361</v>
      </c>
      <c r="FJ16" s="57">
        <v>0</v>
      </c>
      <c r="FK16" s="103">
        <f t="shared" si="124"/>
        <v>3677</v>
      </c>
      <c r="FL16" s="58">
        <f t="shared" si="71"/>
        <v>26.58136340634714</v>
      </c>
      <c r="FM16" s="106">
        <v>596</v>
      </c>
      <c r="FN16" s="58">
        <f t="shared" si="72"/>
        <v>25.745140388768899</v>
      </c>
      <c r="FO16" s="57">
        <v>415</v>
      </c>
      <c r="FP16" s="58">
        <f t="shared" si="1"/>
        <v>27.483443708609272</v>
      </c>
      <c r="FQ16" s="57">
        <v>0</v>
      </c>
      <c r="FR16" s="103">
        <f t="shared" si="125"/>
        <v>1011</v>
      </c>
      <c r="FS16" s="58">
        <f t="shared" si="73"/>
        <v>26.43137254901961</v>
      </c>
      <c r="FT16" s="106">
        <v>102</v>
      </c>
      <c r="FU16" s="58">
        <f t="shared" si="74"/>
        <v>25.061425061425062</v>
      </c>
      <c r="FV16" s="57">
        <v>78</v>
      </c>
      <c r="FW16" s="58">
        <f t="shared" si="75"/>
        <v>29.213483146067414</v>
      </c>
      <c r="FX16" s="57">
        <v>0</v>
      </c>
      <c r="FY16" s="103">
        <f t="shared" si="126"/>
        <v>180</v>
      </c>
      <c r="FZ16" s="58">
        <f t="shared" si="76"/>
        <v>26.706231454005934</v>
      </c>
      <c r="GA16" s="106">
        <v>11</v>
      </c>
      <c r="GB16" s="58">
        <f t="shared" si="77"/>
        <v>21.568627450980394</v>
      </c>
      <c r="GC16" s="57">
        <v>13</v>
      </c>
      <c r="GD16" s="58">
        <f t="shared" si="78"/>
        <v>25</v>
      </c>
      <c r="GE16" s="57">
        <v>0</v>
      </c>
      <c r="GF16" s="103">
        <f t="shared" si="127"/>
        <v>24</v>
      </c>
      <c r="GG16" s="58">
        <f t="shared" si="79"/>
        <v>23.300970873786408</v>
      </c>
      <c r="GH16" s="106">
        <v>4</v>
      </c>
      <c r="GI16" s="58">
        <f t="shared" si="80"/>
        <v>14.814814814814813</v>
      </c>
      <c r="GJ16" s="57">
        <v>5</v>
      </c>
      <c r="GK16" s="58">
        <f t="shared" si="81"/>
        <v>21.739130434782609</v>
      </c>
      <c r="GL16" s="57">
        <v>0</v>
      </c>
      <c r="GM16" s="103">
        <f t="shared" si="128"/>
        <v>9</v>
      </c>
      <c r="GN16" s="58">
        <f t="shared" si="82"/>
        <v>18</v>
      </c>
      <c r="GO16" s="106">
        <v>1</v>
      </c>
      <c r="GP16" s="58">
        <f t="shared" si="83"/>
        <v>14.285714285714285</v>
      </c>
      <c r="GQ16" s="57">
        <v>1</v>
      </c>
      <c r="GR16" s="58">
        <f t="shared" si="84"/>
        <v>12.5</v>
      </c>
      <c r="GS16" s="57">
        <v>0</v>
      </c>
      <c r="GT16" s="103">
        <f t="shared" si="129"/>
        <v>2</v>
      </c>
      <c r="GU16" s="58">
        <f t="shared" si="85"/>
        <v>13.333333333333334</v>
      </c>
      <c r="GV16" s="106">
        <v>0</v>
      </c>
      <c r="GW16" s="58">
        <f t="shared" si="86"/>
        <v>0</v>
      </c>
      <c r="GX16" s="57">
        <v>0</v>
      </c>
      <c r="GY16" s="58">
        <f t="shared" si="87"/>
        <v>0</v>
      </c>
      <c r="GZ16" s="57">
        <v>0</v>
      </c>
      <c r="HA16" s="103">
        <f t="shared" si="130"/>
        <v>0</v>
      </c>
      <c r="HB16" s="58">
        <f t="shared" si="88"/>
        <v>0</v>
      </c>
      <c r="HC16" s="106">
        <v>0</v>
      </c>
      <c r="HD16" s="58">
        <v>0</v>
      </c>
      <c r="HE16" s="57">
        <v>0</v>
      </c>
      <c r="HF16" s="58">
        <f t="shared" si="89"/>
        <v>0</v>
      </c>
      <c r="HG16" s="57">
        <v>0</v>
      </c>
      <c r="HH16" s="103">
        <f t="shared" si="131"/>
        <v>0</v>
      </c>
      <c r="HI16" s="58">
        <f t="shared" si="90"/>
        <v>0</v>
      </c>
      <c r="HJ16" s="106">
        <v>0</v>
      </c>
      <c r="HK16" s="58">
        <v>0</v>
      </c>
      <c r="HL16" s="57">
        <v>0</v>
      </c>
      <c r="HM16" s="58">
        <f t="shared" si="91"/>
        <v>0</v>
      </c>
      <c r="HN16" s="57">
        <v>0</v>
      </c>
      <c r="HO16" s="103">
        <f t="shared" si="132"/>
        <v>0</v>
      </c>
      <c r="HP16" s="58">
        <f t="shared" si="92"/>
        <v>0</v>
      </c>
      <c r="HQ16" s="106">
        <v>0</v>
      </c>
      <c r="HR16" s="58">
        <v>0</v>
      </c>
      <c r="HS16" s="57">
        <v>0</v>
      </c>
      <c r="HT16" s="58">
        <v>0</v>
      </c>
      <c r="HU16" s="57">
        <v>0</v>
      </c>
      <c r="HV16" s="103">
        <f t="shared" si="133"/>
        <v>0</v>
      </c>
      <c r="HW16" s="59">
        <v>0</v>
      </c>
    </row>
    <row r="17" spans="1:1099" s="6" customFormat="1" ht="12.75" x14ac:dyDescent="0.2">
      <c r="A17" s="183" t="s">
        <v>9</v>
      </c>
      <c r="B17" s="52">
        <v>2325693</v>
      </c>
      <c r="C17" s="53">
        <f t="shared" si="2"/>
        <v>1.4433761974800277</v>
      </c>
      <c r="D17" s="54">
        <v>4218810</v>
      </c>
      <c r="E17" s="53">
        <f t="shared" si="2"/>
        <v>2.5408586085820746</v>
      </c>
      <c r="F17" s="54">
        <f t="shared" si="0"/>
        <v>6544503</v>
      </c>
      <c r="G17" s="56">
        <f t="shared" si="3"/>
        <v>2.0003528224022444</v>
      </c>
      <c r="H17" s="106">
        <v>21770</v>
      </c>
      <c r="I17" s="58">
        <f t="shared" si="4"/>
        <v>22.923269698533204</v>
      </c>
      <c r="J17" s="57">
        <v>33067</v>
      </c>
      <c r="K17" s="58">
        <f t="shared" si="5"/>
        <v>40.877455404052263</v>
      </c>
      <c r="L17" s="57">
        <v>0</v>
      </c>
      <c r="M17" s="103">
        <f t="shared" si="93"/>
        <v>54837</v>
      </c>
      <c r="N17" s="58">
        <f t="shared" si="6"/>
        <v>31.18183575758265</v>
      </c>
      <c r="O17" s="106">
        <v>21738</v>
      </c>
      <c r="P17" s="58">
        <f t="shared" si="7"/>
        <v>22.916600778013219</v>
      </c>
      <c r="Q17" s="57">
        <v>33027</v>
      </c>
      <c r="R17" s="58">
        <f t="shared" si="8"/>
        <v>40.872976585317559</v>
      </c>
      <c r="S17" s="57">
        <v>0</v>
      </c>
      <c r="T17" s="103">
        <f t="shared" si="94"/>
        <v>54765</v>
      </c>
      <c r="U17" s="58">
        <f t="shared" si="9"/>
        <v>31.176527516067882</v>
      </c>
      <c r="V17" s="106">
        <v>21540</v>
      </c>
      <c r="W17" s="58">
        <f t="shared" si="10"/>
        <v>22.911968684848745</v>
      </c>
      <c r="X17" s="57">
        <v>32717</v>
      </c>
      <c r="Y17" s="58">
        <f t="shared" si="11"/>
        <v>40.868153144713013</v>
      </c>
      <c r="Z17" s="57">
        <v>0</v>
      </c>
      <c r="AA17" s="103">
        <f t="shared" si="95"/>
        <v>54257</v>
      </c>
      <c r="AB17" s="58">
        <f t="shared" si="12"/>
        <v>31.170181596741486</v>
      </c>
      <c r="AC17" s="106">
        <v>21086</v>
      </c>
      <c r="AD17" s="58">
        <f t="shared" si="13"/>
        <v>22.926044316872161</v>
      </c>
      <c r="AE17" s="57">
        <v>32062</v>
      </c>
      <c r="AF17" s="58">
        <f t="shared" si="14"/>
        <v>40.98322936905614</v>
      </c>
      <c r="AG17" s="57">
        <v>0</v>
      </c>
      <c r="AH17" s="103">
        <f t="shared" si="96"/>
        <v>53148</v>
      </c>
      <c r="AI17" s="58">
        <f t="shared" si="15"/>
        <v>31.225691221226043</v>
      </c>
      <c r="AJ17" s="106">
        <v>20408</v>
      </c>
      <c r="AK17" s="58">
        <f t="shared" si="16"/>
        <v>22.961554472935113</v>
      </c>
      <c r="AL17" s="57">
        <v>31137</v>
      </c>
      <c r="AM17" s="58">
        <f t="shared" si="17"/>
        <v>41.163639248036802</v>
      </c>
      <c r="AN17" s="57">
        <v>0</v>
      </c>
      <c r="AO17" s="103">
        <f t="shared" si="97"/>
        <v>51545</v>
      </c>
      <c r="AP17" s="58">
        <f t="shared" si="18"/>
        <v>31.330346885807892</v>
      </c>
      <c r="AQ17" s="106">
        <v>19626</v>
      </c>
      <c r="AR17" s="58">
        <f t="shared" si="19"/>
        <v>23.070412601387094</v>
      </c>
      <c r="AS17" s="57">
        <v>30078</v>
      </c>
      <c r="AT17" s="58">
        <f t="shared" si="20"/>
        <v>41.442310341976906</v>
      </c>
      <c r="AU17" s="57">
        <v>0</v>
      </c>
      <c r="AV17" s="103">
        <f t="shared" si="98"/>
        <v>49704</v>
      </c>
      <c r="AW17" s="58">
        <f t="shared" si="21"/>
        <v>31.528468486755301</v>
      </c>
      <c r="AX17" s="106">
        <v>18741</v>
      </c>
      <c r="AY17" s="58">
        <f t="shared" si="22"/>
        <v>23.177669494669669</v>
      </c>
      <c r="AZ17" s="57">
        <v>28984</v>
      </c>
      <c r="BA17" s="58">
        <f t="shared" si="23"/>
        <v>41.81068059201985</v>
      </c>
      <c r="BB17" s="57">
        <v>0</v>
      </c>
      <c r="BC17" s="103">
        <f t="shared" si="99"/>
        <v>47725</v>
      </c>
      <c r="BD17" s="58">
        <f t="shared" si="24"/>
        <v>31.778532427753365</v>
      </c>
      <c r="BE17" s="106">
        <v>17898</v>
      </c>
      <c r="BF17" s="58">
        <f t="shared" si="25"/>
        <v>23.362485315232998</v>
      </c>
      <c r="BG17" s="57">
        <v>27822</v>
      </c>
      <c r="BH17" s="58">
        <f t="shared" si="26"/>
        <v>42.240306075972427</v>
      </c>
      <c r="BI17" s="57">
        <v>0</v>
      </c>
      <c r="BJ17" s="103">
        <f t="shared" si="100"/>
        <v>45720</v>
      </c>
      <c r="BK17" s="58">
        <f t="shared" si="27"/>
        <v>32.089615093068311</v>
      </c>
      <c r="BL17" s="106">
        <v>17100</v>
      </c>
      <c r="BM17" s="58">
        <f t="shared" si="28"/>
        <v>23.501924134139639</v>
      </c>
      <c r="BN17" s="57">
        <v>26788</v>
      </c>
      <c r="BO17" s="58">
        <f t="shared" si="29"/>
        <v>42.603136232068451</v>
      </c>
      <c r="BP17" s="57">
        <v>0</v>
      </c>
      <c r="BQ17" s="103">
        <f t="shared" si="101"/>
        <v>43888</v>
      </c>
      <c r="BR17" s="58">
        <f t="shared" si="30"/>
        <v>32.356714195137052</v>
      </c>
      <c r="BS17" s="106">
        <v>16477</v>
      </c>
      <c r="BT17" s="58">
        <f t="shared" si="31"/>
        <v>23.653799221923943</v>
      </c>
      <c r="BU17" s="57">
        <v>25975</v>
      </c>
      <c r="BV17" s="58">
        <f t="shared" si="32"/>
        <v>42.96797459141137</v>
      </c>
      <c r="BW17" s="57">
        <v>0</v>
      </c>
      <c r="BX17" s="103">
        <f t="shared" si="102"/>
        <v>42452</v>
      </c>
      <c r="BY17" s="58">
        <f t="shared" si="33"/>
        <v>32.627525728032218</v>
      </c>
      <c r="BZ17" s="106">
        <v>15974</v>
      </c>
      <c r="CA17" s="58">
        <f t="shared" si="34"/>
        <v>23.754926016804223</v>
      </c>
      <c r="CB17" s="57">
        <v>25237</v>
      </c>
      <c r="CC17" s="58">
        <f t="shared" si="35"/>
        <v>43.15344892445539</v>
      </c>
      <c r="CD17" s="57">
        <v>0</v>
      </c>
      <c r="CE17" s="103">
        <f t="shared" si="103"/>
        <v>41211</v>
      </c>
      <c r="CF17" s="58">
        <f t="shared" si="36"/>
        <v>32.778162208594814</v>
      </c>
      <c r="CG17" s="106">
        <v>15561</v>
      </c>
      <c r="CH17" s="58">
        <f t="shared" si="37"/>
        <v>23.837681337030286</v>
      </c>
      <c r="CI17" s="57">
        <v>24559</v>
      </c>
      <c r="CJ17" s="58">
        <f t="shared" si="38"/>
        <v>43.301713802101702</v>
      </c>
      <c r="CK17" s="57">
        <v>0</v>
      </c>
      <c r="CL17" s="103">
        <f t="shared" si="104"/>
        <v>40120</v>
      </c>
      <c r="CM17" s="58">
        <f t="shared" si="39"/>
        <v>32.886593712857085</v>
      </c>
      <c r="CN17" s="106">
        <v>15140</v>
      </c>
      <c r="CO17" s="58">
        <f t="shared" si="40"/>
        <v>23.906898893082158</v>
      </c>
      <c r="CP17" s="57">
        <v>23790</v>
      </c>
      <c r="CQ17" s="58">
        <f t="shared" si="41"/>
        <v>43.341227910366186</v>
      </c>
      <c r="CR17" s="57">
        <v>0</v>
      </c>
      <c r="CS17" s="103">
        <f t="shared" si="105"/>
        <v>38930</v>
      </c>
      <c r="CT17" s="58">
        <f t="shared" si="42"/>
        <v>32.930408817533561</v>
      </c>
      <c r="CU17" s="106">
        <v>14675</v>
      </c>
      <c r="CV17" s="58">
        <f t="shared" si="43"/>
        <v>23.995617836061285</v>
      </c>
      <c r="CW17" s="57">
        <v>22978</v>
      </c>
      <c r="CX17" s="58">
        <f t="shared" si="44"/>
        <v>43.442421492447011</v>
      </c>
      <c r="CY17" s="57">
        <v>0</v>
      </c>
      <c r="CZ17" s="103">
        <f t="shared" si="106"/>
        <v>37653</v>
      </c>
      <c r="DA17" s="58">
        <f t="shared" si="45"/>
        <v>33.014467338886455</v>
      </c>
      <c r="DB17" s="106">
        <v>14088</v>
      </c>
      <c r="DC17" s="58">
        <f t="shared" si="46"/>
        <v>24.027834629553826</v>
      </c>
      <c r="DD17" s="57">
        <v>21935</v>
      </c>
      <c r="DE17" s="58">
        <f t="shared" si="46"/>
        <v>43.477829973637789</v>
      </c>
      <c r="DF17" s="57">
        <v>0</v>
      </c>
      <c r="DG17" s="103">
        <f t="shared" si="107"/>
        <v>36023</v>
      </c>
      <c r="DH17" s="58">
        <f t="shared" si="47"/>
        <v>33.023477535454653</v>
      </c>
      <c r="DI17" s="106">
        <v>13322</v>
      </c>
      <c r="DJ17" s="58">
        <f t="shared" si="48"/>
        <v>23.994524594297655</v>
      </c>
      <c r="DK17" s="57">
        <v>20565</v>
      </c>
      <c r="DL17" s="58">
        <f t="shared" si="49"/>
        <v>43.319360478587825</v>
      </c>
      <c r="DM17" s="57">
        <v>0</v>
      </c>
      <c r="DN17" s="103">
        <f t="shared" si="108"/>
        <v>33887</v>
      </c>
      <c r="DO17" s="58">
        <f t="shared" si="50"/>
        <v>32.901916616501929</v>
      </c>
      <c r="DP17" s="106">
        <v>12408</v>
      </c>
      <c r="DQ17" s="58">
        <f t="shared" ref="DQ17" si="197">DP17/DP$19*100</f>
        <v>23.923186673350557</v>
      </c>
      <c r="DR17" s="57">
        <v>18973</v>
      </c>
      <c r="DS17" s="58">
        <f t="shared" ref="DS17" si="198">DR17/DR$19*100</f>
        <v>43.127315709317394</v>
      </c>
      <c r="DT17" s="57">
        <v>0</v>
      </c>
      <c r="DU17" s="103">
        <f t="shared" si="111"/>
        <v>31381</v>
      </c>
      <c r="DV17" s="58">
        <f t="shared" si="53"/>
        <v>32.736623582553541</v>
      </c>
      <c r="DW17" s="106">
        <v>11245</v>
      </c>
      <c r="DX17" s="58">
        <f t="shared" ref="DX17" si="199">DW17/DW$19*100</f>
        <v>23.726131448465029</v>
      </c>
      <c r="DY17" s="57">
        <v>16744</v>
      </c>
      <c r="DZ17" s="58">
        <f t="shared" ref="DZ17" si="200">DY17/DY$19*100</f>
        <v>42.583926754832149</v>
      </c>
      <c r="EA17" s="57">
        <v>0</v>
      </c>
      <c r="EB17" s="103">
        <f t="shared" si="114"/>
        <v>27989</v>
      </c>
      <c r="EC17" s="58">
        <f t="shared" si="56"/>
        <v>32.276999365738341</v>
      </c>
      <c r="ED17" s="106">
        <v>9808</v>
      </c>
      <c r="EE17" s="58">
        <f>ED17/ED$19*100</f>
        <v>23.554274735830933</v>
      </c>
      <c r="EF17" s="57">
        <v>14184</v>
      </c>
      <c r="EG17" s="58">
        <f t="shared" ref="EG17" si="201">EF17/EF$19*100</f>
        <v>41.803713527851457</v>
      </c>
      <c r="EH17" s="57">
        <v>0</v>
      </c>
      <c r="EI17" s="103">
        <f t="shared" si="117"/>
        <v>23992</v>
      </c>
      <c r="EJ17" s="58">
        <f t="shared" ref="EJ17" si="202">EI17/EI$19*100</f>
        <v>31.748048167262137</v>
      </c>
      <c r="EK17" s="106">
        <v>8037</v>
      </c>
      <c r="EL17" s="58">
        <f t="shared" ref="EL17" si="203">EK17/EK$19*100</f>
        <v>23.042518420826287</v>
      </c>
      <c r="EM17" s="57">
        <v>11135</v>
      </c>
      <c r="EN17" s="58">
        <f t="shared" ref="EN17" si="204">EM17/EM$19*100</f>
        <v>40.385173364282608</v>
      </c>
      <c r="EO17" s="57">
        <v>0</v>
      </c>
      <c r="EP17" s="103">
        <f t="shared" si="121"/>
        <v>19172</v>
      </c>
      <c r="EQ17" s="58">
        <f t="shared" si="62"/>
        <v>30.699268226289412</v>
      </c>
      <c r="ER17" s="106">
        <v>5936</v>
      </c>
      <c r="ES17" s="58">
        <f t="shared" si="63"/>
        <v>22.153386825900352</v>
      </c>
      <c r="ET17" s="57">
        <v>7783</v>
      </c>
      <c r="EU17" s="58">
        <f t="shared" si="64"/>
        <v>38.436465998320905</v>
      </c>
      <c r="EV17" s="57">
        <v>0</v>
      </c>
      <c r="EW17" s="103">
        <f t="shared" si="122"/>
        <v>13719</v>
      </c>
      <c r="EX17" s="58">
        <f t="shared" si="65"/>
        <v>29.162061049230509</v>
      </c>
      <c r="EY17" s="106">
        <v>3660</v>
      </c>
      <c r="EZ17" s="58">
        <f t="shared" si="66"/>
        <v>20.874921576455826</v>
      </c>
      <c r="FA17" s="57">
        <v>4396</v>
      </c>
      <c r="FB17" s="58">
        <f t="shared" si="67"/>
        <v>35.269576379974325</v>
      </c>
      <c r="FC17" s="57">
        <v>0</v>
      </c>
      <c r="FD17" s="103">
        <f t="shared" si="123"/>
        <v>8056</v>
      </c>
      <c r="FE17" s="58">
        <f t="shared" si="68"/>
        <v>26.856018935226857</v>
      </c>
      <c r="FF17" s="106">
        <v>1630</v>
      </c>
      <c r="FG17" s="58">
        <f t="shared" si="69"/>
        <v>19.560782431297252</v>
      </c>
      <c r="FH17" s="57">
        <v>1744</v>
      </c>
      <c r="FI17" s="58">
        <f t="shared" si="70"/>
        <v>31.709090909090911</v>
      </c>
      <c r="FJ17" s="57">
        <v>0</v>
      </c>
      <c r="FK17" s="103">
        <f t="shared" si="124"/>
        <v>3374</v>
      </c>
      <c r="FL17" s="58">
        <f t="shared" si="71"/>
        <v>24.3909491794983</v>
      </c>
      <c r="FM17" s="106">
        <v>453</v>
      </c>
      <c r="FN17" s="58">
        <f t="shared" si="72"/>
        <v>19.568034557235421</v>
      </c>
      <c r="FO17" s="57">
        <v>457</v>
      </c>
      <c r="FP17" s="58">
        <f t="shared" si="1"/>
        <v>30.264900662251655</v>
      </c>
      <c r="FQ17" s="57">
        <v>0</v>
      </c>
      <c r="FR17" s="103">
        <f t="shared" si="125"/>
        <v>910</v>
      </c>
      <c r="FS17" s="58">
        <f t="shared" si="73"/>
        <v>23.790849673202612</v>
      </c>
      <c r="FT17" s="106">
        <v>85</v>
      </c>
      <c r="FU17" s="58">
        <f t="shared" si="74"/>
        <v>20.884520884520885</v>
      </c>
      <c r="FV17" s="57">
        <v>83</v>
      </c>
      <c r="FW17" s="58">
        <f t="shared" si="75"/>
        <v>31.086142322097377</v>
      </c>
      <c r="FX17" s="57">
        <v>0</v>
      </c>
      <c r="FY17" s="103">
        <f t="shared" si="126"/>
        <v>168</v>
      </c>
      <c r="FZ17" s="58">
        <f t="shared" si="76"/>
        <v>24.925816023738872</v>
      </c>
      <c r="GA17" s="106">
        <v>8</v>
      </c>
      <c r="GB17" s="58">
        <f t="shared" si="77"/>
        <v>15.686274509803921</v>
      </c>
      <c r="GC17" s="57">
        <v>20</v>
      </c>
      <c r="GD17" s="58">
        <f t="shared" si="78"/>
        <v>38.461538461538467</v>
      </c>
      <c r="GE17" s="57">
        <v>0</v>
      </c>
      <c r="GF17" s="103">
        <f t="shared" si="127"/>
        <v>28</v>
      </c>
      <c r="GG17" s="58">
        <f t="shared" si="79"/>
        <v>27.184466019417474</v>
      </c>
      <c r="GH17" s="106">
        <v>3</v>
      </c>
      <c r="GI17" s="58">
        <f t="shared" si="80"/>
        <v>11.111111111111111</v>
      </c>
      <c r="GJ17" s="57">
        <v>10</v>
      </c>
      <c r="GK17" s="58">
        <f t="shared" si="81"/>
        <v>43.478260869565219</v>
      </c>
      <c r="GL17" s="57">
        <v>0</v>
      </c>
      <c r="GM17" s="103">
        <f t="shared" si="128"/>
        <v>13</v>
      </c>
      <c r="GN17" s="58">
        <f t="shared" si="82"/>
        <v>26</v>
      </c>
      <c r="GO17" s="106">
        <v>0</v>
      </c>
      <c r="GP17" s="58">
        <f t="shared" si="83"/>
        <v>0</v>
      </c>
      <c r="GQ17" s="57">
        <v>2</v>
      </c>
      <c r="GR17" s="58">
        <f t="shared" si="84"/>
        <v>25</v>
      </c>
      <c r="GS17" s="57">
        <v>0</v>
      </c>
      <c r="GT17" s="103">
        <f t="shared" si="129"/>
        <v>2</v>
      </c>
      <c r="GU17" s="58">
        <f t="shared" si="85"/>
        <v>13.333333333333334</v>
      </c>
      <c r="GV17" s="106">
        <v>0</v>
      </c>
      <c r="GW17" s="58">
        <f t="shared" si="86"/>
        <v>0</v>
      </c>
      <c r="GX17" s="57">
        <v>1</v>
      </c>
      <c r="GY17" s="58">
        <f t="shared" si="87"/>
        <v>25</v>
      </c>
      <c r="GZ17" s="57">
        <v>0</v>
      </c>
      <c r="HA17" s="103">
        <f t="shared" si="130"/>
        <v>1</v>
      </c>
      <c r="HB17" s="58">
        <f t="shared" si="88"/>
        <v>16.666666666666664</v>
      </c>
      <c r="HC17" s="106">
        <v>0</v>
      </c>
      <c r="HD17" s="58">
        <v>0</v>
      </c>
      <c r="HE17" s="57">
        <v>0</v>
      </c>
      <c r="HF17" s="58">
        <f t="shared" si="89"/>
        <v>0</v>
      </c>
      <c r="HG17" s="57">
        <v>0</v>
      </c>
      <c r="HH17" s="103">
        <f t="shared" si="131"/>
        <v>0</v>
      </c>
      <c r="HI17" s="58">
        <f t="shared" si="90"/>
        <v>0</v>
      </c>
      <c r="HJ17" s="106">
        <v>0</v>
      </c>
      <c r="HK17" s="58">
        <v>0</v>
      </c>
      <c r="HL17" s="57">
        <v>0</v>
      </c>
      <c r="HM17" s="58">
        <f t="shared" si="91"/>
        <v>0</v>
      </c>
      <c r="HN17" s="57">
        <v>0</v>
      </c>
      <c r="HO17" s="103">
        <f t="shared" si="132"/>
        <v>0</v>
      </c>
      <c r="HP17" s="58">
        <f t="shared" si="92"/>
        <v>0</v>
      </c>
      <c r="HQ17" s="106">
        <v>0</v>
      </c>
      <c r="HR17" s="58">
        <v>0</v>
      </c>
      <c r="HS17" s="57">
        <v>0</v>
      </c>
      <c r="HT17" s="58">
        <v>0</v>
      </c>
      <c r="HU17" s="57">
        <v>0</v>
      </c>
      <c r="HV17" s="103">
        <f t="shared" si="133"/>
        <v>0</v>
      </c>
      <c r="HW17" s="59">
        <v>0</v>
      </c>
    </row>
    <row r="18" spans="1:1099" s="6" customFormat="1" ht="12.75" x14ac:dyDescent="0.2">
      <c r="A18" s="40"/>
      <c r="B18" s="61"/>
      <c r="C18" s="62"/>
      <c r="D18" s="63"/>
      <c r="E18" s="62"/>
      <c r="F18" s="63"/>
      <c r="G18" s="64"/>
      <c r="H18" s="106"/>
      <c r="I18" s="60"/>
      <c r="J18" s="57"/>
      <c r="K18" s="60"/>
      <c r="L18" s="57"/>
      <c r="M18" s="57"/>
      <c r="N18" s="60"/>
      <c r="O18" s="106"/>
      <c r="P18" s="60"/>
      <c r="Q18" s="57"/>
      <c r="R18" s="60"/>
      <c r="S18" s="57"/>
      <c r="T18" s="57"/>
      <c r="U18" s="60"/>
      <c r="V18" s="106"/>
      <c r="W18" s="60"/>
      <c r="X18" s="57"/>
      <c r="Y18" s="60"/>
      <c r="Z18" s="57"/>
      <c r="AA18" s="57"/>
      <c r="AB18" s="60"/>
      <c r="AC18" s="106"/>
      <c r="AD18" s="60"/>
      <c r="AE18" s="57"/>
      <c r="AF18" s="60"/>
      <c r="AG18" s="57"/>
      <c r="AH18" s="57"/>
      <c r="AI18" s="60"/>
      <c r="AJ18" s="106"/>
      <c r="AK18" s="60"/>
      <c r="AL18" s="57"/>
      <c r="AM18" s="60"/>
      <c r="AN18" s="57"/>
      <c r="AO18" s="57"/>
      <c r="AP18" s="60"/>
      <c r="AQ18" s="106"/>
      <c r="AR18" s="60"/>
      <c r="AS18" s="57"/>
      <c r="AT18" s="60"/>
      <c r="AU18" s="57"/>
      <c r="AV18" s="57"/>
      <c r="AW18" s="60"/>
      <c r="AX18" s="106"/>
      <c r="AY18" s="60"/>
      <c r="AZ18" s="57"/>
      <c r="BA18" s="60"/>
      <c r="BB18" s="57"/>
      <c r="BC18" s="57"/>
      <c r="BD18" s="60"/>
      <c r="BE18" s="106"/>
      <c r="BF18" s="60"/>
      <c r="BG18" s="57"/>
      <c r="BH18" s="60"/>
      <c r="BI18" s="57"/>
      <c r="BJ18" s="57"/>
      <c r="BK18" s="60"/>
      <c r="BL18" s="106"/>
      <c r="BM18" s="60"/>
      <c r="BN18" s="57"/>
      <c r="BO18" s="60"/>
      <c r="BP18" s="57"/>
      <c r="BQ18" s="57"/>
      <c r="BR18" s="60"/>
      <c r="BS18" s="106"/>
      <c r="BT18" s="60"/>
      <c r="BU18" s="57"/>
      <c r="BV18" s="60"/>
      <c r="BW18" s="57"/>
      <c r="BX18" s="57"/>
      <c r="BY18" s="60"/>
      <c r="BZ18" s="106"/>
      <c r="CA18" s="60"/>
      <c r="CB18" s="57"/>
      <c r="CC18" s="60"/>
      <c r="CD18" s="57"/>
      <c r="CE18" s="57"/>
      <c r="CF18" s="60"/>
      <c r="CG18" s="106"/>
      <c r="CH18" s="60"/>
      <c r="CI18" s="57"/>
      <c r="CJ18" s="60"/>
      <c r="CK18" s="57"/>
      <c r="CL18" s="57"/>
      <c r="CM18" s="60"/>
      <c r="CN18" s="106"/>
      <c r="CO18" s="60"/>
      <c r="CP18" s="57"/>
      <c r="CQ18" s="60"/>
      <c r="CR18" s="57"/>
      <c r="CS18" s="57"/>
      <c r="CT18" s="60"/>
      <c r="CU18" s="106"/>
      <c r="CV18" s="60"/>
      <c r="CW18" s="57"/>
      <c r="CX18" s="60"/>
      <c r="CY18" s="57"/>
      <c r="CZ18" s="57"/>
      <c r="DA18" s="60"/>
      <c r="DB18" s="106"/>
      <c r="DC18" s="60"/>
      <c r="DD18" s="57"/>
      <c r="DE18" s="60"/>
      <c r="DF18" s="57"/>
      <c r="DG18" s="57"/>
      <c r="DH18" s="60"/>
      <c r="DI18" s="106"/>
      <c r="DJ18" s="60"/>
      <c r="DK18" s="57"/>
      <c r="DL18" s="60"/>
      <c r="DM18" s="57"/>
      <c r="DN18" s="57"/>
      <c r="DO18" s="60"/>
      <c r="DP18" s="106"/>
      <c r="DQ18" s="60"/>
      <c r="DR18" s="57"/>
      <c r="DS18" s="60"/>
      <c r="DT18" s="57"/>
      <c r="DU18" s="57"/>
      <c r="DV18" s="60"/>
      <c r="DW18" s="106"/>
      <c r="DX18" s="60"/>
      <c r="DY18" s="57"/>
      <c r="DZ18" s="60"/>
      <c r="EA18" s="57"/>
      <c r="EB18" s="57"/>
      <c r="EC18" s="60"/>
      <c r="ED18" s="106"/>
      <c r="EE18" s="60"/>
      <c r="EF18" s="57"/>
      <c r="EG18" s="60"/>
      <c r="EH18" s="57"/>
      <c r="EI18" s="57"/>
      <c r="EJ18" s="60"/>
      <c r="EK18" s="106"/>
      <c r="EL18" s="60"/>
      <c r="EM18" s="57"/>
      <c r="EN18" s="60"/>
      <c r="EO18" s="57"/>
      <c r="EP18" s="57"/>
      <c r="EQ18" s="60"/>
      <c r="ER18" s="106"/>
      <c r="ES18" s="60"/>
      <c r="ET18" s="57"/>
      <c r="EU18" s="60"/>
      <c r="EV18" s="57"/>
      <c r="EW18" s="57"/>
      <c r="EX18" s="60"/>
      <c r="EY18" s="106"/>
      <c r="EZ18" s="60"/>
      <c r="FA18" s="57"/>
      <c r="FB18" s="60"/>
      <c r="FC18" s="57"/>
      <c r="FD18" s="57"/>
      <c r="FE18" s="60"/>
      <c r="FF18" s="106"/>
      <c r="FG18" s="60"/>
      <c r="FH18" s="57"/>
      <c r="FI18" s="60"/>
      <c r="FJ18" s="57"/>
      <c r="FK18" s="57"/>
      <c r="FL18" s="60"/>
      <c r="FM18" s="106"/>
      <c r="FN18" s="60"/>
      <c r="FO18" s="57"/>
      <c r="FP18" s="60"/>
      <c r="FQ18" s="57"/>
      <c r="FR18" s="57"/>
      <c r="FS18" s="60"/>
      <c r="FT18" s="106"/>
      <c r="FU18" s="60"/>
      <c r="FV18" s="57"/>
      <c r="FW18" s="60"/>
      <c r="FX18" s="57"/>
      <c r="FY18" s="57"/>
      <c r="FZ18" s="60"/>
      <c r="GA18" s="106"/>
      <c r="GB18" s="60"/>
      <c r="GC18" s="57"/>
      <c r="GD18" s="60"/>
      <c r="GE18" s="57"/>
      <c r="GF18" s="57"/>
      <c r="GG18" s="60"/>
      <c r="GH18" s="106"/>
      <c r="GI18" s="60"/>
      <c r="GJ18" s="57"/>
      <c r="GK18" s="60"/>
      <c r="GL18" s="57"/>
      <c r="GM18" s="57"/>
      <c r="GN18" s="60"/>
      <c r="GO18" s="106"/>
      <c r="GP18" s="60"/>
      <c r="GQ18" s="57"/>
      <c r="GR18" s="60"/>
      <c r="GS18" s="57"/>
      <c r="GT18" s="57"/>
      <c r="GU18" s="60"/>
      <c r="GV18" s="106"/>
      <c r="GW18" s="60"/>
      <c r="GX18" s="57"/>
      <c r="GY18" s="60"/>
      <c r="GZ18" s="57"/>
      <c r="HA18" s="57"/>
      <c r="HB18" s="60"/>
      <c r="HC18" s="106"/>
      <c r="HD18" s="60"/>
      <c r="HE18" s="57"/>
      <c r="HF18" s="60"/>
      <c r="HG18" s="57"/>
      <c r="HH18" s="57"/>
      <c r="HI18" s="60"/>
      <c r="HJ18" s="106"/>
      <c r="HK18" s="60"/>
      <c r="HL18" s="57"/>
      <c r="HM18" s="60"/>
      <c r="HN18" s="57"/>
      <c r="HO18" s="57"/>
      <c r="HP18" s="60"/>
      <c r="HQ18" s="106"/>
      <c r="HR18" s="60"/>
      <c r="HS18" s="57"/>
      <c r="HT18" s="60"/>
      <c r="HU18" s="57"/>
      <c r="HV18" s="57"/>
      <c r="HW18" s="65"/>
    </row>
    <row r="19" spans="1:1099" s="7" customFormat="1" ht="12.75" x14ac:dyDescent="0.2">
      <c r="A19" s="9" t="s">
        <v>7</v>
      </c>
      <c r="B19" s="52">
        <f t="shared" ref="B19:G19" si="205">SUM(B7:B17)</f>
        <v>161128679</v>
      </c>
      <c r="C19" s="66">
        <f t="shared" si="205"/>
        <v>100</v>
      </c>
      <c r="D19" s="54">
        <f t="shared" si="205"/>
        <v>166038755</v>
      </c>
      <c r="E19" s="66">
        <f t="shared" si="205"/>
        <v>100</v>
      </c>
      <c r="F19" s="54">
        <f t="shared" si="205"/>
        <v>327167434</v>
      </c>
      <c r="G19" s="67">
        <f t="shared" si="205"/>
        <v>99.999999999999986</v>
      </c>
      <c r="H19" s="169">
        <f t="shared" ref="H19:M19" si="206">SUM(H7:H18)</f>
        <v>94969</v>
      </c>
      <c r="I19" s="68">
        <f t="shared" si="206"/>
        <v>100</v>
      </c>
      <c r="J19" s="162">
        <f t="shared" si="206"/>
        <v>80893</v>
      </c>
      <c r="K19" s="68">
        <f t="shared" si="206"/>
        <v>100</v>
      </c>
      <c r="L19" s="162">
        <f t="shared" si="206"/>
        <v>0</v>
      </c>
      <c r="M19" s="162">
        <f t="shared" si="206"/>
        <v>175862</v>
      </c>
      <c r="N19" s="68">
        <f>SUM(N7:N17)</f>
        <v>100</v>
      </c>
      <c r="O19" s="169">
        <f t="shared" ref="O19:T19" si="207">SUM(O7:O18)</f>
        <v>94857</v>
      </c>
      <c r="P19" s="68">
        <f t="shared" si="207"/>
        <v>100</v>
      </c>
      <c r="Q19" s="162">
        <f t="shared" si="207"/>
        <v>80804</v>
      </c>
      <c r="R19" s="68">
        <f t="shared" si="207"/>
        <v>100</v>
      </c>
      <c r="S19" s="162">
        <f t="shared" si="207"/>
        <v>0</v>
      </c>
      <c r="T19" s="162">
        <f t="shared" si="207"/>
        <v>175661</v>
      </c>
      <c r="U19" s="68">
        <f>SUM(U7:U17)</f>
        <v>100</v>
      </c>
      <c r="V19" s="169">
        <f t="shared" ref="V19:AA19" si="208">SUM(V7:V18)</f>
        <v>94012</v>
      </c>
      <c r="W19" s="68">
        <f t="shared" si="208"/>
        <v>100</v>
      </c>
      <c r="X19" s="162">
        <f t="shared" si="208"/>
        <v>80055</v>
      </c>
      <c r="Y19" s="68">
        <f t="shared" si="208"/>
        <v>100</v>
      </c>
      <c r="Z19" s="162">
        <f t="shared" si="208"/>
        <v>0</v>
      </c>
      <c r="AA19" s="162">
        <f t="shared" si="208"/>
        <v>174067</v>
      </c>
      <c r="AB19" s="68">
        <f>SUM(AB7:AB17)</f>
        <v>100</v>
      </c>
      <c r="AC19" s="169">
        <f t="shared" ref="AC19:AH19" si="209">SUM(AC7:AC18)</f>
        <v>91974</v>
      </c>
      <c r="AD19" s="68">
        <f t="shared" si="209"/>
        <v>100</v>
      </c>
      <c r="AE19" s="162">
        <f t="shared" si="209"/>
        <v>78232</v>
      </c>
      <c r="AF19" s="68">
        <f t="shared" si="209"/>
        <v>100</v>
      </c>
      <c r="AG19" s="162">
        <f t="shared" si="209"/>
        <v>0</v>
      </c>
      <c r="AH19" s="162">
        <f t="shared" si="209"/>
        <v>170206</v>
      </c>
      <c r="AI19" s="68">
        <f>SUM(AI7:AI17)</f>
        <v>100</v>
      </c>
      <c r="AJ19" s="169">
        <f t="shared" ref="AJ19:AO19" si="210">SUM(AJ7:AJ18)</f>
        <v>88879</v>
      </c>
      <c r="AK19" s="68">
        <f t="shared" si="210"/>
        <v>100</v>
      </c>
      <c r="AL19" s="162">
        <f t="shared" si="210"/>
        <v>75642</v>
      </c>
      <c r="AM19" s="68">
        <f t="shared" si="210"/>
        <v>100</v>
      </c>
      <c r="AN19" s="162">
        <f t="shared" si="210"/>
        <v>0</v>
      </c>
      <c r="AO19" s="162">
        <f t="shared" si="210"/>
        <v>164521</v>
      </c>
      <c r="AP19" s="68">
        <f>SUM(AP7:AP17)</f>
        <v>100</v>
      </c>
      <c r="AQ19" s="169">
        <f t="shared" ref="AQ19:AV19" si="211">SUM(AQ7:AQ18)</f>
        <v>85070</v>
      </c>
      <c r="AR19" s="68">
        <f t="shared" si="211"/>
        <v>100</v>
      </c>
      <c r="AS19" s="162">
        <f t="shared" si="211"/>
        <v>72578</v>
      </c>
      <c r="AT19" s="68">
        <f t="shared" si="211"/>
        <v>100</v>
      </c>
      <c r="AU19" s="162">
        <f t="shared" si="211"/>
        <v>0</v>
      </c>
      <c r="AV19" s="162">
        <f t="shared" si="211"/>
        <v>157648</v>
      </c>
      <c r="AW19" s="68">
        <f>SUM(AW7:AW17)</f>
        <v>100</v>
      </c>
      <c r="AX19" s="169">
        <f t="shared" ref="AX19:BC19" si="212">SUM(AX7:AX18)</f>
        <v>80858</v>
      </c>
      <c r="AY19" s="68">
        <f t="shared" si="212"/>
        <v>100.00000000000001</v>
      </c>
      <c r="AZ19" s="162">
        <f t="shared" si="212"/>
        <v>69322</v>
      </c>
      <c r="BA19" s="68">
        <f t="shared" si="212"/>
        <v>100</v>
      </c>
      <c r="BB19" s="162">
        <f t="shared" si="212"/>
        <v>0</v>
      </c>
      <c r="BC19" s="162">
        <f t="shared" si="212"/>
        <v>150180</v>
      </c>
      <c r="BD19" s="68">
        <f>SUM(BD7:BD17)</f>
        <v>100</v>
      </c>
      <c r="BE19" s="169">
        <f t="shared" ref="BE19:BJ19" si="213">SUM(BE7:BE18)</f>
        <v>76610</v>
      </c>
      <c r="BF19" s="68">
        <f t="shared" si="213"/>
        <v>100</v>
      </c>
      <c r="BG19" s="162">
        <f t="shared" si="213"/>
        <v>65866</v>
      </c>
      <c r="BH19" s="68">
        <f t="shared" si="213"/>
        <v>100</v>
      </c>
      <c r="BI19" s="162">
        <f t="shared" si="213"/>
        <v>0</v>
      </c>
      <c r="BJ19" s="162">
        <f t="shared" si="213"/>
        <v>142476</v>
      </c>
      <c r="BK19" s="68">
        <f>SUM(BK7:BK17)</f>
        <v>100</v>
      </c>
      <c r="BL19" s="169">
        <f t="shared" ref="BL19:BQ19" si="214">SUM(BL7:BL18)</f>
        <v>72760</v>
      </c>
      <c r="BM19" s="68">
        <f t="shared" si="214"/>
        <v>100</v>
      </c>
      <c r="BN19" s="162">
        <f t="shared" si="214"/>
        <v>62878</v>
      </c>
      <c r="BO19" s="68">
        <f t="shared" si="214"/>
        <v>100</v>
      </c>
      <c r="BP19" s="162">
        <f t="shared" si="214"/>
        <v>0</v>
      </c>
      <c r="BQ19" s="162">
        <f t="shared" si="214"/>
        <v>135638</v>
      </c>
      <c r="BR19" s="68">
        <f>SUM(BR7:BR17)</f>
        <v>99.999999999999972</v>
      </c>
      <c r="BS19" s="169">
        <f t="shared" ref="BS19:BX19" si="215">SUM(BS7:BS18)</f>
        <v>69659</v>
      </c>
      <c r="BT19" s="68">
        <f t="shared" si="215"/>
        <v>100</v>
      </c>
      <c r="BU19" s="162">
        <f t="shared" si="215"/>
        <v>60452</v>
      </c>
      <c r="BV19" s="68">
        <f t="shared" si="215"/>
        <v>100</v>
      </c>
      <c r="BW19" s="162">
        <f t="shared" si="215"/>
        <v>0</v>
      </c>
      <c r="BX19" s="162">
        <f t="shared" si="215"/>
        <v>130111</v>
      </c>
      <c r="BY19" s="68">
        <f>SUM(BY7:BY17)</f>
        <v>100</v>
      </c>
      <c r="BZ19" s="169">
        <f t="shared" ref="BZ19:CE19" si="216">SUM(BZ7:BZ18)</f>
        <v>67245</v>
      </c>
      <c r="CA19" s="68">
        <f t="shared" si="216"/>
        <v>100</v>
      </c>
      <c r="CB19" s="162">
        <f t="shared" si="216"/>
        <v>58482</v>
      </c>
      <c r="CC19" s="68">
        <f t="shared" si="216"/>
        <v>100</v>
      </c>
      <c r="CD19" s="162">
        <f t="shared" si="216"/>
        <v>0</v>
      </c>
      <c r="CE19" s="162">
        <f t="shared" si="216"/>
        <v>125727</v>
      </c>
      <c r="CF19" s="68">
        <f>SUM(CF7:CF17)</f>
        <v>100</v>
      </c>
      <c r="CG19" s="169">
        <f t="shared" ref="CG19:CL19" si="217">SUM(CG7:CG18)</f>
        <v>65279</v>
      </c>
      <c r="CH19" s="68">
        <f t="shared" si="217"/>
        <v>100.00000000000001</v>
      </c>
      <c r="CI19" s="162">
        <f t="shared" si="217"/>
        <v>56716</v>
      </c>
      <c r="CJ19" s="68">
        <f t="shared" si="217"/>
        <v>100</v>
      </c>
      <c r="CK19" s="162">
        <f t="shared" si="217"/>
        <v>0</v>
      </c>
      <c r="CL19" s="162">
        <f t="shared" si="217"/>
        <v>121995</v>
      </c>
      <c r="CM19" s="68">
        <f>SUM(CM7:CM17)</f>
        <v>100</v>
      </c>
      <c r="CN19" s="169">
        <f t="shared" ref="CN19:CS19" si="218">SUM(CN7:CN18)</f>
        <v>63329</v>
      </c>
      <c r="CO19" s="68">
        <f t="shared" si="218"/>
        <v>100</v>
      </c>
      <c r="CP19" s="162">
        <f t="shared" si="218"/>
        <v>54890</v>
      </c>
      <c r="CQ19" s="68">
        <f t="shared" si="218"/>
        <v>100</v>
      </c>
      <c r="CR19" s="162">
        <f t="shared" si="218"/>
        <v>0</v>
      </c>
      <c r="CS19" s="162">
        <f t="shared" si="218"/>
        <v>118219</v>
      </c>
      <c r="CT19" s="68">
        <f>SUM(CT7:CT17)</f>
        <v>100</v>
      </c>
      <c r="CU19" s="169">
        <f t="shared" ref="CU19:CZ19" si="219">SUM(CU7:CU18)</f>
        <v>61157</v>
      </c>
      <c r="CV19" s="68">
        <f t="shared" si="219"/>
        <v>100</v>
      </c>
      <c r="CW19" s="162">
        <f t="shared" si="219"/>
        <v>52893</v>
      </c>
      <c r="CX19" s="68">
        <f t="shared" si="219"/>
        <v>100</v>
      </c>
      <c r="CY19" s="162">
        <f t="shared" si="219"/>
        <v>0</v>
      </c>
      <c r="CZ19" s="162">
        <f t="shared" si="219"/>
        <v>114050</v>
      </c>
      <c r="DA19" s="68">
        <f>SUM(DA7:DA17)</f>
        <v>100</v>
      </c>
      <c r="DB19" s="169">
        <f t="shared" ref="DB19:DG19" si="220">SUM(DB7:DB18)</f>
        <v>58632</v>
      </c>
      <c r="DC19" s="68">
        <f t="shared" si="220"/>
        <v>99.999999999999986</v>
      </c>
      <c r="DD19" s="162">
        <f t="shared" si="220"/>
        <v>50451</v>
      </c>
      <c r="DE19" s="68">
        <f t="shared" si="220"/>
        <v>100</v>
      </c>
      <c r="DF19" s="162">
        <f t="shared" si="220"/>
        <v>0</v>
      </c>
      <c r="DG19" s="162">
        <f t="shared" si="220"/>
        <v>109083</v>
      </c>
      <c r="DH19" s="68">
        <f>SUM(DH7:DH17)</f>
        <v>100</v>
      </c>
      <c r="DI19" s="169">
        <f t="shared" ref="DI19:DN19" si="221">SUM(DI7:DI18)</f>
        <v>55521</v>
      </c>
      <c r="DJ19" s="68">
        <f t="shared" si="221"/>
        <v>100</v>
      </c>
      <c r="DK19" s="162">
        <f t="shared" si="221"/>
        <v>47473</v>
      </c>
      <c r="DL19" s="68">
        <f t="shared" si="221"/>
        <v>100</v>
      </c>
      <c r="DM19" s="162">
        <f t="shared" si="221"/>
        <v>0</v>
      </c>
      <c r="DN19" s="162">
        <f t="shared" si="221"/>
        <v>102994</v>
      </c>
      <c r="DO19" s="68">
        <f>SUM(DO7:DO17)</f>
        <v>100</v>
      </c>
      <c r="DP19" s="169">
        <f>SUM(DP7:DP18)</f>
        <v>51866</v>
      </c>
      <c r="DQ19" s="68">
        <f>SUM(DQ7:DQ18)</f>
        <v>100</v>
      </c>
      <c r="DR19" s="162">
        <f>SUM(DR7:DR18)</f>
        <v>43993</v>
      </c>
      <c r="DS19" s="68">
        <f>SUM(DS7:DS18)</f>
        <v>100</v>
      </c>
      <c r="DT19" s="162">
        <v>0</v>
      </c>
      <c r="DU19" s="162">
        <f t="shared" ref="DU19" si="222">SUM(DU7:DU18)</f>
        <v>95859</v>
      </c>
      <c r="DV19" s="68">
        <f>SUM(DV7:DV17)</f>
        <v>100</v>
      </c>
      <c r="DW19" s="169">
        <f>SUM(DW7:DW18)</f>
        <v>47395</v>
      </c>
      <c r="DX19" s="68">
        <f>SUM(DX7:DX18)</f>
        <v>100</v>
      </c>
      <c r="DY19" s="162">
        <f>SUM(DY7:DY18)</f>
        <v>39320</v>
      </c>
      <c r="DZ19" s="68">
        <f>SUM(DZ7:DZ18)</f>
        <v>100</v>
      </c>
      <c r="EA19" s="162">
        <v>0</v>
      </c>
      <c r="EB19" s="162">
        <f t="shared" ref="EB19" si="223">SUM(EB7:EB18)</f>
        <v>86715</v>
      </c>
      <c r="EC19" s="68">
        <f>SUM(EC7:EC17)</f>
        <v>100</v>
      </c>
      <c r="ED19" s="169">
        <f>SUM(ED7:ED18)</f>
        <v>41640</v>
      </c>
      <c r="EE19" s="68">
        <f>SUM(EE7:EE17)</f>
        <v>99.999999999999986</v>
      </c>
      <c r="EF19" s="162">
        <f>SUM(EF7:EF18)</f>
        <v>33930</v>
      </c>
      <c r="EG19" s="68">
        <f>SUM(EG7:EG17)</f>
        <v>100</v>
      </c>
      <c r="EH19" s="162">
        <v>0</v>
      </c>
      <c r="EI19" s="162">
        <f t="shared" ref="EI19" si="224">SUM(EI7:EI18)</f>
        <v>75570</v>
      </c>
      <c r="EJ19" s="68">
        <f>SUM(EJ7:EJ17)</f>
        <v>100</v>
      </c>
      <c r="EK19" s="169">
        <f>SUM(EK7:EK18)</f>
        <v>34879</v>
      </c>
      <c r="EL19" s="68">
        <f>SUM(EL7:EL17)</f>
        <v>100</v>
      </c>
      <c r="EM19" s="162">
        <f>SUM(EM7:EM18)</f>
        <v>27572</v>
      </c>
      <c r="EN19" s="68">
        <f>SUM(EN7:EN17)</f>
        <v>100</v>
      </c>
      <c r="EO19" s="162">
        <v>0</v>
      </c>
      <c r="EP19" s="162">
        <f t="shared" ref="EP19" si="225">SUM(EP7:EP18)</f>
        <v>62451</v>
      </c>
      <c r="EQ19" s="68">
        <f>SUM(EQ7:EQ17)</f>
        <v>100</v>
      </c>
      <c r="ER19" s="169">
        <f>SUM(ER7:ER18)</f>
        <v>26795</v>
      </c>
      <c r="ES19" s="68">
        <f>SUM(ES7:ES17)</f>
        <v>100</v>
      </c>
      <c r="ET19" s="162">
        <f>SUM(ET7:ET18)</f>
        <v>20249</v>
      </c>
      <c r="EU19" s="68">
        <f>SUM(EU7:EU17)</f>
        <v>100</v>
      </c>
      <c r="EV19" s="162">
        <v>0</v>
      </c>
      <c r="EW19" s="162">
        <f t="shared" ref="EW19" si="226">SUM(EW7:EW18)</f>
        <v>47044</v>
      </c>
      <c r="EX19" s="68">
        <f>SUM(EX7:EX17)</f>
        <v>100</v>
      </c>
      <c r="EY19" s="169">
        <f>SUM(EY7:EY18)</f>
        <v>17533</v>
      </c>
      <c r="EZ19" s="68">
        <f>SUM(EZ7:EZ17)</f>
        <v>100</v>
      </c>
      <c r="FA19" s="162">
        <f>SUM(FA7:FA18)</f>
        <v>12464</v>
      </c>
      <c r="FB19" s="68">
        <f>SUM(FB7:FB17)</f>
        <v>100</v>
      </c>
      <c r="FC19" s="162">
        <v>0</v>
      </c>
      <c r="FD19" s="162">
        <f t="shared" ref="FD19" si="227">SUM(FD7:FD18)</f>
        <v>29997</v>
      </c>
      <c r="FE19" s="68">
        <f>SUM(FE7:FE17)</f>
        <v>100</v>
      </c>
      <c r="FF19" s="169">
        <f>SUM(FF7:FF18)</f>
        <v>8333</v>
      </c>
      <c r="FG19" s="68">
        <f>SUM(FG7:FG18)</f>
        <v>100</v>
      </c>
      <c r="FH19" s="162">
        <f>SUM(FH7:FH18)</f>
        <v>5500</v>
      </c>
      <c r="FI19" s="68">
        <f>SUM(FI7:FI18)</f>
        <v>100</v>
      </c>
      <c r="FJ19" s="162">
        <v>0</v>
      </c>
      <c r="FK19" s="162">
        <f t="shared" ref="FK19" si="228">SUM(FK7:FK18)</f>
        <v>13833</v>
      </c>
      <c r="FL19" s="68">
        <f>SUM(FL7:FL17)</f>
        <v>100</v>
      </c>
      <c r="FM19" s="169">
        <f>SUM(FM7:FM18)</f>
        <v>2315</v>
      </c>
      <c r="FN19" s="68">
        <f>SUM(FN7:FN18)</f>
        <v>100</v>
      </c>
      <c r="FO19" s="162">
        <f>SUM(FO7:FO18)</f>
        <v>1510</v>
      </c>
      <c r="FP19" s="68">
        <f>SUM(FP7:FP18)</f>
        <v>100</v>
      </c>
      <c r="FQ19" s="162">
        <v>0</v>
      </c>
      <c r="FR19" s="162">
        <f t="shared" ref="FR19" si="229">SUM(FR7:FR18)</f>
        <v>3825</v>
      </c>
      <c r="FS19" s="68">
        <f>SUM(FS7:FS17)</f>
        <v>100</v>
      </c>
      <c r="FT19" s="169">
        <f>SUM(FT7:FT18)</f>
        <v>407</v>
      </c>
      <c r="FU19" s="68">
        <f>SUM(FU7:FU18)</f>
        <v>100</v>
      </c>
      <c r="FV19" s="162">
        <f>SUM(FV7:FV18)</f>
        <v>267</v>
      </c>
      <c r="FW19" s="68">
        <f>SUM(FW7:FW18)</f>
        <v>99.999999999999986</v>
      </c>
      <c r="FX19" s="162">
        <v>0</v>
      </c>
      <c r="FY19" s="162">
        <f t="shared" ref="FY19" si="230">SUM(FY7:FY18)</f>
        <v>674</v>
      </c>
      <c r="FZ19" s="68">
        <f>SUM(FZ7:FZ17)</f>
        <v>100</v>
      </c>
      <c r="GA19" s="169">
        <f>SUM(GA7:GA18)</f>
        <v>51</v>
      </c>
      <c r="GB19" s="68">
        <f>SUM(GB7:GB18)</f>
        <v>100</v>
      </c>
      <c r="GC19" s="162">
        <f>SUM(GC7:GC18)</f>
        <v>52</v>
      </c>
      <c r="GD19" s="68">
        <f>SUM(GD7:GD18)</f>
        <v>100</v>
      </c>
      <c r="GE19" s="162">
        <v>0</v>
      </c>
      <c r="GF19" s="162">
        <f t="shared" ref="GF19" si="231">SUM(GF7:GF18)</f>
        <v>103</v>
      </c>
      <c r="GG19" s="68">
        <f>SUM(GG7:GG17)</f>
        <v>100</v>
      </c>
      <c r="GH19" s="169">
        <f>SUM(GH7:GH18)</f>
        <v>27</v>
      </c>
      <c r="GI19" s="68">
        <f>SUM(GI7:GI18)</f>
        <v>100</v>
      </c>
      <c r="GJ19" s="162">
        <f>SUM(GJ7:GJ18)</f>
        <v>23</v>
      </c>
      <c r="GK19" s="68">
        <f>SUM(GK7:GK18)</f>
        <v>100</v>
      </c>
      <c r="GL19" s="162">
        <v>0</v>
      </c>
      <c r="GM19" s="162">
        <f t="shared" ref="GM19" si="232">SUM(GM7:GM18)</f>
        <v>50</v>
      </c>
      <c r="GN19" s="68">
        <f>SUM(GN7:GN17)</f>
        <v>100</v>
      </c>
      <c r="GO19" s="169">
        <f>SUM(GO7:GO18)</f>
        <v>7</v>
      </c>
      <c r="GP19" s="68">
        <f>SUM(GP7:GP18)</f>
        <v>100</v>
      </c>
      <c r="GQ19" s="162">
        <f>SUM(GQ7:GQ18)</f>
        <v>8</v>
      </c>
      <c r="GR19" s="68">
        <f>SUM(GR7:GR18)</f>
        <v>100</v>
      </c>
      <c r="GS19" s="162">
        <v>0</v>
      </c>
      <c r="GT19" s="162">
        <f t="shared" ref="GT19" si="233">SUM(GT7:GT18)</f>
        <v>15</v>
      </c>
      <c r="GU19" s="68">
        <f>SUM(GU7:GU17)</f>
        <v>100</v>
      </c>
      <c r="GV19" s="169">
        <f>SUM(GV7:GV18)</f>
        <v>2</v>
      </c>
      <c r="GW19" s="68">
        <f>SUM(GW7:GW18)</f>
        <v>100</v>
      </c>
      <c r="GX19" s="162">
        <f>SUM(GX7:GX18)</f>
        <v>4</v>
      </c>
      <c r="GY19" s="68">
        <f>SUM(GY7:GY18)</f>
        <v>100</v>
      </c>
      <c r="GZ19" s="162">
        <v>0</v>
      </c>
      <c r="HA19" s="162">
        <f t="shared" ref="HA19" si="234">SUM(HA7:HA18)</f>
        <v>6</v>
      </c>
      <c r="HB19" s="68">
        <f>SUM(HB7:HB17)</f>
        <v>99.999999999999972</v>
      </c>
      <c r="HC19" s="169">
        <f>SUM(HC7:HC18)</f>
        <v>0</v>
      </c>
      <c r="HD19" s="68">
        <f>SUM(HD7:HD18)</f>
        <v>0</v>
      </c>
      <c r="HE19" s="162">
        <f>SUM(HE7:HE18)</f>
        <v>1</v>
      </c>
      <c r="HF19" s="68">
        <f>SUM(HF7:HF18)</f>
        <v>100</v>
      </c>
      <c r="HG19" s="162">
        <v>0</v>
      </c>
      <c r="HH19" s="162">
        <f t="shared" ref="HH19" si="235">SUM(HH7:HH18)</f>
        <v>1</v>
      </c>
      <c r="HI19" s="68">
        <f>SUM(HI7:HI17)</f>
        <v>100</v>
      </c>
      <c r="HJ19" s="169">
        <f>SUM(HJ7:HJ18)</f>
        <v>0</v>
      </c>
      <c r="HK19" s="68">
        <f>SUM(HK7:HK18)</f>
        <v>0</v>
      </c>
      <c r="HL19" s="162">
        <f>SUM(HL7:HL18)</f>
        <v>1</v>
      </c>
      <c r="HM19" s="68">
        <f>SUM(HM7:HM18)</f>
        <v>100</v>
      </c>
      <c r="HN19" s="162">
        <v>0</v>
      </c>
      <c r="HO19" s="162">
        <f t="shared" ref="HO19" si="236">SUM(HO7:HO18)</f>
        <v>1</v>
      </c>
      <c r="HP19" s="68">
        <f>SUM(HP7:HP17)</f>
        <v>100</v>
      </c>
      <c r="HQ19" s="169">
        <f>SUM(HQ7:HQ18)</f>
        <v>0</v>
      </c>
      <c r="HR19" s="68">
        <v>0</v>
      </c>
      <c r="HS19" s="162">
        <f>SUM(HS7:HS18)</f>
        <v>0</v>
      </c>
      <c r="HT19" s="68">
        <v>0</v>
      </c>
      <c r="HU19" s="162">
        <v>0</v>
      </c>
      <c r="HV19" s="162">
        <f t="shared" ref="HV19" si="237">SUM(HV7:HV18)</f>
        <v>0</v>
      </c>
      <c r="HW19" s="158">
        <v>0</v>
      </c>
    </row>
    <row r="20" spans="1:1099" s="6" customFormat="1" ht="12.75" x14ac:dyDescent="0.2">
      <c r="A20" s="10"/>
      <c r="B20" s="61"/>
      <c r="C20" s="63"/>
      <c r="D20" s="63"/>
      <c r="E20" s="63"/>
      <c r="F20" s="63"/>
      <c r="G20" s="69"/>
      <c r="H20" s="106"/>
      <c r="I20" s="57"/>
      <c r="J20" s="57"/>
      <c r="K20" s="57"/>
      <c r="L20" s="57"/>
      <c r="M20" s="57"/>
      <c r="N20" s="70"/>
      <c r="O20" s="106"/>
      <c r="P20" s="57"/>
      <c r="Q20" s="57"/>
      <c r="R20" s="57"/>
      <c r="S20" s="57"/>
      <c r="T20" s="57"/>
      <c r="U20" s="70"/>
      <c r="V20" s="106"/>
      <c r="W20" s="57"/>
      <c r="X20" s="57"/>
      <c r="Y20" s="57"/>
      <c r="Z20" s="57"/>
      <c r="AA20" s="57"/>
      <c r="AB20" s="70"/>
      <c r="AC20" s="106"/>
      <c r="AD20" s="57"/>
      <c r="AE20" s="57"/>
      <c r="AF20" s="57"/>
      <c r="AG20" s="57"/>
      <c r="AH20" s="57"/>
      <c r="AI20" s="70"/>
      <c r="AJ20" s="106"/>
      <c r="AK20" s="57"/>
      <c r="AL20" s="57"/>
      <c r="AM20" s="57"/>
      <c r="AN20" s="57"/>
      <c r="AO20" s="57"/>
      <c r="AP20" s="70"/>
      <c r="AQ20" s="106"/>
      <c r="AR20" s="57"/>
      <c r="AS20" s="57"/>
      <c r="AT20" s="57"/>
      <c r="AU20" s="57"/>
      <c r="AV20" s="57"/>
      <c r="AW20" s="70"/>
      <c r="AX20" s="106"/>
      <c r="AY20" s="57"/>
      <c r="AZ20" s="57"/>
      <c r="BA20" s="57"/>
      <c r="BB20" s="57"/>
      <c r="BC20" s="57"/>
      <c r="BD20" s="70"/>
      <c r="BE20" s="106"/>
      <c r="BF20" s="57"/>
      <c r="BG20" s="57"/>
      <c r="BH20" s="57"/>
      <c r="BI20" s="57"/>
      <c r="BJ20" s="57"/>
      <c r="BK20" s="70"/>
      <c r="BL20" s="106"/>
      <c r="BM20" s="57"/>
      <c r="BN20" s="57"/>
      <c r="BO20" s="57"/>
      <c r="BP20" s="57"/>
      <c r="BQ20" s="57"/>
      <c r="BR20" s="70"/>
      <c r="BS20" s="106"/>
      <c r="BT20" s="57"/>
      <c r="BU20" s="57"/>
      <c r="BV20" s="57"/>
      <c r="BW20" s="57"/>
      <c r="BX20" s="57"/>
      <c r="BY20" s="70"/>
      <c r="BZ20" s="106"/>
      <c r="CA20" s="57"/>
      <c r="CB20" s="57"/>
      <c r="CC20" s="57"/>
      <c r="CD20" s="57"/>
      <c r="CE20" s="57"/>
      <c r="CF20" s="70"/>
      <c r="CG20" s="106"/>
      <c r="CH20" s="57"/>
      <c r="CI20" s="57"/>
      <c r="CJ20" s="57"/>
      <c r="CK20" s="57"/>
      <c r="CL20" s="57"/>
      <c r="CM20" s="70"/>
      <c r="CN20" s="106"/>
      <c r="CO20" s="57"/>
      <c r="CP20" s="57"/>
      <c r="CQ20" s="57"/>
      <c r="CR20" s="57"/>
      <c r="CS20" s="57"/>
      <c r="CT20" s="70"/>
      <c r="CU20" s="106"/>
      <c r="CV20" s="57"/>
      <c r="CW20" s="57"/>
      <c r="CX20" s="57"/>
      <c r="CY20" s="57"/>
      <c r="CZ20" s="57"/>
      <c r="DA20" s="70"/>
      <c r="DB20" s="106"/>
      <c r="DC20" s="57"/>
      <c r="DD20" s="57"/>
      <c r="DE20" s="57"/>
      <c r="DF20" s="57"/>
      <c r="DG20" s="57"/>
      <c r="DH20" s="70"/>
      <c r="DI20" s="106"/>
      <c r="DJ20" s="57"/>
      <c r="DK20" s="57"/>
      <c r="DL20" s="57"/>
      <c r="DM20" s="57"/>
      <c r="DN20" s="57"/>
      <c r="DO20" s="70"/>
      <c r="DP20" s="106"/>
      <c r="DQ20" s="57"/>
      <c r="DR20" s="57"/>
      <c r="DS20" s="57"/>
      <c r="DT20" s="57"/>
      <c r="DU20" s="57"/>
      <c r="DV20" s="70"/>
      <c r="DW20" s="106"/>
      <c r="DX20" s="57"/>
      <c r="DY20" s="57"/>
      <c r="DZ20" s="57"/>
      <c r="EA20" s="57"/>
      <c r="EB20" s="57"/>
      <c r="EC20" s="70"/>
      <c r="ED20" s="106"/>
      <c r="EE20" s="57"/>
      <c r="EF20" s="57"/>
      <c r="EG20" s="57"/>
      <c r="EH20" s="57"/>
      <c r="EI20" s="57"/>
      <c r="EJ20" s="57"/>
      <c r="EK20" s="106"/>
      <c r="EL20" s="57"/>
      <c r="EM20" s="57"/>
      <c r="EN20" s="57"/>
      <c r="EO20" s="57"/>
      <c r="EP20" s="57"/>
      <c r="EQ20" s="70"/>
      <c r="ER20" s="106"/>
      <c r="ES20" s="57"/>
      <c r="ET20" s="57"/>
      <c r="EU20" s="57"/>
      <c r="EV20" s="57"/>
      <c r="EW20" s="57"/>
      <c r="EX20" s="70"/>
      <c r="EY20" s="106"/>
      <c r="EZ20" s="57"/>
      <c r="FA20" s="57"/>
      <c r="FB20" s="57"/>
      <c r="FC20" s="57"/>
      <c r="FD20" s="57"/>
      <c r="FE20" s="70"/>
      <c r="FF20" s="106"/>
      <c r="FG20" s="57"/>
      <c r="FH20" s="57"/>
      <c r="FI20" s="57"/>
      <c r="FJ20" s="57"/>
      <c r="FK20" s="57"/>
      <c r="FL20" s="70"/>
      <c r="FM20" s="106"/>
      <c r="FN20" s="57"/>
      <c r="FO20" s="57"/>
      <c r="FP20" s="57"/>
      <c r="FQ20" s="57"/>
      <c r="FR20" s="57"/>
      <c r="FS20" s="70"/>
      <c r="FT20" s="106"/>
      <c r="FU20" s="57"/>
      <c r="FV20" s="57"/>
      <c r="FW20" s="57"/>
      <c r="FX20" s="57"/>
      <c r="FY20" s="57"/>
      <c r="FZ20" s="70"/>
      <c r="GA20" s="106"/>
      <c r="GB20" s="57"/>
      <c r="GC20" s="57"/>
      <c r="GD20" s="57"/>
      <c r="GE20" s="57"/>
      <c r="GF20" s="57"/>
      <c r="GG20" s="70"/>
      <c r="GH20" s="106"/>
      <c r="GI20" s="57"/>
      <c r="GJ20" s="57"/>
      <c r="GK20" s="57"/>
      <c r="GL20" s="57"/>
      <c r="GM20" s="57"/>
      <c r="GN20" s="70"/>
      <c r="GO20" s="106"/>
      <c r="GP20" s="57"/>
      <c r="GQ20" s="57"/>
      <c r="GR20" s="57"/>
      <c r="GS20" s="57"/>
      <c r="GT20" s="57"/>
      <c r="GU20" s="70"/>
      <c r="GV20" s="106"/>
      <c r="GW20" s="57"/>
      <c r="GX20" s="57"/>
      <c r="GY20" s="57"/>
      <c r="GZ20" s="57"/>
      <c r="HA20" s="57"/>
      <c r="HB20" s="70"/>
      <c r="HC20" s="106"/>
      <c r="HD20" s="57"/>
      <c r="HE20" s="57"/>
      <c r="HF20" s="57"/>
      <c r="HG20" s="57"/>
      <c r="HH20" s="57"/>
      <c r="HI20" s="70"/>
      <c r="HJ20" s="106"/>
      <c r="HK20" s="57"/>
      <c r="HL20" s="57"/>
      <c r="HM20" s="57"/>
      <c r="HN20" s="57"/>
      <c r="HO20" s="57"/>
      <c r="HP20" s="70"/>
      <c r="HQ20" s="106"/>
      <c r="HR20" s="57"/>
      <c r="HS20" s="57"/>
      <c r="HT20" s="57"/>
      <c r="HU20" s="57"/>
      <c r="HV20" s="57"/>
      <c r="HW20" s="70"/>
    </row>
    <row r="21" spans="1:1099" s="6" customFormat="1" ht="12.75" x14ac:dyDescent="0.2">
      <c r="A21" s="10" t="s">
        <v>185</v>
      </c>
      <c r="B21" s="71">
        <v>0</v>
      </c>
      <c r="C21" s="72"/>
      <c r="D21" s="72">
        <v>0</v>
      </c>
      <c r="E21" s="72"/>
      <c r="F21" s="72">
        <v>0</v>
      </c>
      <c r="G21" s="73"/>
      <c r="H21" s="122">
        <v>0</v>
      </c>
      <c r="I21" s="123"/>
      <c r="J21" s="123">
        <v>0</v>
      </c>
      <c r="K21" s="123"/>
      <c r="L21" s="124">
        <v>4</v>
      </c>
      <c r="M21" s="123">
        <f>L21+J21+H21</f>
        <v>4</v>
      </c>
      <c r="N21" s="125"/>
      <c r="O21" s="122">
        <v>0</v>
      </c>
      <c r="P21" s="123"/>
      <c r="Q21" s="123">
        <v>0</v>
      </c>
      <c r="R21" s="123"/>
      <c r="S21" s="124">
        <v>4</v>
      </c>
      <c r="T21" s="123">
        <f>S21+Q21+O21</f>
        <v>4</v>
      </c>
      <c r="U21" s="125"/>
      <c r="V21" s="122">
        <v>0</v>
      </c>
      <c r="W21" s="123"/>
      <c r="X21" s="123">
        <v>0</v>
      </c>
      <c r="Y21" s="123"/>
      <c r="Z21" s="124">
        <v>4</v>
      </c>
      <c r="AA21" s="123">
        <f>Z21+X21+V21</f>
        <v>4</v>
      </c>
      <c r="AB21" s="125"/>
      <c r="AC21" s="122">
        <v>0</v>
      </c>
      <c r="AD21" s="123"/>
      <c r="AE21" s="123">
        <v>0</v>
      </c>
      <c r="AF21" s="123"/>
      <c r="AG21" s="124">
        <v>4</v>
      </c>
      <c r="AH21" s="123">
        <f>AG21+AE21+AC21</f>
        <v>4</v>
      </c>
      <c r="AI21" s="125"/>
      <c r="AJ21" s="122">
        <v>0</v>
      </c>
      <c r="AK21" s="123"/>
      <c r="AL21" s="123">
        <v>0</v>
      </c>
      <c r="AM21" s="123"/>
      <c r="AN21" s="124">
        <v>4</v>
      </c>
      <c r="AO21" s="123">
        <f>AN21+AL21+AJ21</f>
        <v>4</v>
      </c>
      <c r="AP21" s="125"/>
      <c r="AQ21" s="122">
        <v>0</v>
      </c>
      <c r="AR21" s="123"/>
      <c r="AS21" s="123">
        <v>0</v>
      </c>
      <c r="AT21" s="123"/>
      <c r="AU21" s="124">
        <v>4</v>
      </c>
      <c r="AV21" s="123">
        <f>AU21+AS21+AQ21</f>
        <v>4</v>
      </c>
      <c r="AW21" s="125"/>
      <c r="AX21" s="122">
        <v>0</v>
      </c>
      <c r="AY21" s="123"/>
      <c r="AZ21" s="123">
        <v>0</v>
      </c>
      <c r="BA21" s="123"/>
      <c r="BB21" s="124">
        <v>4</v>
      </c>
      <c r="BC21" s="123">
        <f>BB21+AZ21+AX21</f>
        <v>4</v>
      </c>
      <c r="BD21" s="125"/>
      <c r="BE21" s="122">
        <v>0</v>
      </c>
      <c r="BF21" s="123"/>
      <c r="BG21" s="123">
        <v>0</v>
      </c>
      <c r="BH21" s="123"/>
      <c r="BI21" s="124">
        <v>4</v>
      </c>
      <c r="BJ21" s="123">
        <f>BI21+BG21+BE21</f>
        <v>4</v>
      </c>
      <c r="BK21" s="125"/>
      <c r="BL21" s="122">
        <v>0</v>
      </c>
      <c r="BM21" s="123"/>
      <c r="BN21" s="123">
        <v>0</v>
      </c>
      <c r="BO21" s="123"/>
      <c r="BP21" s="124">
        <v>4</v>
      </c>
      <c r="BQ21" s="123">
        <f>BP21+BN21+BL21</f>
        <v>4</v>
      </c>
      <c r="BR21" s="125"/>
      <c r="BS21" s="122">
        <v>0</v>
      </c>
      <c r="BT21" s="123"/>
      <c r="BU21" s="123">
        <v>0</v>
      </c>
      <c r="BV21" s="123"/>
      <c r="BW21" s="124">
        <v>4</v>
      </c>
      <c r="BX21" s="123">
        <f>BW21+BU21+BS21</f>
        <v>4</v>
      </c>
      <c r="BY21" s="125"/>
      <c r="BZ21" s="122">
        <v>0</v>
      </c>
      <c r="CA21" s="123"/>
      <c r="CB21" s="123">
        <v>0</v>
      </c>
      <c r="CC21" s="123"/>
      <c r="CD21" s="124">
        <v>4</v>
      </c>
      <c r="CE21" s="123">
        <f>CD21+CB21+BZ21</f>
        <v>4</v>
      </c>
      <c r="CF21" s="125"/>
      <c r="CG21" s="122">
        <v>0</v>
      </c>
      <c r="CH21" s="123"/>
      <c r="CI21" s="123">
        <v>0</v>
      </c>
      <c r="CJ21" s="123"/>
      <c r="CK21" s="124">
        <v>3</v>
      </c>
      <c r="CL21" s="123">
        <f>CK21+CI21+CG21</f>
        <v>3</v>
      </c>
      <c r="CM21" s="125"/>
      <c r="CN21" s="122">
        <v>0</v>
      </c>
      <c r="CO21" s="123"/>
      <c r="CP21" s="123">
        <v>0</v>
      </c>
      <c r="CQ21" s="123"/>
      <c r="CR21" s="124">
        <v>3</v>
      </c>
      <c r="CS21" s="123">
        <f>CR21+CP21+CN21</f>
        <v>3</v>
      </c>
      <c r="CT21" s="125"/>
      <c r="CU21" s="122">
        <v>0</v>
      </c>
      <c r="CV21" s="123"/>
      <c r="CW21" s="123">
        <v>0</v>
      </c>
      <c r="CX21" s="123"/>
      <c r="CY21" s="124">
        <v>3</v>
      </c>
      <c r="CZ21" s="123">
        <f>CY21+CW21+CU21</f>
        <v>3</v>
      </c>
      <c r="DA21" s="125"/>
      <c r="DB21" s="122">
        <v>0</v>
      </c>
      <c r="DC21" s="123"/>
      <c r="DD21" s="123">
        <v>0</v>
      </c>
      <c r="DE21" s="123"/>
      <c r="DF21" s="124">
        <v>3</v>
      </c>
      <c r="DG21" s="123">
        <f>DF21+DD21+DB21</f>
        <v>3</v>
      </c>
      <c r="DH21" s="125"/>
      <c r="DI21" s="122">
        <v>0</v>
      </c>
      <c r="DJ21" s="123"/>
      <c r="DK21" s="123">
        <v>0</v>
      </c>
      <c r="DL21" s="123"/>
      <c r="DM21" s="124">
        <v>3</v>
      </c>
      <c r="DN21" s="123">
        <f>DM21+DK21+DI21</f>
        <v>3</v>
      </c>
      <c r="DO21" s="125"/>
      <c r="DP21" s="122">
        <v>0</v>
      </c>
      <c r="DQ21" s="123"/>
      <c r="DR21" s="123">
        <v>0</v>
      </c>
      <c r="DS21" s="123"/>
      <c r="DT21" s="124">
        <v>2</v>
      </c>
      <c r="DU21" s="123">
        <f>DT21+DR21+DP21</f>
        <v>2</v>
      </c>
      <c r="DV21" s="125"/>
      <c r="DW21" s="122">
        <v>0</v>
      </c>
      <c r="DX21" s="123"/>
      <c r="DY21" s="123">
        <v>0</v>
      </c>
      <c r="DZ21" s="123"/>
      <c r="EA21" s="124">
        <v>2</v>
      </c>
      <c r="EB21" s="123">
        <f>EA21+DY21+DW21</f>
        <v>2</v>
      </c>
      <c r="EC21" s="125"/>
      <c r="ED21" s="122">
        <v>0</v>
      </c>
      <c r="EE21" s="123"/>
      <c r="EF21" s="123">
        <v>0</v>
      </c>
      <c r="EG21" s="123"/>
      <c r="EH21" s="124">
        <v>2</v>
      </c>
      <c r="EI21" s="123">
        <f>EH21+EF21+ED21</f>
        <v>2</v>
      </c>
      <c r="EJ21" s="123"/>
      <c r="EK21" s="122">
        <v>0</v>
      </c>
      <c r="EL21" s="123"/>
      <c r="EM21" s="123">
        <v>0</v>
      </c>
      <c r="EN21" s="123"/>
      <c r="EO21" s="124">
        <v>1</v>
      </c>
      <c r="EP21" s="123">
        <f>EO21+EM21+EK21</f>
        <v>1</v>
      </c>
      <c r="EQ21" s="123"/>
      <c r="ER21" s="122">
        <v>0</v>
      </c>
      <c r="ES21" s="123"/>
      <c r="ET21" s="123">
        <v>0</v>
      </c>
      <c r="EU21" s="123"/>
      <c r="EV21" s="124">
        <v>1</v>
      </c>
      <c r="EW21" s="123">
        <f>EV21+ET21+ER21</f>
        <v>1</v>
      </c>
      <c r="EX21" s="123"/>
      <c r="EY21" s="122">
        <v>0</v>
      </c>
      <c r="EZ21" s="123"/>
      <c r="FA21" s="123">
        <v>0</v>
      </c>
      <c r="FB21" s="123"/>
      <c r="FC21" s="124">
        <v>1</v>
      </c>
      <c r="FD21" s="123">
        <f>FC21+FA21+EY21</f>
        <v>1</v>
      </c>
      <c r="FE21" s="123"/>
      <c r="FF21" s="122">
        <v>0</v>
      </c>
      <c r="FG21" s="123"/>
      <c r="FH21" s="123">
        <v>0</v>
      </c>
      <c r="FI21" s="123"/>
      <c r="FJ21" s="124">
        <v>1</v>
      </c>
      <c r="FK21" s="123">
        <f>FJ21+FH21+FF21</f>
        <v>1</v>
      </c>
      <c r="FL21" s="123"/>
      <c r="FM21" s="122">
        <v>0</v>
      </c>
      <c r="FN21" s="123"/>
      <c r="FO21" s="123">
        <v>0</v>
      </c>
      <c r="FP21" s="123"/>
      <c r="FQ21" s="124">
        <v>0</v>
      </c>
      <c r="FR21" s="123">
        <f>FQ21+FO21+FM21</f>
        <v>0</v>
      </c>
      <c r="FS21" s="123"/>
      <c r="FT21" s="122">
        <v>0</v>
      </c>
      <c r="FU21" s="123"/>
      <c r="FV21" s="123">
        <v>0</v>
      </c>
      <c r="FW21" s="123"/>
      <c r="FX21" s="124">
        <v>0</v>
      </c>
      <c r="FY21" s="123">
        <f>FX21+FV21+FT21</f>
        <v>0</v>
      </c>
      <c r="FZ21" s="123"/>
      <c r="GA21" s="122">
        <v>0</v>
      </c>
      <c r="GB21" s="123"/>
      <c r="GC21" s="123">
        <v>0</v>
      </c>
      <c r="GD21" s="123"/>
      <c r="GE21" s="124">
        <v>0</v>
      </c>
      <c r="GF21" s="123">
        <f>GE21+GC21+GA21</f>
        <v>0</v>
      </c>
      <c r="GG21" s="123"/>
      <c r="GH21" s="122">
        <v>0</v>
      </c>
      <c r="GI21" s="123"/>
      <c r="GJ21" s="123">
        <v>0</v>
      </c>
      <c r="GK21" s="123"/>
      <c r="GL21" s="124">
        <v>0</v>
      </c>
      <c r="GM21" s="123">
        <f>GL21+GJ21+GH21</f>
        <v>0</v>
      </c>
      <c r="GN21" s="123"/>
      <c r="GO21" s="122">
        <v>0</v>
      </c>
      <c r="GP21" s="123"/>
      <c r="GQ21" s="123">
        <v>0</v>
      </c>
      <c r="GR21" s="123"/>
      <c r="GS21" s="124">
        <v>0</v>
      </c>
      <c r="GT21" s="123">
        <f>GS21+GQ21+GO21</f>
        <v>0</v>
      </c>
      <c r="GU21" s="123"/>
      <c r="GV21" s="122">
        <v>0</v>
      </c>
      <c r="GW21" s="123"/>
      <c r="GX21" s="123">
        <v>0</v>
      </c>
      <c r="GY21" s="123"/>
      <c r="GZ21" s="124">
        <v>0</v>
      </c>
      <c r="HA21" s="123">
        <f>GZ21+GX21+GV21</f>
        <v>0</v>
      </c>
      <c r="HB21" s="123"/>
      <c r="HC21" s="122">
        <v>0</v>
      </c>
      <c r="HD21" s="123"/>
      <c r="HE21" s="123">
        <v>0</v>
      </c>
      <c r="HF21" s="123"/>
      <c r="HG21" s="124">
        <v>0</v>
      </c>
      <c r="HH21" s="123">
        <f>HG21+HE21+HC21</f>
        <v>0</v>
      </c>
      <c r="HI21" s="123"/>
      <c r="HJ21" s="122">
        <v>0</v>
      </c>
      <c r="HK21" s="123"/>
      <c r="HL21" s="123">
        <v>0</v>
      </c>
      <c r="HM21" s="123"/>
      <c r="HN21" s="124">
        <v>0</v>
      </c>
      <c r="HO21" s="123">
        <f>HN21+HL21+HJ21</f>
        <v>0</v>
      </c>
      <c r="HP21" s="123"/>
      <c r="HQ21" s="122">
        <v>0</v>
      </c>
      <c r="HR21" s="123"/>
      <c r="HS21" s="123">
        <v>0</v>
      </c>
      <c r="HT21" s="123"/>
      <c r="HU21" s="124">
        <v>0</v>
      </c>
      <c r="HV21" s="123">
        <f>HU21+HS21+HQ21</f>
        <v>0</v>
      </c>
      <c r="HW21" s="125"/>
    </row>
    <row r="22" spans="1:1099" s="4" customFormat="1" ht="12.75" x14ac:dyDescent="0.2">
      <c r="A22" s="8" t="s">
        <v>8</v>
      </c>
      <c r="B22" s="159">
        <f>B19+B21</f>
        <v>161128679</v>
      </c>
      <c r="C22" s="160"/>
      <c r="D22" s="160">
        <f>D19+D21</f>
        <v>166038755</v>
      </c>
      <c r="E22" s="160"/>
      <c r="F22" s="161">
        <f>F19+F21</f>
        <v>327167434</v>
      </c>
      <c r="G22" s="160"/>
      <c r="H22" s="75">
        <f>H19+H21</f>
        <v>94969</v>
      </c>
      <c r="I22" s="76"/>
      <c r="J22" s="76">
        <f t="shared" ref="J22" si="238">J19+J21</f>
        <v>80893</v>
      </c>
      <c r="K22" s="76"/>
      <c r="L22" s="76">
        <f t="shared" ref="L22" si="239">L19+L21</f>
        <v>4</v>
      </c>
      <c r="M22" s="76">
        <f>H22+J22+L22</f>
        <v>175866</v>
      </c>
      <c r="N22" s="74"/>
      <c r="O22" s="75">
        <f>O19+O21</f>
        <v>94857</v>
      </c>
      <c r="P22" s="76"/>
      <c r="Q22" s="76">
        <f t="shared" ref="Q22" si="240">Q19+Q21</f>
        <v>80804</v>
      </c>
      <c r="R22" s="76"/>
      <c r="S22" s="76">
        <f t="shared" ref="S22" si="241">S19+S21</f>
        <v>4</v>
      </c>
      <c r="T22" s="76">
        <f>O22+Q22+S22</f>
        <v>175665</v>
      </c>
      <c r="U22" s="74"/>
      <c r="V22" s="75">
        <f>V19+V21</f>
        <v>94012</v>
      </c>
      <c r="W22" s="76"/>
      <c r="X22" s="76">
        <f t="shared" ref="X22" si="242">X19+X21</f>
        <v>80055</v>
      </c>
      <c r="Y22" s="76"/>
      <c r="Z22" s="76">
        <f t="shared" ref="Z22" si="243">Z19+Z21</f>
        <v>4</v>
      </c>
      <c r="AA22" s="76">
        <f>V22+X22+Z22</f>
        <v>174071</v>
      </c>
      <c r="AB22" s="74"/>
      <c r="AC22" s="75">
        <f>AC19+AC21</f>
        <v>91974</v>
      </c>
      <c r="AD22" s="76"/>
      <c r="AE22" s="76">
        <f t="shared" ref="AE22" si="244">AE19+AE21</f>
        <v>78232</v>
      </c>
      <c r="AF22" s="76"/>
      <c r="AG22" s="76">
        <f t="shared" ref="AG22" si="245">AG19+AG21</f>
        <v>4</v>
      </c>
      <c r="AH22" s="76">
        <f>AC22+AE22+AG22</f>
        <v>170210</v>
      </c>
      <c r="AI22" s="74"/>
      <c r="AJ22" s="75">
        <f>AJ19+AJ21</f>
        <v>88879</v>
      </c>
      <c r="AK22" s="76"/>
      <c r="AL22" s="76">
        <f t="shared" ref="AL22" si="246">AL19+AL21</f>
        <v>75642</v>
      </c>
      <c r="AM22" s="76"/>
      <c r="AN22" s="76">
        <f t="shared" ref="AN22" si="247">AN19+AN21</f>
        <v>4</v>
      </c>
      <c r="AO22" s="76">
        <f>AJ22+AL22+AN22</f>
        <v>164525</v>
      </c>
      <c r="AP22" s="74"/>
      <c r="AQ22" s="75">
        <f>AQ19+AQ21</f>
        <v>85070</v>
      </c>
      <c r="AR22" s="76"/>
      <c r="AS22" s="76">
        <f t="shared" ref="AS22" si="248">AS19+AS21</f>
        <v>72578</v>
      </c>
      <c r="AT22" s="76"/>
      <c r="AU22" s="76">
        <f t="shared" ref="AU22" si="249">AU19+AU21</f>
        <v>4</v>
      </c>
      <c r="AV22" s="76">
        <f>AQ22+AS22+AU22</f>
        <v>157652</v>
      </c>
      <c r="AW22" s="74"/>
      <c r="AX22" s="75">
        <f>AX19+AX21</f>
        <v>80858</v>
      </c>
      <c r="AY22" s="76"/>
      <c r="AZ22" s="76">
        <f t="shared" ref="AZ22" si="250">AZ19+AZ21</f>
        <v>69322</v>
      </c>
      <c r="BA22" s="76"/>
      <c r="BB22" s="76">
        <f t="shared" ref="BB22" si="251">BB19+BB21</f>
        <v>4</v>
      </c>
      <c r="BC22" s="76">
        <f>AX22+AZ22+BB22</f>
        <v>150184</v>
      </c>
      <c r="BD22" s="74"/>
      <c r="BE22" s="75">
        <f>BE19+BE21</f>
        <v>76610</v>
      </c>
      <c r="BF22" s="76"/>
      <c r="BG22" s="76">
        <f t="shared" ref="BG22" si="252">BG19+BG21</f>
        <v>65866</v>
      </c>
      <c r="BH22" s="76"/>
      <c r="BI22" s="76">
        <f t="shared" ref="BI22" si="253">BI19+BI21</f>
        <v>4</v>
      </c>
      <c r="BJ22" s="76">
        <f>BE22+BG22+BI22</f>
        <v>142480</v>
      </c>
      <c r="BK22" s="74"/>
      <c r="BL22" s="75">
        <f>BL19+BL21</f>
        <v>72760</v>
      </c>
      <c r="BM22" s="76"/>
      <c r="BN22" s="76">
        <f t="shared" ref="BN22" si="254">BN19+BN21</f>
        <v>62878</v>
      </c>
      <c r="BO22" s="76"/>
      <c r="BP22" s="76">
        <f t="shared" ref="BP22" si="255">BP19+BP21</f>
        <v>4</v>
      </c>
      <c r="BQ22" s="76">
        <f>BL22+BN22+BP22</f>
        <v>135642</v>
      </c>
      <c r="BR22" s="74"/>
      <c r="BS22" s="75">
        <f>BS19+BS21</f>
        <v>69659</v>
      </c>
      <c r="BT22" s="76"/>
      <c r="BU22" s="76">
        <f t="shared" ref="BU22" si="256">BU19+BU21</f>
        <v>60452</v>
      </c>
      <c r="BV22" s="76"/>
      <c r="BW22" s="76">
        <f t="shared" ref="BW22" si="257">BW19+BW21</f>
        <v>4</v>
      </c>
      <c r="BX22" s="76">
        <f>BS22+BU22+BW22</f>
        <v>130115</v>
      </c>
      <c r="BY22" s="74"/>
      <c r="BZ22" s="75">
        <f>BZ19+BZ21</f>
        <v>67245</v>
      </c>
      <c r="CA22" s="76"/>
      <c r="CB22" s="76">
        <f t="shared" ref="CB22" si="258">CB19+CB21</f>
        <v>58482</v>
      </c>
      <c r="CC22" s="76"/>
      <c r="CD22" s="76">
        <f t="shared" ref="CD22" si="259">CD19+CD21</f>
        <v>4</v>
      </c>
      <c r="CE22" s="76">
        <f>BZ22+CB22+CD22</f>
        <v>125731</v>
      </c>
      <c r="CF22" s="74"/>
      <c r="CG22" s="75">
        <f>CG19+CG21</f>
        <v>65279</v>
      </c>
      <c r="CH22" s="76"/>
      <c r="CI22" s="76">
        <f t="shared" ref="CI22" si="260">CI19+CI21</f>
        <v>56716</v>
      </c>
      <c r="CJ22" s="76"/>
      <c r="CK22" s="76">
        <f t="shared" ref="CK22" si="261">CK19+CK21</f>
        <v>3</v>
      </c>
      <c r="CL22" s="76">
        <f>CG22+CI22+CK22</f>
        <v>121998</v>
      </c>
      <c r="CM22" s="74"/>
      <c r="CN22" s="75">
        <f>CN19+CN21</f>
        <v>63329</v>
      </c>
      <c r="CO22" s="76"/>
      <c r="CP22" s="76">
        <f t="shared" ref="CP22" si="262">CP19+CP21</f>
        <v>54890</v>
      </c>
      <c r="CQ22" s="76"/>
      <c r="CR22" s="76">
        <f t="shared" ref="CR22" si="263">CR19+CR21</f>
        <v>3</v>
      </c>
      <c r="CS22" s="76">
        <f>CN22+CP22+CR22</f>
        <v>118222</v>
      </c>
      <c r="CT22" s="74"/>
      <c r="CU22" s="75">
        <f>CU19+CU21</f>
        <v>61157</v>
      </c>
      <c r="CV22" s="76"/>
      <c r="CW22" s="76">
        <f t="shared" ref="CW22" si="264">CW19+CW21</f>
        <v>52893</v>
      </c>
      <c r="CX22" s="76"/>
      <c r="CY22" s="76">
        <f t="shared" ref="CY22" si="265">CY19+CY21</f>
        <v>3</v>
      </c>
      <c r="CZ22" s="76">
        <f>CU22+CW22+CY22</f>
        <v>114053</v>
      </c>
      <c r="DA22" s="74"/>
      <c r="DB22" s="75">
        <f>DB19+DB21</f>
        <v>58632</v>
      </c>
      <c r="DC22" s="76"/>
      <c r="DD22" s="76">
        <f t="shared" ref="DD22" si="266">DD19+DD21</f>
        <v>50451</v>
      </c>
      <c r="DE22" s="76"/>
      <c r="DF22" s="76">
        <f t="shared" ref="DF22" si="267">DF19+DF21</f>
        <v>3</v>
      </c>
      <c r="DG22" s="76">
        <f>DB22+DD22+DF22</f>
        <v>109086</v>
      </c>
      <c r="DH22" s="74"/>
      <c r="DI22" s="75">
        <f>DI19+DI21</f>
        <v>55521</v>
      </c>
      <c r="DJ22" s="76"/>
      <c r="DK22" s="76">
        <f t="shared" ref="DK22" si="268">DK19+DK21</f>
        <v>47473</v>
      </c>
      <c r="DL22" s="76"/>
      <c r="DM22" s="76">
        <f t="shared" ref="DM22" si="269">DM19+DM21</f>
        <v>3</v>
      </c>
      <c r="DN22" s="76">
        <f>DI22+DK22+DM22</f>
        <v>102997</v>
      </c>
      <c r="DO22" s="74"/>
      <c r="DP22" s="75">
        <f>DP19+DP21</f>
        <v>51866</v>
      </c>
      <c r="DQ22" s="76"/>
      <c r="DR22" s="76">
        <f t="shared" ref="DR22:DT22" si="270">DR19+DR21</f>
        <v>43993</v>
      </c>
      <c r="DS22" s="76"/>
      <c r="DT22" s="76">
        <f t="shared" si="270"/>
        <v>2</v>
      </c>
      <c r="DU22" s="76">
        <f>DP22+DR22+DT22</f>
        <v>95861</v>
      </c>
      <c r="DV22" s="74"/>
      <c r="DW22" s="75">
        <f>DW19+DW21</f>
        <v>47395</v>
      </c>
      <c r="DX22" s="76"/>
      <c r="DY22" s="76">
        <f t="shared" ref="DY22" si="271">DY19+DY21</f>
        <v>39320</v>
      </c>
      <c r="DZ22" s="76"/>
      <c r="EA22" s="76">
        <f t="shared" ref="EA22" si="272">EA19+EA21</f>
        <v>2</v>
      </c>
      <c r="EB22" s="76">
        <f>DW22+DY22+EA22</f>
        <v>86717</v>
      </c>
      <c r="EC22" s="74"/>
      <c r="ED22" s="75">
        <f>ED19+ED21</f>
        <v>41640</v>
      </c>
      <c r="EE22" s="76"/>
      <c r="EF22" s="76">
        <f t="shared" ref="EF22" si="273">EF19+EF21</f>
        <v>33930</v>
      </c>
      <c r="EG22" s="76"/>
      <c r="EH22" s="76">
        <f t="shared" ref="EH22" si="274">EH19+EH21</f>
        <v>2</v>
      </c>
      <c r="EI22" s="76">
        <f>ED22+EF22+EH22</f>
        <v>75572</v>
      </c>
      <c r="EJ22" s="74"/>
      <c r="EK22" s="75">
        <f>EK19+EK21</f>
        <v>34879</v>
      </c>
      <c r="EL22" s="76"/>
      <c r="EM22" s="76">
        <f t="shared" ref="EM22" si="275">EM19+EM21</f>
        <v>27572</v>
      </c>
      <c r="EN22" s="76"/>
      <c r="EO22" s="76">
        <f t="shared" ref="EO22" si="276">EO19+EO21</f>
        <v>1</v>
      </c>
      <c r="EP22" s="76">
        <f>EK22+EM22+EO22</f>
        <v>62452</v>
      </c>
      <c r="EQ22" s="74"/>
      <c r="ER22" s="75">
        <f>ER19+ER21</f>
        <v>26795</v>
      </c>
      <c r="ES22" s="76"/>
      <c r="ET22" s="76">
        <f t="shared" ref="ET22" si="277">ET19+ET21</f>
        <v>20249</v>
      </c>
      <c r="EU22" s="76"/>
      <c r="EV22" s="76">
        <f t="shared" ref="EV22" si="278">EV19+EV21</f>
        <v>1</v>
      </c>
      <c r="EW22" s="76">
        <f>ER22+ET22+EV22</f>
        <v>47045</v>
      </c>
      <c r="EX22" s="74"/>
      <c r="EY22" s="75">
        <f>EY19+EY21</f>
        <v>17533</v>
      </c>
      <c r="EZ22" s="76"/>
      <c r="FA22" s="76">
        <f t="shared" ref="FA22" si="279">FA19+FA21</f>
        <v>12464</v>
      </c>
      <c r="FB22" s="76"/>
      <c r="FC22" s="76">
        <f t="shared" ref="FC22" si="280">FC19+FC21</f>
        <v>1</v>
      </c>
      <c r="FD22" s="76">
        <f>EY22+FA22+FC22</f>
        <v>29998</v>
      </c>
      <c r="FE22" s="74"/>
      <c r="FF22" s="75">
        <f>FF19+FF21</f>
        <v>8333</v>
      </c>
      <c r="FG22" s="76"/>
      <c r="FH22" s="76">
        <f t="shared" ref="FH22" si="281">FH19+FH21</f>
        <v>5500</v>
      </c>
      <c r="FI22" s="76"/>
      <c r="FJ22" s="76">
        <f t="shared" ref="FJ22" si="282">FJ19+FJ21</f>
        <v>1</v>
      </c>
      <c r="FK22" s="76">
        <f>FF22+FH22+FJ22</f>
        <v>13834</v>
      </c>
      <c r="FL22" s="74"/>
      <c r="FM22" s="75">
        <f>FM19+FM21</f>
        <v>2315</v>
      </c>
      <c r="FN22" s="76"/>
      <c r="FO22" s="76">
        <f t="shared" ref="FO22" si="283">FO19+FO21</f>
        <v>1510</v>
      </c>
      <c r="FP22" s="76"/>
      <c r="FQ22" s="76">
        <f t="shared" ref="FQ22" si="284">FQ19+FQ21</f>
        <v>0</v>
      </c>
      <c r="FR22" s="76">
        <f>FM22+FO22+FQ22</f>
        <v>3825</v>
      </c>
      <c r="FS22" s="74"/>
      <c r="FT22" s="75">
        <f>FT19+FT21</f>
        <v>407</v>
      </c>
      <c r="FU22" s="76"/>
      <c r="FV22" s="76">
        <f t="shared" ref="FV22" si="285">FV19+FV21</f>
        <v>267</v>
      </c>
      <c r="FW22" s="76"/>
      <c r="FX22" s="76">
        <f t="shared" ref="FX22" si="286">FX19+FX21</f>
        <v>0</v>
      </c>
      <c r="FY22" s="76">
        <f>FT22+FV22+FX22</f>
        <v>674</v>
      </c>
      <c r="FZ22" s="74"/>
      <c r="GA22" s="75">
        <f>GA19+GA21</f>
        <v>51</v>
      </c>
      <c r="GB22" s="76"/>
      <c r="GC22" s="76">
        <f t="shared" ref="GC22" si="287">GC19+GC21</f>
        <v>52</v>
      </c>
      <c r="GD22" s="76"/>
      <c r="GE22" s="76">
        <f t="shared" ref="GE22" si="288">GE19+GE21</f>
        <v>0</v>
      </c>
      <c r="GF22" s="76">
        <f>GA22+GC22+GE22</f>
        <v>103</v>
      </c>
      <c r="GG22" s="74"/>
      <c r="GH22" s="75">
        <f>GH19+GH21</f>
        <v>27</v>
      </c>
      <c r="GI22" s="76"/>
      <c r="GJ22" s="76">
        <f t="shared" ref="GJ22" si="289">GJ19+GJ21</f>
        <v>23</v>
      </c>
      <c r="GK22" s="76"/>
      <c r="GL22" s="76">
        <f t="shared" ref="GL22" si="290">GL19+GL21</f>
        <v>0</v>
      </c>
      <c r="GM22" s="76">
        <f>GH22+GJ22+GL22</f>
        <v>50</v>
      </c>
      <c r="GN22" s="74"/>
      <c r="GO22" s="75">
        <f>GO19+GO21</f>
        <v>7</v>
      </c>
      <c r="GP22" s="76"/>
      <c r="GQ22" s="76">
        <f t="shared" ref="GQ22" si="291">GQ19+GQ21</f>
        <v>8</v>
      </c>
      <c r="GR22" s="76"/>
      <c r="GS22" s="76">
        <f t="shared" ref="GS22" si="292">GS19+GS21</f>
        <v>0</v>
      </c>
      <c r="GT22" s="76">
        <f>GO22+GQ22+GS22</f>
        <v>15</v>
      </c>
      <c r="GU22" s="74"/>
      <c r="GV22" s="75">
        <f>GV19+GV21</f>
        <v>2</v>
      </c>
      <c r="GW22" s="76"/>
      <c r="GX22" s="76">
        <f t="shared" ref="GX22" si="293">GX19+GX21</f>
        <v>4</v>
      </c>
      <c r="GY22" s="76"/>
      <c r="GZ22" s="76">
        <f t="shared" ref="GZ22" si="294">GZ19+GZ21</f>
        <v>0</v>
      </c>
      <c r="HA22" s="76">
        <f>GV22+GX22+GZ22</f>
        <v>6</v>
      </c>
      <c r="HB22" s="74"/>
      <c r="HC22" s="75">
        <f>HC19+HC21</f>
        <v>0</v>
      </c>
      <c r="HD22" s="76"/>
      <c r="HE22" s="76">
        <f t="shared" ref="HE22" si="295">HE19+HE21</f>
        <v>1</v>
      </c>
      <c r="HF22" s="76"/>
      <c r="HG22" s="76">
        <f t="shared" ref="HG22" si="296">HG19+HG21</f>
        <v>0</v>
      </c>
      <c r="HH22" s="76">
        <f>HC22+HE22+HG22</f>
        <v>1</v>
      </c>
      <c r="HI22" s="74"/>
      <c r="HJ22" s="75">
        <f>HJ19+HJ21</f>
        <v>0</v>
      </c>
      <c r="HK22" s="76"/>
      <c r="HL22" s="76">
        <f t="shared" ref="HL22" si="297">HL19+HL21</f>
        <v>1</v>
      </c>
      <c r="HM22" s="76"/>
      <c r="HN22" s="76">
        <f t="shared" ref="HN22" si="298">HN19+HN21</f>
        <v>0</v>
      </c>
      <c r="HO22" s="76">
        <f>HJ22+HL22+HN22</f>
        <v>1</v>
      </c>
      <c r="HP22" s="74"/>
      <c r="HQ22" s="75">
        <f>HQ19+HQ21</f>
        <v>0</v>
      </c>
      <c r="HR22" s="76"/>
      <c r="HS22" s="76">
        <f t="shared" ref="HS22" si="299">HS19+HS21</f>
        <v>0</v>
      </c>
      <c r="HT22" s="76"/>
      <c r="HU22" s="76">
        <f t="shared" ref="HU22" si="300">HU19+HU21</f>
        <v>0</v>
      </c>
      <c r="HV22" s="76">
        <f>HQ22+HS22+HU22</f>
        <v>0</v>
      </c>
      <c r="HW22" s="74"/>
    </row>
    <row r="23" spans="1:1099" s="15" customFormat="1" ht="12.75" x14ac:dyDescent="0.2">
      <c r="A23" s="4" t="s">
        <v>322</v>
      </c>
      <c r="B23" s="16"/>
      <c r="C23" s="16"/>
      <c r="D23" s="16"/>
      <c r="E23" s="16"/>
      <c r="F23" s="16"/>
      <c r="G23" s="16"/>
      <c r="H23" s="103"/>
      <c r="I23" s="103"/>
      <c r="J23" s="180"/>
      <c r="K23" s="103"/>
      <c r="L23" s="103"/>
      <c r="M23" s="103"/>
      <c r="N23" s="103"/>
      <c r="O23" s="103"/>
      <c r="P23" s="103"/>
      <c r="Q23" s="180"/>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3"/>
      <c r="CC23" s="103"/>
      <c r="CD23" s="103"/>
      <c r="CE23" s="103"/>
      <c r="CF23" s="103"/>
      <c r="CG23" s="103"/>
      <c r="CH23" s="103"/>
      <c r="CI23" s="103"/>
      <c r="CJ23" s="103"/>
      <c r="CK23" s="103"/>
      <c r="CL23" s="103"/>
      <c r="CM23" s="103"/>
      <c r="CN23" s="103"/>
      <c r="CO23" s="103"/>
      <c r="CP23" s="103"/>
      <c r="CQ23" s="103"/>
      <c r="CR23" s="103"/>
      <c r="CS23" s="103"/>
      <c r="CT23" s="103"/>
      <c r="CU23" s="103"/>
      <c r="CV23" s="103"/>
      <c r="CW23" s="103"/>
      <c r="CX23" s="103"/>
      <c r="CY23" s="103"/>
      <c r="CZ23" s="103"/>
      <c r="DA23" s="103"/>
      <c r="DB23" s="103"/>
      <c r="DC23" s="103"/>
      <c r="DD23" s="103"/>
      <c r="DE23" s="103"/>
      <c r="DF23" s="103"/>
      <c r="DG23" s="103"/>
      <c r="DH23" s="103"/>
      <c r="DI23" s="103"/>
      <c r="DJ23" s="103"/>
      <c r="DK23" s="103"/>
      <c r="DL23" s="103"/>
      <c r="DM23" s="103"/>
      <c r="DN23" s="103"/>
      <c r="DO23" s="103"/>
      <c r="DP23" s="103"/>
      <c r="DQ23" s="103"/>
      <c r="DR23" s="103"/>
      <c r="DS23" s="103"/>
      <c r="DT23" s="103"/>
      <c r="DU23" s="103"/>
      <c r="DV23" s="103"/>
      <c r="DW23" s="103"/>
      <c r="DX23" s="103"/>
      <c r="DY23" s="103"/>
      <c r="DZ23" s="103"/>
      <c r="EA23" s="103"/>
      <c r="EB23" s="103"/>
      <c r="EC23" s="103"/>
      <c r="ED23" s="103"/>
      <c r="EE23" s="103"/>
      <c r="EF23" s="103"/>
      <c r="EG23" s="103"/>
      <c r="EH23" s="103"/>
      <c r="EI23" s="103"/>
      <c r="EJ23" s="103"/>
      <c r="EK23" s="103"/>
      <c r="EL23" s="103"/>
      <c r="EM23" s="103"/>
      <c r="EN23" s="103"/>
      <c r="EO23" s="103"/>
      <c r="EP23" s="103"/>
      <c r="EQ23" s="103"/>
      <c r="ER23" s="103"/>
      <c r="ES23" s="103"/>
      <c r="ET23" s="103"/>
      <c r="EU23" s="103"/>
      <c r="EV23" s="103"/>
      <c r="EW23" s="103"/>
      <c r="EX23" s="103"/>
      <c r="EY23" s="103"/>
      <c r="EZ23" s="103"/>
      <c r="FA23" s="103"/>
      <c r="FB23" s="103"/>
      <c r="FC23" s="103"/>
      <c r="FD23" s="103"/>
      <c r="FE23" s="103"/>
      <c r="FF23" s="103"/>
      <c r="FG23" s="103"/>
      <c r="FH23" s="103"/>
      <c r="FI23" s="103"/>
      <c r="FJ23" s="103"/>
      <c r="FK23" s="103"/>
      <c r="FL23" s="103"/>
      <c r="FM23" s="103"/>
      <c r="FN23" s="103"/>
      <c r="FO23" s="103"/>
      <c r="FP23" s="103"/>
      <c r="FQ23" s="103"/>
      <c r="FR23" s="103"/>
      <c r="FS23" s="103"/>
      <c r="FT23" s="103"/>
      <c r="FU23" s="103"/>
      <c r="FV23" s="103"/>
      <c r="FW23" s="103"/>
      <c r="FX23" s="103"/>
      <c r="FY23" s="103"/>
      <c r="FZ23" s="103"/>
      <c r="GA23" s="103"/>
      <c r="GB23" s="103"/>
      <c r="GC23" s="103"/>
      <c r="GD23" s="103"/>
      <c r="GE23" s="103"/>
      <c r="GF23" s="103"/>
      <c r="GG23" s="103"/>
      <c r="GH23" s="103"/>
      <c r="GI23" s="103"/>
      <c r="GJ23" s="103"/>
      <c r="GK23" s="103"/>
      <c r="GL23" s="103"/>
      <c r="GM23" s="103"/>
      <c r="GN23" s="103"/>
      <c r="GO23" s="103"/>
      <c r="GP23" s="103"/>
      <c r="GQ23" s="103"/>
      <c r="GR23" s="103"/>
      <c r="GS23" s="103"/>
      <c r="GT23" s="103"/>
      <c r="GU23" s="103"/>
      <c r="GV23" s="103"/>
      <c r="GW23" s="103"/>
      <c r="GX23" s="103"/>
      <c r="GY23" s="103"/>
      <c r="GZ23" s="103"/>
      <c r="HA23" s="103"/>
      <c r="HB23" s="103"/>
      <c r="HC23" s="103"/>
      <c r="HD23" s="103"/>
      <c r="HE23" s="103"/>
      <c r="HF23" s="103"/>
      <c r="HG23" s="103"/>
      <c r="HH23" s="103"/>
      <c r="HI23" s="103"/>
      <c r="HJ23" s="103"/>
      <c r="HK23" s="103"/>
      <c r="HL23" s="103"/>
      <c r="HM23" s="103"/>
      <c r="HN23" s="103"/>
      <c r="HO23" s="103"/>
      <c r="HP23" s="103"/>
      <c r="HQ23" s="103"/>
      <c r="HR23" s="103"/>
      <c r="HS23" s="103"/>
      <c r="HT23" s="103"/>
      <c r="HU23" s="103"/>
      <c r="HV23" s="103"/>
      <c r="HW23" s="103"/>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c r="AMW23" s="16"/>
      <c r="AMX23" s="16"/>
      <c r="AMY23" s="16"/>
      <c r="AMZ23" s="16"/>
      <c r="ANA23" s="16"/>
      <c r="ANB23" s="16"/>
      <c r="ANC23" s="16"/>
      <c r="AND23" s="16"/>
      <c r="ANE23" s="16"/>
      <c r="ANF23" s="16"/>
      <c r="ANG23" s="16"/>
      <c r="ANH23" s="16"/>
      <c r="ANI23" s="16"/>
      <c r="ANJ23" s="16"/>
      <c r="ANK23" s="16"/>
      <c r="ANL23" s="16"/>
      <c r="ANM23" s="16"/>
      <c r="ANN23" s="16"/>
      <c r="ANO23" s="16"/>
      <c r="ANP23" s="16"/>
      <c r="ANQ23" s="16"/>
      <c r="ANR23" s="16"/>
      <c r="ANS23" s="16"/>
      <c r="ANT23" s="16"/>
      <c r="ANU23" s="16"/>
      <c r="ANV23" s="16"/>
      <c r="ANW23" s="16"/>
      <c r="ANX23" s="16"/>
      <c r="ANY23" s="16"/>
      <c r="ANZ23" s="16"/>
      <c r="AOA23" s="16"/>
      <c r="AOB23" s="16"/>
      <c r="AOC23" s="16"/>
      <c r="AOD23" s="16"/>
      <c r="AOE23" s="16"/>
      <c r="AOF23" s="16"/>
      <c r="AOG23" s="16"/>
      <c r="AOH23" s="16"/>
      <c r="AOI23" s="16"/>
      <c r="AOJ23" s="16"/>
      <c r="AOK23" s="16"/>
      <c r="AOL23" s="16"/>
      <c r="AOM23" s="16"/>
      <c r="AON23" s="16"/>
      <c r="AOO23" s="16"/>
      <c r="AOP23" s="16"/>
      <c r="AOQ23" s="16"/>
      <c r="AOR23" s="16"/>
      <c r="AOS23" s="16"/>
      <c r="AOT23" s="16"/>
      <c r="AOU23" s="16"/>
      <c r="AOV23" s="16"/>
      <c r="AOW23" s="16"/>
      <c r="AOX23" s="16"/>
      <c r="AOY23" s="16"/>
      <c r="AOZ23" s="16"/>
      <c r="APA23" s="16"/>
      <c r="APB23" s="16"/>
      <c r="APC23" s="16"/>
      <c r="APD23" s="16"/>
      <c r="APE23" s="16"/>
      <c r="APF23" s="16"/>
      <c r="APG23" s="16"/>
    </row>
    <row r="24" spans="1:1099" s="15" customFormat="1" ht="12.75" x14ac:dyDescent="0.2">
      <c r="A24" s="4"/>
      <c r="B24" s="16"/>
      <c r="C24" s="16"/>
      <c r="D24" s="16"/>
      <c r="E24" s="16"/>
      <c r="F24" s="16"/>
      <c r="G24" s="16"/>
      <c r="H24" s="103"/>
      <c r="I24" s="103"/>
      <c r="J24" s="103"/>
      <c r="K24" s="103"/>
      <c r="L24" s="103"/>
      <c r="M24" s="180"/>
      <c r="N24" s="103"/>
      <c r="O24" s="103"/>
      <c r="P24" s="103"/>
      <c r="Q24" s="103"/>
      <c r="R24" s="103"/>
      <c r="S24" s="103"/>
      <c r="T24" s="180"/>
      <c r="U24" s="103"/>
      <c r="V24" s="103"/>
      <c r="W24" s="103"/>
      <c r="X24" s="103"/>
      <c r="Y24" s="103"/>
      <c r="Z24" s="103"/>
      <c r="AA24" s="180"/>
      <c r="AB24" s="103"/>
      <c r="AC24" s="103"/>
      <c r="AD24" s="103"/>
      <c r="AE24" s="103"/>
      <c r="AF24" s="103"/>
      <c r="AG24" s="103"/>
      <c r="AH24" s="180"/>
      <c r="AI24" s="103"/>
      <c r="AJ24" s="103"/>
      <c r="AK24" s="103"/>
      <c r="AL24" s="103"/>
      <c r="AM24" s="103"/>
      <c r="AN24" s="103"/>
      <c r="AO24" s="180"/>
      <c r="AP24" s="103"/>
      <c r="AQ24" s="103"/>
      <c r="AR24" s="103"/>
      <c r="AS24" s="103"/>
      <c r="AT24" s="103"/>
      <c r="AU24" s="103"/>
      <c r="AV24" s="180"/>
      <c r="AW24" s="103"/>
      <c r="AX24" s="103"/>
      <c r="AY24" s="103"/>
      <c r="AZ24" s="103"/>
      <c r="BA24" s="103"/>
      <c r="BB24" s="103"/>
      <c r="BC24" s="180"/>
      <c r="BD24" s="103"/>
      <c r="BE24" s="103"/>
      <c r="BF24" s="103"/>
      <c r="BG24" s="103"/>
      <c r="BH24" s="103"/>
      <c r="BI24" s="103"/>
      <c r="BJ24" s="180"/>
      <c r="BK24" s="103"/>
      <c r="BL24" s="103"/>
      <c r="BM24" s="103"/>
      <c r="BN24" s="103"/>
      <c r="BO24" s="103"/>
      <c r="BP24" s="103"/>
      <c r="BQ24" s="180"/>
      <c r="BR24" s="103"/>
      <c r="BS24" s="103"/>
      <c r="BT24" s="103"/>
      <c r="BU24" s="103"/>
      <c r="BV24" s="103"/>
      <c r="BW24" s="103"/>
      <c r="BX24" s="180"/>
      <c r="BY24" s="103"/>
      <c r="BZ24" s="103"/>
      <c r="CA24" s="103"/>
      <c r="CB24" s="103"/>
      <c r="CC24" s="103"/>
      <c r="CD24" s="103"/>
      <c r="CE24" s="180"/>
      <c r="CF24" s="103"/>
      <c r="CG24" s="103"/>
      <c r="CH24" s="103"/>
      <c r="CI24" s="103"/>
      <c r="CJ24" s="103"/>
      <c r="CK24" s="103"/>
      <c r="CL24" s="103"/>
      <c r="CM24" s="103"/>
      <c r="CN24" s="103"/>
      <c r="CO24" s="103"/>
      <c r="CP24" s="103"/>
      <c r="CQ24" s="103"/>
      <c r="CR24" s="103"/>
      <c r="CS24" s="103"/>
      <c r="CT24" s="103"/>
      <c r="CU24" s="103"/>
      <c r="CV24" s="103"/>
      <c r="CW24" s="103"/>
      <c r="CX24" s="103"/>
      <c r="CY24" s="103"/>
      <c r="CZ24" s="103"/>
      <c r="DA24" s="103"/>
      <c r="DB24" s="103"/>
      <c r="DC24" s="103"/>
      <c r="DD24" s="103"/>
      <c r="DE24" s="103"/>
      <c r="DF24" s="103"/>
      <c r="DG24" s="103"/>
      <c r="DH24" s="103"/>
      <c r="DI24" s="103"/>
      <c r="DJ24" s="103"/>
      <c r="DK24" s="103"/>
      <c r="DL24" s="103"/>
      <c r="DM24" s="103"/>
      <c r="DN24" s="103"/>
      <c r="DO24" s="103"/>
      <c r="DP24" s="103"/>
      <c r="DQ24" s="103"/>
      <c r="DR24" s="103"/>
      <c r="DS24" s="103"/>
      <c r="DT24" s="103"/>
      <c r="DU24" s="103"/>
      <c r="DV24" s="103"/>
      <c r="DW24" s="103"/>
      <c r="DX24" s="103"/>
      <c r="DY24" s="103"/>
      <c r="DZ24" s="103"/>
      <c r="EA24" s="103"/>
      <c r="EB24" s="103"/>
      <c r="EC24" s="103"/>
      <c r="ED24" s="103"/>
      <c r="EE24" s="103"/>
      <c r="EF24" s="103"/>
      <c r="EG24" s="103"/>
      <c r="EH24" s="103"/>
      <c r="EI24" s="103"/>
      <c r="EJ24" s="103"/>
      <c r="EK24" s="103"/>
      <c r="EL24" s="103"/>
      <c r="EM24" s="103"/>
      <c r="EN24" s="103"/>
      <c r="EO24" s="103"/>
      <c r="EP24" s="103"/>
      <c r="EQ24" s="103"/>
      <c r="ER24" s="103"/>
      <c r="ES24" s="103"/>
      <c r="ET24" s="103"/>
      <c r="EU24" s="103"/>
      <c r="EV24" s="103"/>
      <c r="EW24" s="103"/>
      <c r="EX24" s="103"/>
      <c r="EY24" s="103"/>
      <c r="EZ24" s="103"/>
      <c r="FA24" s="103"/>
      <c r="FB24" s="103"/>
      <c r="FC24" s="103"/>
      <c r="FD24" s="103"/>
      <c r="FE24" s="103"/>
      <c r="FF24" s="103"/>
      <c r="FG24" s="103"/>
      <c r="FH24" s="103"/>
      <c r="FI24" s="103"/>
      <c r="FJ24" s="103"/>
      <c r="FK24" s="103"/>
      <c r="FL24" s="103"/>
      <c r="FM24" s="103"/>
      <c r="FN24" s="103"/>
      <c r="FO24" s="103"/>
      <c r="FP24" s="103"/>
      <c r="FQ24" s="103"/>
      <c r="FR24" s="103"/>
      <c r="FS24" s="103"/>
      <c r="FT24" s="103"/>
      <c r="FU24" s="103"/>
      <c r="FV24" s="103"/>
      <c r="FW24" s="103"/>
      <c r="FX24" s="103"/>
      <c r="FY24" s="103"/>
      <c r="FZ24" s="103"/>
      <c r="GA24" s="103"/>
      <c r="GB24" s="103"/>
      <c r="GC24" s="103"/>
      <c r="GD24" s="103"/>
      <c r="GE24" s="103"/>
      <c r="GF24" s="103"/>
      <c r="GG24" s="103"/>
      <c r="GH24" s="103"/>
      <c r="GI24" s="103"/>
      <c r="GJ24" s="103"/>
      <c r="GK24" s="103"/>
      <c r="GL24" s="103"/>
      <c r="GM24" s="103"/>
      <c r="GN24" s="103"/>
      <c r="GO24" s="103"/>
      <c r="GP24" s="103"/>
      <c r="GQ24" s="103"/>
      <c r="GR24" s="103"/>
      <c r="GS24" s="103"/>
      <c r="GT24" s="103"/>
      <c r="GU24" s="103"/>
      <c r="GV24" s="103"/>
      <c r="GW24" s="103"/>
      <c r="GX24" s="103"/>
      <c r="GY24" s="103"/>
      <c r="GZ24" s="103"/>
      <c r="HA24" s="103"/>
      <c r="HB24" s="103"/>
      <c r="HC24" s="103"/>
      <c r="HD24" s="103"/>
      <c r="HE24" s="103"/>
      <c r="HF24" s="103"/>
      <c r="HG24" s="103"/>
      <c r="HH24" s="103"/>
      <c r="HI24" s="103"/>
      <c r="HJ24" s="103"/>
      <c r="HK24" s="103"/>
      <c r="HL24" s="103"/>
      <c r="HM24" s="103"/>
      <c r="HN24" s="103"/>
      <c r="HO24" s="103"/>
      <c r="HP24" s="103"/>
      <c r="HQ24" s="103"/>
      <c r="HR24" s="103"/>
      <c r="HS24" s="103"/>
      <c r="HT24" s="103"/>
      <c r="HU24" s="103"/>
      <c r="HV24" s="103"/>
      <c r="HW24" s="103"/>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c r="AMW24" s="16"/>
      <c r="AMX24" s="16"/>
      <c r="AMY24" s="16"/>
      <c r="AMZ24" s="16"/>
      <c r="ANA24" s="16"/>
      <c r="ANB24" s="16"/>
      <c r="ANC24" s="16"/>
      <c r="AND24" s="16"/>
      <c r="ANE24" s="16"/>
      <c r="ANF24" s="16"/>
      <c r="ANG24" s="16"/>
      <c r="ANH24" s="16"/>
      <c r="ANI24" s="16"/>
      <c r="ANJ24" s="16"/>
      <c r="ANK24" s="16"/>
      <c r="ANL24" s="16"/>
      <c r="ANM24" s="16"/>
      <c r="ANN24" s="16"/>
      <c r="ANO24" s="16"/>
      <c r="ANP24" s="16"/>
      <c r="ANQ24" s="16"/>
      <c r="ANR24" s="16"/>
      <c r="ANS24" s="16"/>
      <c r="ANT24" s="16"/>
      <c r="ANU24" s="16"/>
      <c r="ANV24" s="16"/>
      <c r="ANW24" s="16"/>
      <c r="ANX24" s="16"/>
      <c r="ANY24" s="16"/>
      <c r="ANZ24" s="16"/>
      <c r="AOA24" s="16"/>
      <c r="AOB24" s="16"/>
      <c r="AOC24" s="16"/>
      <c r="AOD24" s="16"/>
      <c r="AOE24" s="16"/>
      <c r="AOF24" s="16"/>
      <c r="AOG24" s="16"/>
      <c r="AOH24" s="16"/>
      <c r="AOI24" s="16"/>
      <c r="AOJ24" s="16"/>
      <c r="AOK24" s="16"/>
      <c r="AOL24" s="16"/>
      <c r="AOM24" s="16"/>
      <c r="AON24" s="16"/>
      <c r="AOO24" s="16"/>
      <c r="AOP24" s="16"/>
      <c r="AOQ24" s="16"/>
      <c r="AOR24" s="16"/>
      <c r="AOS24" s="16"/>
      <c r="AOT24" s="16"/>
      <c r="AOU24" s="16"/>
      <c r="AOV24" s="16"/>
      <c r="AOW24" s="16"/>
      <c r="AOX24" s="16"/>
      <c r="AOY24" s="16"/>
      <c r="AOZ24" s="16"/>
      <c r="APA24" s="16"/>
      <c r="APB24" s="16"/>
      <c r="APC24" s="16"/>
      <c r="APD24" s="16"/>
      <c r="APE24" s="16"/>
      <c r="APF24" s="16"/>
      <c r="APG24" s="16"/>
    </row>
    <row r="25" spans="1:1099" s="15" customFormat="1" ht="12.75" x14ac:dyDescent="0.2">
      <c r="A25" s="43" t="s">
        <v>299</v>
      </c>
      <c r="B25" s="16"/>
      <c r="C25" s="16"/>
      <c r="D25" s="16"/>
      <c r="E25" s="16"/>
      <c r="F25" s="16"/>
      <c r="G25" s="16"/>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c r="BJ25" s="103"/>
      <c r="BK25" s="103"/>
      <c r="BL25" s="103"/>
      <c r="BM25" s="103"/>
      <c r="BN25" s="103"/>
      <c r="BO25" s="103"/>
      <c r="BP25" s="103"/>
      <c r="BQ25" s="103"/>
      <c r="BR25" s="103"/>
      <c r="BS25" s="103"/>
      <c r="BT25" s="103"/>
      <c r="BU25" s="103"/>
      <c r="BV25" s="103"/>
      <c r="BW25" s="103"/>
      <c r="BX25" s="103"/>
      <c r="BY25" s="103"/>
      <c r="BZ25" s="103"/>
      <c r="CA25" s="103"/>
      <c r="CB25" s="103"/>
      <c r="CC25" s="103"/>
      <c r="CD25" s="103"/>
      <c r="CE25" s="103"/>
      <c r="CF25" s="103"/>
      <c r="CG25" s="103"/>
      <c r="CH25" s="103"/>
      <c r="CI25" s="103"/>
      <c r="CJ25" s="103"/>
      <c r="CK25" s="103"/>
      <c r="CL25" s="103"/>
      <c r="CM25" s="103"/>
      <c r="CN25" s="103"/>
      <c r="CO25" s="103"/>
      <c r="CP25" s="103"/>
      <c r="CQ25" s="103"/>
      <c r="CR25" s="103"/>
      <c r="CS25" s="103"/>
      <c r="CT25" s="103"/>
      <c r="CU25" s="103"/>
      <c r="CV25" s="103"/>
      <c r="CW25" s="103"/>
      <c r="CX25" s="103"/>
      <c r="CY25" s="103"/>
      <c r="CZ25" s="103"/>
      <c r="DA25" s="103"/>
      <c r="DB25" s="103"/>
      <c r="DC25" s="103"/>
      <c r="DD25" s="103"/>
      <c r="DE25" s="103"/>
      <c r="DF25" s="103"/>
      <c r="DG25" s="103"/>
      <c r="DH25" s="103"/>
      <c r="DI25" s="103"/>
      <c r="DJ25" s="103"/>
      <c r="DK25" s="103"/>
      <c r="DL25" s="103"/>
      <c r="DM25" s="103"/>
      <c r="DN25" s="103"/>
      <c r="DO25" s="103"/>
      <c r="DP25" s="103"/>
      <c r="DQ25" s="103"/>
      <c r="DR25" s="103"/>
      <c r="DS25" s="103"/>
      <c r="DT25" s="103"/>
      <c r="DU25" s="103"/>
      <c r="DV25" s="103"/>
      <c r="DW25" s="103"/>
      <c r="DX25" s="103"/>
      <c r="DY25" s="103"/>
      <c r="DZ25" s="103"/>
      <c r="EA25" s="103"/>
      <c r="EB25" s="103"/>
      <c r="EC25" s="103"/>
      <c r="ED25" s="103"/>
      <c r="EE25" s="103"/>
      <c r="EF25" s="103"/>
      <c r="EG25" s="103"/>
      <c r="EH25" s="103"/>
      <c r="EI25" s="103"/>
      <c r="EJ25" s="103"/>
      <c r="EK25" s="103"/>
      <c r="EL25" s="103"/>
      <c r="EM25" s="103"/>
      <c r="EN25" s="103"/>
      <c r="EO25" s="103"/>
      <c r="EP25" s="103"/>
      <c r="EQ25" s="103"/>
      <c r="ER25" s="103"/>
      <c r="ES25" s="103"/>
      <c r="ET25" s="103"/>
      <c r="EU25" s="103"/>
      <c r="EV25" s="103"/>
      <c r="EW25" s="103"/>
      <c r="EX25" s="103"/>
      <c r="EY25" s="103"/>
      <c r="EZ25" s="103"/>
      <c r="FA25" s="103"/>
      <c r="FB25" s="103"/>
      <c r="FC25" s="103"/>
      <c r="FD25" s="103"/>
      <c r="FE25" s="103"/>
      <c r="FF25" s="103"/>
      <c r="FG25" s="103"/>
      <c r="FH25" s="103"/>
      <c r="FI25" s="103"/>
      <c r="FJ25" s="103"/>
      <c r="FK25" s="103"/>
      <c r="FL25" s="103"/>
      <c r="FM25" s="103"/>
      <c r="FN25" s="103"/>
      <c r="FO25" s="103"/>
      <c r="FP25" s="103"/>
      <c r="FQ25" s="103"/>
      <c r="FR25" s="103"/>
      <c r="FS25" s="103"/>
      <c r="FT25" s="103"/>
      <c r="FU25" s="103"/>
      <c r="FV25" s="103"/>
      <c r="FW25" s="103"/>
      <c r="FX25" s="103"/>
      <c r="FY25" s="103"/>
      <c r="FZ25" s="103"/>
      <c r="GA25" s="103"/>
      <c r="GB25" s="103"/>
      <c r="GC25" s="103"/>
      <c r="GD25" s="103"/>
      <c r="GE25" s="103"/>
      <c r="GF25" s="103"/>
      <c r="GG25" s="103"/>
      <c r="GH25" s="103"/>
      <c r="GI25" s="103"/>
      <c r="GJ25" s="103"/>
      <c r="GK25" s="103"/>
      <c r="GL25" s="103"/>
      <c r="GM25" s="103"/>
      <c r="GN25" s="103"/>
      <c r="GO25" s="103"/>
      <c r="GP25" s="103"/>
      <c r="GQ25" s="103"/>
      <c r="GR25" s="103"/>
      <c r="GS25" s="103"/>
      <c r="GT25" s="103"/>
      <c r="GU25" s="103"/>
      <c r="GV25" s="103"/>
      <c r="GW25" s="103"/>
      <c r="GX25" s="103"/>
      <c r="GY25" s="103"/>
      <c r="GZ25" s="103"/>
      <c r="HA25" s="103"/>
      <c r="HB25" s="103"/>
      <c r="HC25" s="103"/>
      <c r="HD25" s="103"/>
      <c r="HE25" s="103"/>
      <c r="HF25" s="103"/>
      <c r="HG25" s="103"/>
      <c r="HH25" s="103"/>
      <c r="HI25" s="103"/>
      <c r="HJ25" s="103"/>
      <c r="HK25" s="103"/>
      <c r="HL25" s="103"/>
      <c r="HM25" s="103"/>
      <c r="HN25" s="103"/>
      <c r="HO25" s="103"/>
      <c r="HP25" s="103"/>
      <c r="HQ25" s="103"/>
      <c r="HR25" s="103"/>
      <c r="HS25" s="103"/>
      <c r="HT25" s="103"/>
      <c r="HU25" s="103"/>
      <c r="HV25" s="103"/>
      <c r="HW25" s="103"/>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c r="AMW25" s="16"/>
      <c r="AMX25" s="16"/>
      <c r="AMY25" s="16"/>
      <c r="AMZ25" s="16"/>
      <c r="ANA25" s="16"/>
      <c r="ANB25" s="16"/>
      <c r="ANC25" s="16"/>
      <c r="AND25" s="16"/>
      <c r="ANE25" s="16"/>
      <c r="ANF25" s="16"/>
      <c r="ANG25" s="16"/>
      <c r="ANH25" s="16"/>
      <c r="ANI25" s="16"/>
      <c r="ANJ25" s="16"/>
      <c r="ANK25" s="16"/>
      <c r="ANL25" s="16"/>
      <c r="ANM25" s="16"/>
      <c r="ANN25" s="16"/>
      <c r="ANO25" s="16"/>
      <c r="ANP25" s="16"/>
      <c r="ANQ25" s="16"/>
      <c r="ANR25" s="16"/>
      <c r="ANS25" s="16"/>
      <c r="ANT25" s="16"/>
      <c r="ANU25" s="16"/>
      <c r="ANV25" s="16"/>
      <c r="ANW25" s="16"/>
      <c r="ANX25" s="16"/>
      <c r="ANY25" s="16"/>
      <c r="ANZ25" s="16"/>
      <c r="AOA25" s="16"/>
      <c r="AOB25" s="16"/>
      <c r="AOC25" s="16"/>
      <c r="AOD25" s="16"/>
      <c r="AOE25" s="16"/>
      <c r="AOF25" s="16"/>
      <c r="AOG25" s="16"/>
      <c r="AOH25" s="16"/>
      <c r="AOI25" s="16"/>
      <c r="AOJ25" s="16"/>
      <c r="AOK25" s="16"/>
      <c r="AOL25" s="16"/>
      <c r="AOM25" s="16"/>
      <c r="AON25" s="16"/>
      <c r="AOO25" s="16"/>
      <c r="AOP25" s="16"/>
      <c r="AOQ25" s="16"/>
      <c r="AOR25" s="16"/>
      <c r="AOS25" s="16"/>
      <c r="AOT25" s="16"/>
      <c r="AOU25" s="16"/>
      <c r="AOV25" s="16"/>
      <c r="AOW25" s="16"/>
      <c r="AOX25" s="16"/>
      <c r="AOY25" s="16"/>
      <c r="AOZ25" s="16"/>
      <c r="APA25" s="16"/>
      <c r="APB25" s="16"/>
      <c r="APC25" s="16"/>
      <c r="APD25" s="16"/>
      <c r="APE25" s="16"/>
      <c r="APF25" s="16"/>
      <c r="APG25" s="16"/>
    </row>
    <row r="26" spans="1:1099" s="15" customFormat="1" ht="12.75" x14ac:dyDescent="0.2">
      <c r="A26" s="191" t="s">
        <v>294</v>
      </c>
      <c r="B26" s="16" t="s">
        <v>295</v>
      </c>
      <c r="C26" s="16"/>
      <c r="D26" s="16"/>
      <c r="E26" s="16"/>
      <c r="F26" s="16"/>
      <c r="G26" s="16"/>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c r="CT26" s="103"/>
      <c r="CU26" s="103"/>
      <c r="CV26" s="103"/>
      <c r="CW26" s="103"/>
      <c r="CX26" s="103"/>
      <c r="CY26" s="103"/>
      <c r="CZ26" s="103"/>
      <c r="DA26" s="103"/>
      <c r="DB26" s="103"/>
      <c r="DC26" s="103"/>
      <c r="DD26" s="103"/>
      <c r="DE26" s="103"/>
      <c r="DF26" s="103"/>
      <c r="DG26" s="103"/>
      <c r="DH26" s="103"/>
      <c r="DI26" s="103"/>
      <c r="DJ26" s="103"/>
      <c r="DK26" s="103"/>
      <c r="DL26" s="103"/>
      <c r="DM26" s="103"/>
      <c r="DN26" s="103"/>
      <c r="DO26" s="103"/>
      <c r="DP26" s="103"/>
      <c r="DQ26" s="103"/>
      <c r="DR26" s="103"/>
      <c r="DS26" s="103"/>
      <c r="DT26" s="103"/>
      <c r="DU26" s="103"/>
      <c r="DV26" s="103"/>
      <c r="DW26" s="103"/>
      <c r="DX26" s="103"/>
      <c r="DY26" s="103"/>
      <c r="DZ26" s="103"/>
      <c r="EA26" s="103"/>
      <c r="EB26" s="103"/>
      <c r="EC26" s="103"/>
      <c r="ED26" s="103"/>
      <c r="EE26" s="103"/>
      <c r="EF26" s="103"/>
      <c r="EG26" s="103"/>
      <c r="EH26" s="103"/>
      <c r="EI26" s="103"/>
      <c r="EJ26" s="103"/>
      <c r="EK26" s="103"/>
      <c r="EL26" s="103"/>
      <c r="EM26" s="103"/>
      <c r="EN26" s="103"/>
      <c r="EO26" s="103"/>
      <c r="EP26" s="103"/>
      <c r="EQ26" s="103"/>
      <c r="ER26" s="103"/>
      <c r="ES26" s="103"/>
      <c r="ET26" s="103"/>
      <c r="EU26" s="103"/>
      <c r="EV26" s="103"/>
      <c r="EW26" s="103"/>
      <c r="EX26" s="103"/>
      <c r="EY26" s="103"/>
      <c r="EZ26" s="103"/>
      <c r="FA26" s="103"/>
      <c r="FB26" s="103"/>
      <c r="FC26" s="103"/>
      <c r="FD26" s="103"/>
      <c r="FE26" s="103"/>
      <c r="FF26" s="103"/>
      <c r="FG26" s="103"/>
      <c r="FH26" s="103"/>
      <c r="FI26" s="103"/>
      <c r="FJ26" s="103"/>
      <c r="FK26" s="103"/>
      <c r="FL26" s="103"/>
      <c r="FM26" s="103"/>
      <c r="FN26" s="103"/>
      <c r="FO26" s="103"/>
      <c r="FP26" s="103"/>
      <c r="FQ26" s="103"/>
      <c r="FR26" s="103"/>
      <c r="FS26" s="103"/>
      <c r="FT26" s="103"/>
      <c r="FU26" s="103"/>
      <c r="FV26" s="103"/>
      <c r="FW26" s="103"/>
      <c r="FX26" s="103"/>
      <c r="FY26" s="103"/>
      <c r="FZ26" s="103"/>
      <c r="GA26" s="103"/>
      <c r="GB26" s="103"/>
      <c r="GC26" s="103"/>
      <c r="GD26" s="103"/>
      <c r="GE26" s="103"/>
      <c r="GF26" s="103"/>
      <c r="GG26" s="103"/>
      <c r="GH26" s="103"/>
      <c r="GI26" s="103"/>
      <c r="GJ26" s="103"/>
      <c r="GK26" s="103"/>
      <c r="GL26" s="103"/>
      <c r="GM26" s="103"/>
      <c r="GN26" s="103"/>
      <c r="GO26" s="103"/>
      <c r="GP26" s="103"/>
      <c r="GQ26" s="103"/>
      <c r="GR26" s="103"/>
      <c r="GS26" s="103"/>
      <c r="GT26" s="103"/>
      <c r="GU26" s="103"/>
      <c r="GV26" s="103"/>
      <c r="GW26" s="103"/>
      <c r="GX26" s="103"/>
      <c r="GY26" s="103"/>
      <c r="GZ26" s="103"/>
      <c r="HA26" s="103"/>
      <c r="HB26" s="103"/>
      <c r="HC26" s="103"/>
      <c r="HD26" s="103"/>
      <c r="HE26" s="103"/>
      <c r="HF26" s="103"/>
      <c r="HG26" s="103"/>
      <c r="HH26" s="103"/>
      <c r="HI26" s="103"/>
      <c r="HJ26" s="103"/>
      <c r="HK26" s="103"/>
      <c r="HL26" s="103"/>
      <c r="HM26" s="103"/>
      <c r="HN26" s="103"/>
      <c r="HO26" s="103"/>
      <c r="HP26" s="103"/>
      <c r="HQ26" s="103"/>
      <c r="HR26" s="103"/>
      <c r="HS26" s="103"/>
      <c r="HT26" s="103"/>
      <c r="HU26" s="103"/>
      <c r="HV26" s="103"/>
      <c r="HW26" s="103"/>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c r="AMW26" s="16"/>
      <c r="AMX26" s="16"/>
      <c r="AMY26" s="16"/>
      <c r="AMZ26" s="16"/>
      <c r="ANA26" s="16"/>
      <c r="ANB26" s="16"/>
      <c r="ANC26" s="16"/>
      <c r="AND26" s="16"/>
      <c r="ANE26" s="16"/>
      <c r="ANF26" s="16"/>
      <c r="ANG26" s="16"/>
      <c r="ANH26" s="16"/>
      <c r="ANI26" s="16"/>
      <c r="ANJ26" s="16"/>
      <c r="ANK26" s="16"/>
      <c r="ANL26" s="16"/>
      <c r="ANM26" s="16"/>
      <c r="ANN26" s="16"/>
      <c r="ANO26" s="16"/>
      <c r="ANP26" s="16"/>
      <c r="ANQ26" s="16"/>
      <c r="ANR26" s="16"/>
      <c r="ANS26" s="16"/>
      <c r="ANT26" s="16"/>
      <c r="ANU26" s="16"/>
      <c r="ANV26" s="16"/>
      <c r="ANW26" s="16"/>
      <c r="ANX26" s="16"/>
      <c r="ANY26" s="16"/>
      <c r="ANZ26" s="16"/>
      <c r="AOA26" s="16"/>
      <c r="AOB26" s="16"/>
      <c r="AOC26" s="16"/>
      <c r="AOD26" s="16"/>
      <c r="AOE26" s="16"/>
      <c r="AOF26" s="16"/>
      <c r="AOG26" s="16"/>
      <c r="AOH26" s="16"/>
      <c r="AOI26" s="16"/>
      <c r="AOJ26" s="16"/>
      <c r="AOK26" s="16"/>
      <c r="AOL26" s="16"/>
      <c r="AOM26" s="16"/>
      <c r="AON26" s="16"/>
      <c r="AOO26" s="16"/>
      <c r="AOP26" s="16"/>
      <c r="AOQ26" s="16"/>
      <c r="AOR26" s="16"/>
      <c r="AOS26" s="16"/>
      <c r="AOT26" s="16"/>
      <c r="AOU26" s="16"/>
      <c r="AOV26" s="16"/>
      <c r="AOW26" s="16"/>
      <c r="AOX26" s="16"/>
      <c r="AOY26" s="16"/>
      <c r="AOZ26" s="16"/>
      <c r="APA26" s="16"/>
      <c r="APB26" s="16"/>
      <c r="APC26" s="16"/>
      <c r="APD26" s="16"/>
      <c r="APE26" s="16"/>
      <c r="APF26" s="16"/>
      <c r="APG26" s="16"/>
    </row>
    <row r="27" spans="1:1099" s="15" customFormat="1" ht="12.75" x14ac:dyDescent="0.2">
      <c r="A27" s="189" t="s">
        <v>57</v>
      </c>
      <c r="B27" s="16" t="s">
        <v>296</v>
      </c>
      <c r="C27" s="16"/>
      <c r="D27" s="16"/>
      <c r="E27" s="16"/>
      <c r="F27" s="16"/>
      <c r="G27" s="16"/>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3"/>
      <c r="BY27" s="103"/>
      <c r="BZ27" s="103"/>
      <c r="CA27" s="103"/>
      <c r="CB27" s="103"/>
      <c r="CC27" s="103"/>
      <c r="CD27" s="103"/>
      <c r="CE27" s="103"/>
      <c r="CF27" s="103"/>
      <c r="CG27" s="103"/>
      <c r="CH27" s="103"/>
      <c r="CI27" s="103"/>
      <c r="CJ27" s="103"/>
      <c r="CK27" s="103"/>
      <c r="CL27" s="103"/>
      <c r="CM27" s="103"/>
      <c r="CN27" s="103"/>
      <c r="CO27" s="103"/>
      <c r="CP27" s="103"/>
      <c r="CQ27" s="103"/>
      <c r="CR27" s="103"/>
      <c r="CS27" s="16"/>
      <c r="CT27" s="103"/>
      <c r="CU27" s="103"/>
      <c r="CV27" s="103"/>
      <c r="CW27" s="103"/>
      <c r="CX27" s="103"/>
      <c r="CY27" s="103"/>
      <c r="CZ27" s="103"/>
      <c r="DA27" s="103"/>
      <c r="DB27" s="103"/>
      <c r="DC27" s="103"/>
      <c r="DD27" s="103"/>
      <c r="DE27" s="103"/>
      <c r="DF27" s="103"/>
      <c r="DG27" s="103"/>
      <c r="DH27" s="103"/>
      <c r="DI27" s="103"/>
      <c r="DJ27" s="103"/>
      <c r="DK27" s="103"/>
      <c r="DL27" s="103"/>
      <c r="DM27" s="103"/>
      <c r="DN27" s="103"/>
      <c r="DO27" s="103"/>
      <c r="DP27" s="103"/>
      <c r="DQ27" s="103"/>
      <c r="DR27" s="103"/>
      <c r="DS27" s="103"/>
      <c r="DT27" s="103"/>
      <c r="DU27" s="103"/>
      <c r="DV27" s="103"/>
      <c r="DW27" s="103"/>
      <c r="DX27" s="103"/>
      <c r="DY27" s="103"/>
      <c r="DZ27" s="103"/>
      <c r="EA27" s="103"/>
      <c r="EB27" s="103"/>
      <c r="EC27" s="103"/>
      <c r="ED27" s="103"/>
      <c r="EE27" s="103"/>
      <c r="EF27" s="103"/>
      <c r="EG27" s="103"/>
      <c r="EH27" s="103"/>
      <c r="EI27" s="103"/>
      <c r="EJ27" s="103"/>
      <c r="EK27" s="103"/>
      <c r="EL27" s="103"/>
      <c r="EM27" s="103"/>
      <c r="EN27" s="103"/>
      <c r="EO27" s="103"/>
      <c r="EP27" s="103"/>
      <c r="EQ27" s="103"/>
      <c r="ER27" s="103"/>
      <c r="ES27" s="103"/>
      <c r="ET27" s="103"/>
      <c r="EU27" s="103"/>
      <c r="EV27" s="103"/>
      <c r="EW27" s="103"/>
      <c r="EX27" s="103"/>
      <c r="EY27" s="103"/>
      <c r="EZ27" s="103"/>
      <c r="FA27" s="103"/>
      <c r="FB27" s="103"/>
      <c r="FC27" s="103"/>
      <c r="FD27" s="103"/>
      <c r="FE27" s="103"/>
      <c r="FF27" s="103"/>
      <c r="FG27" s="103"/>
      <c r="FH27" s="103"/>
      <c r="FI27" s="103"/>
      <c r="FJ27" s="103"/>
      <c r="FK27" s="103"/>
      <c r="FL27" s="103"/>
      <c r="FM27" s="103"/>
      <c r="FN27" s="103"/>
      <c r="FO27" s="103"/>
      <c r="FP27" s="103"/>
      <c r="FQ27" s="103"/>
      <c r="FR27" s="103"/>
      <c r="FS27" s="103"/>
      <c r="FT27" s="103"/>
      <c r="FU27" s="103"/>
      <c r="FV27" s="103"/>
      <c r="FW27" s="103"/>
      <c r="FX27" s="103"/>
      <c r="FY27" s="103"/>
      <c r="FZ27" s="103"/>
      <c r="GA27" s="103"/>
      <c r="GB27" s="103"/>
      <c r="GC27" s="103"/>
      <c r="GD27" s="103"/>
      <c r="GE27" s="103"/>
      <c r="GF27" s="103"/>
      <c r="GG27" s="103"/>
      <c r="GH27" s="103"/>
      <c r="GI27" s="103"/>
      <c r="GJ27" s="103"/>
      <c r="GK27" s="103"/>
      <c r="GL27" s="103"/>
      <c r="GM27" s="103"/>
      <c r="GN27" s="103"/>
      <c r="GO27" s="103"/>
      <c r="GP27" s="103"/>
      <c r="GQ27" s="103"/>
      <c r="GR27" s="103"/>
      <c r="GS27" s="103"/>
      <c r="GT27" s="103"/>
      <c r="GU27" s="103"/>
      <c r="GV27" s="103"/>
      <c r="GW27" s="103"/>
      <c r="GX27" s="103"/>
      <c r="GY27" s="103"/>
      <c r="GZ27" s="103"/>
      <c r="HA27" s="103"/>
      <c r="HB27" s="103"/>
      <c r="HC27" s="103"/>
      <c r="HD27" s="103"/>
      <c r="HE27" s="103"/>
      <c r="HF27" s="103"/>
      <c r="HG27" s="103"/>
      <c r="HH27" s="103"/>
      <c r="HI27" s="103"/>
      <c r="HJ27" s="103"/>
      <c r="HK27" s="103"/>
      <c r="HL27" s="103"/>
      <c r="HM27" s="103"/>
      <c r="HN27" s="103"/>
      <c r="HO27" s="103"/>
      <c r="HP27" s="103"/>
      <c r="HQ27" s="103"/>
      <c r="HR27" s="103"/>
      <c r="HS27" s="103"/>
      <c r="HT27" s="103"/>
      <c r="HU27" s="103"/>
      <c r="HV27" s="103"/>
      <c r="HW27" s="103"/>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c r="AMW27" s="16"/>
      <c r="AMX27" s="16"/>
      <c r="AMY27" s="16"/>
      <c r="AMZ27" s="16"/>
      <c r="ANA27" s="16"/>
      <c r="ANB27" s="16"/>
      <c r="ANC27" s="16"/>
      <c r="AND27" s="16"/>
      <c r="ANE27" s="16"/>
      <c r="ANF27" s="16"/>
      <c r="ANG27" s="16"/>
      <c r="ANH27" s="16"/>
      <c r="ANI27" s="16"/>
      <c r="ANJ27" s="16"/>
      <c r="ANK27" s="16"/>
      <c r="ANL27" s="16"/>
      <c r="ANM27" s="16"/>
      <c r="ANN27" s="16"/>
      <c r="ANO27" s="16"/>
      <c r="ANP27" s="16"/>
      <c r="ANQ27" s="16"/>
      <c r="ANR27" s="16"/>
      <c r="ANS27" s="16"/>
      <c r="ANT27" s="16"/>
      <c r="ANU27" s="16"/>
      <c r="ANV27" s="16"/>
      <c r="ANW27" s="16"/>
      <c r="ANX27" s="16"/>
      <c r="ANY27" s="16"/>
      <c r="ANZ27" s="16"/>
      <c r="AOA27" s="16"/>
      <c r="AOB27" s="16"/>
      <c r="AOC27" s="16"/>
      <c r="AOD27" s="16"/>
      <c r="AOE27" s="16"/>
      <c r="AOF27" s="16"/>
      <c r="AOG27" s="16"/>
      <c r="AOH27" s="16"/>
      <c r="AOI27" s="16"/>
      <c r="AOJ27" s="16"/>
      <c r="AOK27" s="16"/>
      <c r="AOL27" s="16"/>
      <c r="AOM27" s="16"/>
      <c r="AON27" s="16"/>
      <c r="AOO27" s="16"/>
      <c r="AOP27" s="16"/>
      <c r="AOQ27" s="16"/>
      <c r="AOR27" s="16"/>
      <c r="AOS27" s="16"/>
      <c r="AOT27" s="16"/>
      <c r="AOU27" s="16"/>
      <c r="AOV27" s="16"/>
      <c r="AOW27" s="16"/>
      <c r="AOX27" s="16"/>
      <c r="AOY27" s="16"/>
      <c r="AOZ27" s="16"/>
      <c r="APA27" s="16"/>
      <c r="APB27" s="16"/>
      <c r="APC27" s="16"/>
      <c r="APD27" s="16"/>
      <c r="APE27" s="16"/>
      <c r="APF27" s="16"/>
      <c r="APG27" s="16"/>
    </row>
    <row r="28" spans="1:1099" s="15" customFormat="1" ht="12.75" x14ac:dyDescent="0.2">
      <c r="A28" s="191" t="s">
        <v>291</v>
      </c>
      <c r="B28" s="16" t="s">
        <v>297</v>
      </c>
      <c r="C28" s="16"/>
      <c r="D28" s="16"/>
      <c r="E28" s="16"/>
      <c r="F28" s="16"/>
      <c r="G28" s="16"/>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c r="CI28" s="103"/>
      <c r="CJ28" s="103"/>
      <c r="CK28" s="103"/>
      <c r="CL28" s="103"/>
      <c r="CM28" s="103"/>
      <c r="CN28" s="103"/>
      <c r="CO28" s="103"/>
      <c r="CP28" s="103"/>
      <c r="CQ28" s="103"/>
      <c r="CR28" s="103"/>
      <c r="CS28" s="16"/>
      <c r="CT28" s="103"/>
      <c r="CU28" s="103"/>
      <c r="CV28" s="103"/>
      <c r="CW28" s="103"/>
      <c r="CX28" s="103"/>
      <c r="CY28" s="103"/>
      <c r="CZ28" s="103"/>
      <c r="DA28" s="103"/>
      <c r="DB28" s="103"/>
      <c r="DC28" s="103"/>
      <c r="DD28" s="103"/>
      <c r="DE28" s="103"/>
      <c r="DF28" s="103"/>
      <c r="DG28" s="103"/>
      <c r="DH28" s="103"/>
      <c r="DI28" s="103"/>
      <c r="DJ28" s="103"/>
      <c r="DK28" s="103"/>
      <c r="DL28" s="103"/>
      <c r="DM28" s="103"/>
      <c r="DN28" s="103"/>
      <c r="DO28" s="103"/>
      <c r="DP28" s="103"/>
      <c r="DQ28" s="103"/>
      <c r="DR28" s="103"/>
      <c r="DS28" s="103"/>
      <c r="DT28" s="103"/>
      <c r="DU28" s="103"/>
      <c r="DV28" s="103"/>
      <c r="DW28" s="103"/>
      <c r="DX28" s="103"/>
      <c r="DY28" s="103"/>
      <c r="DZ28" s="103"/>
      <c r="EA28" s="103"/>
      <c r="EB28" s="103"/>
      <c r="EC28" s="103"/>
      <c r="ED28" s="103"/>
      <c r="EE28" s="103"/>
      <c r="EF28" s="103"/>
      <c r="EG28" s="103"/>
      <c r="EH28" s="103"/>
      <c r="EI28" s="103"/>
      <c r="EJ28" s="103"/>
      <c r="EK28" s="103"/>
      <c r="EL28" s="103"/>
      <c r="EM28" s="103"/>
      <c r="EN28" s="103"/>
      <c r="EO28" s="103"/>
      <c r="EP28" s="103"/>
      <c r="EQ28" s="103"/>
      <c r="ER28" s="103"/>
      <c r="ES28" s="103"/>
      <c r="ET28" s="103"/>
      <c r="EU28" s="103"/>
      <c r="EV28" s="103"/>
      <c r="EW28" s="103"/>
      <c r="EX28" s="103"/>
      <c r="EY28" s="103"/>
      <c r="EZ28" s="103"/>
      <c r="FA28" s="103"/>
      <c r="FB28" s="103"/>
      <c r="FC28" s="103"/>
      <c r="FD28" s="103"/>
      <c r="FE28" s="103"/>
      <c r="FF28" s="103"/>
      <c r="FG28" s="103"/>
      <c r="FH28" s="103"/>
      <c r="FI28" s="103"/>
      <c r="FJ28" s="103"/>
      <c r="FK28" s="103"/>
      <c r="FL28" s="103"/>
      <c r="FM28" s="103"/>
      <c r="FN28" s="103"/>
      <c r="FO28" s="103"/>
      <c r="FP28" s="103"/>
      <c r="FQ28" s="103"/>
      <c r="FR28" s="103"/>
      <c r="FS28" s="103"/>
      <c r="FT28" s="103"/>
      <c r="FU28" s="103"/>
      <c r="FV28" s="103"/>
      <c r="FW28" s="103"/>
      <c r="FX28" s="103"/>
      <c r="FY28" s="103"/>
      <c r="FZ28" s="103"/>
      <c r="GA28" s="103"/>
      <c r="GB28" s="103"/>
      <c r="GC28" s="103"/>
      <c r="GD28" s="103"/>
      <c r="GE28" s="103"/>
      <c r="GF28" s="103"/>
      <c r="GG28" s="103"/>
      <c r="GH28" s="103"/>
      <c r="GI28" s="103"/>
      <c r="GJ28" s="103"/>
      <c r="GK28" s="103"/>
      <c r="GL28" s="103"/>
      <c r="GM28" s="103"/>
      <c r="GN28" s="103"/>
      <c r="GO28" s="103"/>
      <c r="GP28" s="103"/>
      <c r="GQ28" s="103"/>
      <c r="GR28" s="103"/>
      <c r="GS28" s="103"/>
      <c r="GT28" s="103"/>
      <c r="GU28" s="103"/>
      <c r="GV28" s="103"/>
      <c r="GW28" s="103"/>
      <c r="GX28" s="103"/>
      <c r="GY28" s="103"/>
      <c r="GZ28" s="103"/>
      <c r="HA28" s="103"/>
      <c r="HB28" s="103"/>
      <c r="HC28" s="103"/>
      <c r="HD28" s="103"/>
      <c r="HE28" s="103"/>
      <c r="HF28" s="103"/>
      <c r="HG28" s="103"/>
      <c r="HH28" s="103"/>
      <c r="HI28" s="103"/>
      <c r="HJ28" s="103"/>
      <c r="HK28" s="103"/>
      <c r="HL28" s="103"/>
      <c r="HM28" s="103"/>
      <c r="HN28" s="103"/>
      <c r="HO28" s="103"/>
      <c r="HP28" s="103"/>
      <c r="HQ28" s="103"/>
      <c r="HR28" s="103"/>
      <c r="HS28" s="103"/>
      <c r="HT28" s="103"/>
      <c r="HU28" s="103"/>
      <c r="HV28" s="103"/>
      <c r="HW28" s="103"/>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c r="AMW28" s="16"/>
      <c r="AMX28" s="16"/>
      <c r="AMY28" s="16"/>
      <c r="AMZ28" s="16"/>
      <c r="ANA28" s="16"/>
      <c r="ANB28" s="16"/>
      <c r="ANC28" s="16"/>
      <c r="AND28" s="16"/>
      <c r="ANE28" s="16"/>
      <c r="ANF28" s="16"/>
      <c r="ANG28" s="16"/>
      <c r="ANH28" s="16"/>
      <c r="ANI28" s="16"/>
      <c r="ANJ28" s="16"/>
      <c r="ANK28" s="16"/>
      <c r="ANL28" s="16"/>
      <c r="ANM28" s="16"/>
      <c r="ANN28" s="16"/>
      <c r="ANO28" s="16"/>
      <c r="ANP28" s="16"/>
      <c r="ANQ28" s="16"/>
      <c r="ANR28" s="16"/>
      <c r="ANS28" s="16"/>
      <c r="ANT28" s="16"/>
      <c r="ANU28" s="16"/>
      <c r="ANV28" s="16"/>
      <c r="ANW28" s="16"/>
      <c r="ANX28" s="16"/>
      <c r="ANY28" s="16"/>
      <c r="ANZ28" s="16"/>
      <c r="AOA28" s="16"/>
      <c r="AOB28" s="16"/>
      <c r="AOC28" s="16"/>
      <c r="AOD28" s="16"/>
      <c r="AOE28" s="16"/>
      <c r="AOF28" s="16"/>
      <c r="AOG28" s="16"/>
      <c r="AOH28" s="16"/>
      <c r="AOI28" s="16"/>
      <c r="AOJ28" s="16"/>
      <c r="AOK28" s="16"/>
      <c r="AOL28" s="16"/>
      <c r="AOM28" s="16"/>
      <c r="AON28" s="16"/>
      <c r="AOO28" s="16"/>
      <c r="AOP28" s="16"/>
      <c r="AOQ28" s="16"/>
      <c r="AOR28" s="16"/>
      <c r="AOS28" s="16"/>
      <c r="AOT28" s="16"/>
      <c r="AOU28" s="16"/>
      <c r="AOV28" s="16"/>
      <c r="AOW28" s="16"/>
      <c r="AOX28" s="16"/>
      <c r="AOY28" s="16"/>
      <c r="AOZ28" s="16"/>
      <c r="APA28" s="16"/>
      <c r="APB28" s="16"/>
      <c r="APC28" s="16"/>
      <c r="APD28" s="16"/>
      <c r="APE28" s="16"/>
      <c r="APF28" s="16"/>
      <c r="APG28" s="16"/>
    </row>
    <row r="29" spans="1:1099" s="15" customFormat="1" x14ac:dyDescent="0.25">
      <c r="A29" s="189" t="s">
        <v>57</v>
      </c>
      <c r="B29" s="192" t="s">
        <v>14</v>
      </c>
      <c r="C29" s="16"/>
      <c r="D29" s="16"/>
      <c r="E29" s="16"/>
      <c r="F29" s="16"/>
      <c r="G29" s="16"/>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03"/>
      <c r="BM29" s="103"/>
      <c r="BN29" s="103"/>
      <c r="BO29" s="103"/>
      <c r="BP29" s="103"/>
      <c r="BQ29" s="103"/>
      <c r="BR29" s="103"/>
      <c r="BS29" s="103"/>
      <c r="BT29" s="103"/>
      <c r="BU29" s="103"/>
      <c r="BV29" s="103"/>
      <c r="BW29" s="103"/>
      <c r="BX29" s="103"/>
      <c r="BY29" s="103"/>
      <c r="BZ29" s="170"/>
      <c r="CA29" s="103"/>
      <c r="CB29" s="103"/>
      <c r="CC29" s="103"/>
      <c r="CD29" s="103"/>
      <c r="CE29" s="103"/>
      <c r="CF29" s="103"/>
      <c r="CG29" s="103"/>
      <c r="CH29" s="103"/>
      <c r="CI29" s="103"/>
      <c r="CJ29" s="103"/>
      <c r="CK29" s="103"/>
      <c r="CL29" s="103"/>
      <c r="CM29" s="103"/>
      <c r="CN29" s="103"/>
      <c r="CO29" s="103"/>
      <c r="CP29" s="103"/>
      <c r="CQ29" s="103"/>
      <c r="CR29" s="103"/>
      <c r="CS29" s="16"/>
      <c r="CT29" s="103"/>
      <c r="CU29" s="103"/>
      <c r="CV29" s="103"/>
      <c r="CW29" s="103"/>
      <c r="CX29" s="103"/>
      <c r="CY29" s="103"/>
      <c r="CZ29" s="103"/>
      <c r="DA29" s="103"/>
      <c r="DB29" s="103"/>
      <c r="DC29" s="103"/>
      <c r="DD29" s="103"/>
      <c r="DE29" s="103"/>
      <c r="DF29" s="103"/>
      <c r="DG29" s="103"/>
      <c r="DH29" s="103"/>
      <c r="DI29" s="103"/>
      <c r="DJ29" s="103"/>
      <c r="DK29" s="103"/>
      <c r="DL29" s="103"/>
      <c r="DM29" s="103"/>
      <c r="DN29" s="103"/>
      <c r="DO29" s="103"/>
      <c r="DP29" s="103"/>
      <c r="DQ29" s="103"/>
      <c r="DR29" s="103"/>
      <c r="DS29" s="103"/>
      <c r="DT29" s="103"/>
      <c r="DU29" s="103"/>
      <c r="DV29" s="103"/>
      <c r="DW29" s="103"/>
      <c r="DX29" s="103"/>
      <c r="DY29" s="103"/>
      <c r="DZ29" s="103"/>
      <c r="EA29" s="103"/>
      <c r="EB29" s="103"/>
      <c r="EC29" s="103"/>
      <c r="ED29" s="103"/>
      <c r="EE29" s="103"/>
      <c r="EF29" s="103"/>
      <c r="EG29" s="103"/>
      <c r="EH29" s="103"/>
      <c r="EI29" s="103"/>
      <c r="EJ29" s="103"/>
      <c r="EK29" s="103"/>
      <c r="EL29" s="103"/>
      <c r="EM29" s="103"/>
      <c r="EN29" s="103"/>
      <c r="EO29" s="103"/>
      <c r="EP29" s="103"/>
      <c r="EQ29" s="103"/>
      <c r="ER29" s="103"/>
      <c r="ES29" s="103"/>
      <c r="ET29" s="103"/>
      <c r="EU29" s="103"/>
      <c r="EV29" s="103"/>
      <c r="EW29" s="103"/>
      <c r="EX29" s="103"/>
      <c r="EY29" s="103"/>
      <c r="EZ29" s="103"/>
      <c r="FA29" s="103"/>
      <c r="FB29" s="103"/>
      <c r="FC29" s="103"/>
      <c r="FD29" s="103"/>
      <c r="FE29" s="103"/>
      <c r="FF29" s="103"/>
      <c r="FG29" s="103"/>
      <c r="FH29" s="103"/>
      <c r="FI29" s="103"/>
      <c r="FJ29" s="103"/>
      <c r="FK29" s="103"/>
      <c r="FL29" s="103"/>
      <c r="FM29" s="103"/>
      <c r="FN29" s="103"/>
      <c r="FO29" s="103"/>
      <c r="FP29" s="103"/>
      <c r="FQ29" s="103"/>
      <c r="FR29" s="103"/>
      <c r="FS29" s="103"/>
      <c r="FT29" s="103"/>
      <c r="FU29" s="103"/>
      <c r="FV29" s="103"/>
      <c r="FW29" s="103"/>
      <c r="FX29" s="103"/>
      <c r="FY29" s="103"/>
      <c r="FZ29" s="103"/>
      <c r="GA29" s="103"/>
      <c r="GB29" s="103"/>
      <c r="GC29" s="103"/>
      <c r="GD29" s="103"/>
      <c r="GE29" s="103"/>
      <c r="GF29" s="103"/>
      <c r="GG29" s="103"/>
      <c r="GH29" s="103"/>
      <c r="GI29" s="103"/>
      <c r="GJ29" s="103"/>
      <c r="GK29" s="103"/>
      <c r="GL29" s="103"/>
      <c r="GM29" s="103"/>
      <c r="GN29" s="103"/>
      <c r="GO29" s="103"/>
      <c r="GP29" s="103"/>
      <c r="GQ29" s="103"/>
      <c r="GR29" s="103"/>
      <c r="GS29" s="103"/>
      <c r="GT29" s="103"/>
      <c r="GU29" s="103"/>
      <c r="GV29" s="103"/>
      <c r="GW29" s="103"/>
      <c r="GX29" s="103"/>
      <c r="GY29" s="103"/>
      <c r="GZ29" s="103"/>
      <c r="HA29" s="103"/>
      <c r="HB29" s="103"/>
      <c r="HC29" s="103"/>
      <c r="HD29" s="103"/>
      <c r="HE29" s="103"/>
      <c r="HF29" s="103"/>
      <c r="HG29" s="103"/>
      <c r="HH29" s="103"/>
      <c r="HI29" s="103"/>
      <c r="HJ29" s="103"/>
      <c r="HK29" s="103"/>
      <c r="HL29" s="103"/>
      <c r="HM29" s="103"/>
      <c r="HN29" s="103"/>
      <c r="HO29" s="103"/>
      <c r="HP29" s="103"/>
      <c r="HQ29" s="103"/>
      <c r="HR29" s="103"/>
      <c r="HS29" s="103"/>
      <c r="HT29" s="103"/>
      <c r="HU29" s="103"/>
      <c r="HV29" s="103"/>
      <c r="HW29" s="103"/>
      <c r="HX29" s="16"/>
      <c r="HY29" s="16"/>
      <c r="HZ29" s="16"/>
      <c r="IA29" s="16"/>
      <c r="IB29" s="16"/>
      <c r="IC29" s="16"/>
      <c r="ID29" s="16"/>
      <c r="IE29" s="16"/>
      <c r="IF29" s="16"/>
      <c r="IG29" s="16"/>
      <c r="IH29" s="16"/>
      <c r="II29" s="16"/>
      <c r="IJ29" s="16"/>
      <c r="IK29" s="16"/>
      <c r="IL29" s="16"/>
      <c r="IM29" s="16"/>
      <c r="IN29" s="16"/>
      <c r="IO29" s="16"/>
      <c r="IP29" s="16"/>
      <c r="IQ29" s="16"/>
      <c r="IR29" s="16"/>
      <c r="IS29" s="16"/>
      <c r="IT29" s="16"/>
      <c r="IU29" s="16"/>
      <c r="IV29" s="16"/>
      <c r="IW29" s="16"/>
      <c r="IX29" s="16"/>
      <c r="IY29" s="16"/>
      <c r="IZ29" s="16"/>
      <c r="JA29" s="16"/>
      <c r="JB29" s="16"/>
      <c r="JC29" s="16"/>
      <c r="JD29" s="16"/>
      <c r="JE29" s="16"/>
      <c r="JF29" s="16"/>
      <c r="JG29" s="16"/>
      <c r="JH29" s="16"/>
      <c r="JI29" s="16"/>
      <c r="JJ29" s="16"/>
      <c r="JK29" s="16"/>
      <c r="JL29" s="16"/>
      <c r="JM29" s="16"/>
      <c r="JN29" s="16"/>
      <c r="JO29" s="16"/>
      <c r="JP29" s="16"/>
      <c r="JQ29" s="16"/>
      <c r="JR29" s="16"/>
      <c r="JS29" s="16"/>
      <c r="JT29" s="16"/>
      <c r="JU29" s="16"/>
      <c r="JV29" s="16"/>
      <c r="JW29" s="16"/>
      <c r="JX29" s="16"/>
      <c r="JY29" s="16"/>
      <c r="JZ29" s="16"/>
      <c r="KA29" s="16"/>
      <c r="KB29" s="16"/>
      <c r="KC29" s="16"/>
      <c r="KD29" s="16"/>
      <c r="KE29" s="16"/>
      <c r="KF29" s="16"/>
      <c r="KG29" s="16"/>
      <c r="KH29" s="16"/>
      <c r="KI29" s="16"/>
      <c r="KJ29" s="16"/>
      <c r="KK29" s="16"/>
      <c r="KL29" s="16"/>
      <c r="KM29" s="16"/>
      <c r="KN29" s="16"/>
      <c r="KO29" s="16"/>
      <c r="KP29" s="16"/>
      <c r="KQ29" s="16"/>
      <c r="KR29" s="16"/>
      <c r="KS29" s="16"/>
      <c r="KT29" s="16"/>
      <c r="KU29" s="16"/>
      <c r="KV29" s="16"/>
      <c r="KW29" s="16"/>
      <c r="KX29" s="16"/>
      <c r="KY29" s="16"/>
      <c r="KZ29" s="16"/>
      <c r="LA29" s="16"/>
      <c r="LB29" s="16"/>
      <c r="LC29" s="16"/>
      <c r="LD29" s="16"/>
      <c r="LE29" s="16"/>
      <c r="LF29" s="16"/>
      <c r="LG29" s="16"/>
      <c r="LH29" s="16"/>
      <c r="LI29" s="16"/>
      <c r="LJ29" s="16"/>
      <c r="LK29" s="16"/>
      <c r="LL29" s="16"/>
      <c r="LM29" s="16"/>
      <c r="LN29" s="16"/>
      <c r="LO29" s="16"/>
      <c r="LP29" s="16"/>
      <c r="LQ29" s="16"/>
      <c r="LR29" s="16"/>
      <c r="LS29" s="16"/>
      <c r="LT29" s="16"/>
      <c r="LU29" s="16"/>
      <c r="LV29" s="16"/>
      <c r="LW29" s="16"/>
      <c r="LX29" s="16"/>
      <c r="LY29" s="16"/>
      <c r="LZ29" s="16"/>
      <c r="MA29" s="16"/>
      <c r="MB29" s="16"/>
      <c r="MC29" s="16"/>
      <c r="MD29" s="16"/>
      <c r="ME29" s="16"/>
      <c r="MF29" s="16"/>
      <c r="MG29" s="16"/>
      <c r="MH29" s="16"/>
      <c r="MI29" s="16"/>
      <c r="MJ29" s="16"/>
      <c r="MK29" s="16"/>
      <c r="ML29" s="16"/>
      <c r="MM29" s="16"/>
      <c r="MN29" s="16"/>
      <c r="MO29" s="16"/>
      <c r="MP29" s="16"/>
      <c r="MQ29" s="16"/>
      <c r="MR29" s="16"/>
      <c r="MS29" s="16"/>
      <c r="MT29" s="16"/>
      <c r="MU29" s="16"/>
      <c r="MV29" s="16"/>
      <c r="MW29" s="16"/>
      <c r="MX29" s="16"/>
      <c r="MY29" s="16"/>
      <c r="MZ29" s="16"/>
      <c r="NA29" s="16"/>
      <c r="NB29" s="16"/>
      <c r="NC29" s="16"/>
      <c r="ND29" s="16"/>
      <c r="NE29" s="16"/>
      <c r="NF29" s="16"/>
      <c r="NG29" s="16"/>
      <c r="NH29" s="16"/>
      <c r="NI29" s="16"/>
      <c r="NJ29" s="16"/>
      <c r="NK29" s="16"/>
      <c r="NL29" s="16"/>
      <c r="NM29" s="16"/>
      <c r="NN29" s="16"/>
      <c r="NO29" s="16"/>
      <c r="NP29" s="16"/>
      <c r="NQ29" s="16"/>
      <c r="NR29" s="16"/>
      <c r="NS29" s="16"/>
      <c r="NT29" s="16"/>
      <c r="NU29" s="16"/>
      <c r="NV29" s="16"/>
      <c r="NW29" s="16"/>
      <c r="NX29" s="16"/>
      <c r="NY29" s="16"/>
      <c r="NZ29" s="16"/>
      <c r="OA29" s="16"/>
      <c r="OB29" s="16"/>
      <c r="OC29" s="16"/>
      <c r="OD29" s="16"/>
      <c r="OE29" s="16"/>
      <c r="OF29" s="16"/>
      <c r="OG29" s="16"/>
      <c r="OH29" s="16"/>
      <c r="OI29" s="16"/>
      <c r="OJ29" s="16"/>
      <c r="OK29" s="16"/>
      <c r="OL29" s="16"/>
      <c r="OM29" s="16"/>
      <c r="ON29" s="16"/>
      <c r="OO29" s="16"/>
      <c r="OP29" s="16"/>
      <c r="OQ29" s="16"/>
      <c r="OR29" s="16"/>
      <c r="OS29" s="16"/>
      <c r="OT29" s="16"/>
      <c r="OU29" s="16"/>
      <c r="OV29" s="16"/>
      <c r="OW29" s="16"/>
      <c r="OX29" s="16"/>
      <c r="OY29" s="16"/>
      <c r="OZ29" s="16"/>
      <c r="PA29" s="16"/>
      <c r="PB29" s="16"/>
      <c r="PC29" s="16"/>
      <c r="PD29" s="16"/>
      <c r="PE29" s="16"/>
      <c r="PF29" s="16"/>
      <c r="PG29" s="16"/>
      <c r="PH29" s="16"/>
      <c r="PI29" s="16"/>
      <c r="PJ29" s="16"/>
      <c r="PK29" s="16"/>
      <c r="PL29" s="16"/>
      <c r="PM29" s="16"/>
      <c r="PN29" s="16"/>
      <c r="PO29" s="16"/>
      <c r="PP29" s="16"/>
      <c r="PQ29" s="16"/>
      <c r="PR29" s="16"/>
      <c r="PS29" s="16"/>
      <c r="PT29" s="16"/>
      <c r="PU29" s="16"/>
      <c r="PV29" s="16"/>
      <c r="PW29" s="16"/>
      <c r="PX29" s="16"/>
      <c r="PY29" s="16"/>
      <c r="PZ29" s="16"/>
      <c r="QA29" s="16"/>
      <c r="QB29" s="16"/>
      <c r="QC29" s="16"/>
      <c r="QD29" s="16"/>
      <c r="QE29" s="16"/>
      <c r="QF29" s="16"/>
      <c r="QG29" s="16"/>
      <c r="QH29" s="16"/>
      <c r="QI29" s="16"/>
      <c r="QJ29" s="16"/>
      <c r="QK29" s="16"/>
      <c r="QL29" s="16"/>
      <c r="QM29" s="16"/>
      <c r="QN29" s="16"/>
      <c r="QO29" s="16"/>
      <c r="QP29" s="16"/>
      <c r="QQ29" s="16"/>
      <c r="QR29" s="16"/>
      <c r="QS29" s="16"/>
      <c r="QT29" s="16"/>
      <c r="QU29" s="16"/>
      <c r="QV29" s="16"/>
      <c r="QW29" s="16"/>
      <c r="QX29" s="16"/>
      <c r="QY29" s="16"/>
      <c r="QZ29" s="16"/>
      <c r="RA29" s="16"/>
      <c r="RB29" s="16"/>
      <c r="RC29" s="16"/>
      <c r="RD29" s="16"/>
      <c r="RE29" s="16"/>
      <c r="RF29" s="16"/>
      <c r="RG29" s="16"/>
      <c r="RH29" s="16"/>
      <c r="RI29" s="16"/>
      <c r="RJ29" s="16"/>
      <c r="RK29" s="16"/>
      <c r="RL29" s="16"/>
      <c r="RM29" s="16"/>
      <c r="RN29" s="16"/>
      <c r="RO29" s="16"/>
      <c r="RP29" s="16"/>
      <c r="RQ29" s="16"/>
      <c r="RR29" s="16"/>
      <c r="RS29" s="16"/>
      <c r="RT29" s="16"/>
      <c r="RU29" s="16"/>
      <c r="RV29" s="16"/>
      <c r="RW29" s="16"/>
      <c r="RX29" s="16"/>
      <c r="RY29" s="16"/>
      <c r="RZ29" s="16"/>
      <c r="SA29" s="16"/>
      <c r="SB29" s="16"/>
      <c r="SC29" s="16"/>
      <c r="SD29" s="16"/>
      <c r="SE29" s="16"/>
      <c r="SF29" s="16"/>
      <c r="SG29" s="16"/>
      <c r="SH29" s="16"/>
      <c r="SI29" s="16"/>
      <c r="SJ29" s="16"/>
      <c r="SK29" s="16"/>
      <c r="SL29" s="16"/>
      <c r="SM29" s="16"/>
      <c r="SN29" s="16"/>
      <c r="SO29" s="16"/>
      <c r="SP29" s="16"/>
      <c r="SQ29" s="16"/>
      <c r="SR29" s="16"/>
      <c r="SS29" s="16"/>
      <c r="ST29" s="16"/>
      <c r="SU29" s="16"/>
      <c r="SV29" s="16"/>
      <c r="SW29" s="16"/>
      <c r="SX29" s="16"/>
      <c r="SY29" s="16"/>
      <c r="SZ29" s="16"/>
      <c r="TA29" s="16"/>
      <c r="TB29" s="16"/>
      <c r="TC29" s="16"/>
      <c r="TD29" s="16"/>
      <c r="TE29" s="16"/>
      <c r="TF29" s="16"/>
      <c r="TG29" s="16"/>
      <c r="TH29" s="16"/>
      <c r="TI29" s="16"/>
      <c r="TJ29" s="16"/>
      <c r="TK29" s="16"/>
      <c r="TL29" s="16"/>
      <c r="TM29" s="16"/>
      <c r="TN29" s="16"/>
      <c r="TO29" s="16"/>
      <c r="TP29" s="16"/>
      <c r="TQ29" s="16"/>
      <c r="TR29" s="16"/>
      <c r="TS29" s="16"/>
      <c r="TT29" s="16"/>
      <c r="TU29" s="16"/>
      <c r="TV29" s="16"/>
      <c r="TW29" s="16"/>
      <c r="TX29" s="16"/>
      <c r="TY29" s="16"/>
      <c r="TZ29" s="16"/>
      <c r="UA29" s="16"/>
      <c r="UB29" s="16"/>
      <c r="UC29" s="16"/>
      <c r="UD29" s="16"/>
      <c r="UE29" s="16"/>
      <c r="UF29" s="16"/>
      <c r="UG29" s="16"/>
      <c r="UH29" s="16"/>
      <c r="UI29" s="16"/>
      <c r="UJ29" s="16"/>
      <c r="UK29" s="16"/>
      <c r="UL29" s="16"/>
      <c r="UM29" s="16"/>
      <c r="UN29" s="16"/>
      <c r="UO29" s="16"/>
      <c r="UP29" s="16"/>
      <c r="UQ29" s="16"/>
      <c r="UR29" s="16"/>
      <c r="US29" s="16"/>
      <c r="UT29" s="16"/>
      <c r="UU29" s="16"/>
      <c r="UV29" s="16"/>
      <c r="UW29" s="16"/>
      <c r="UX29" s="16"/>
      <c r="UY29" s="16"/>
      <c r="UZ29" s="16"/>
      <c r="VA29" s="16"/>
      <c r="VB29" s="16"/>
      <c r="VC29" s="16"/>
      <c r="VD29" s="16"/>
      <c r="VE29" s="16"/>
      <c r="VF29" s="16"/>
      <c r="VG29" s="16"/>
      <c r="VH29" s="16"/>
      <c r="VI29" s="16"/>
      <c r="VJ29" s="16"/>
      <c r="VK29" s="16"/>
      <c r="VL29" s="16"/>
      <c r="VM29" s="16"/>
      <c r="VN29" s="16"/>
      <c r="VO29" s="16"/>
      <c r="VP29" s="16"/>
      <c r="VQ29" s="16"/>
      <c r="VR29" s="16"/>
      <c r="VS29" s="16"/>
      <c r="VT29" s="16"/>
      <c r="VU29" s="16"/>
      <c r="VV29" s="16"/>
      <c r="VW29" s="16"/>
      <c r="VX29" s="16"/>
      <c r="VY29" s="16"/>
      <c r="VZ29" s="16"/>
      <c r="WA29" s="16"/>
      <c r="WB29" s="16"/>
      <c r="WC29" s="16"/>
      <c r="WD29" s="16"/>
      <c r="WE29" s="16"/>
      <c r="WF29" s="16"/>
      <c r="WG29" s="16"/>
      <c r="WH29" s="16"/>
      <c r="WI29" s="16"/>
      <c r="WJ29" s="16"/>
      <c r="WK29" s="16"/>
      <c r="WL29" s="16"/>
      <c r="WM29" s="16"/>
      <c r="WN29" s="16"/>
      <c r="WO29" s="16"/>
      <c r="WP29" s="16"/>
      <c r="WQ29" s="16"/>
      <c r="WR29" s="16"/>
      <c r="WS29" s="16"/>
      <c r="WT29" s="16"/>
      <c r="WU29" s="16"/>
      <c r="WV29" s="16"/>
      <c r="WW29" s="16"/>
      <c r="WX29" s="16"/>
      <c r="WY29" s="16"/>
      <c r="WZ29" s="16"/>
      <c r="XA29" s="16"/>
      <c r="XB29" s="16"/>
      <c r="XC29" s="16"/>
      <c r="XD29" s="16"/>
      <c r="XE29" s="16"/>
      <c r="XF29" s="16"/>
      <c r="XG29" s="16"/>
      <c r="XH29" s="16"/>
      <c r="XI29" s="16"/>
      <c r="XJ29" s="16"/>
      <c r="XK29" s="16"/>
      <c r="XL29" s="16"/>
      <c r="XM29" s="16"/>
      <c r="XN29" s="16"/>
      <c r="XO29" s="16"/>
      <c r="XP29" s="16"/>
      <c r="XQ29" s="16"/>
      <c r="XR29" s="16"/>
      <c r="XS29" s="16"/>
      <c r="XT29" s="16"/>
      <c r="XU29" s="16"/>
      <c r="XV29" s="16"/>
      <c r="XW29" s="16"/>
      <c r="XX29" s="16"/>
      <c r="XY29" s="16"/>
      <c r="XZ29" s="16"/>
      <c r="YA29" s="16"/>
      <c r="YB29" s="16"/>
      <c r="YC29" s="16"/>
      <c r="YD29" s="16"/>
      <c r="YE29" s="16"/>
      <c r="YF29" s="16"/>
      <c r="YG29" s="16"/>
      <c r="YH29" s="16"/>
      <c r="YI29" s="16"/>
      <c r="YJ29" s="16"/>
      <c r="YK29" s="16"/>
      <c r="YL29" s="16"/>
      <c r="YM29" s="16"/>
      <c r="YN29" s="16"/>
      <c r="YO29" s="16"/>
      <c r="YP29" s="16"/>
      <c r="YQ29" s="16"/>
      <c r="YR29" s="16"/>
      <c r="YS29" s="16"/>
      <c r="YT29" s="16"/>
      <c r="YU29" s="16"/>
      <c r="YV29" s="16"/>
      <c r="YW29" s="16"/>
      <c r="YX29" s="16"/>
      <c r="YY29" s="16"/>
      <c r="YZ29" s="16"/>
      <c r="ZA29" s="16"/>
      <c r="ZB29" s="16"/>
      <c r="ZC29" s="16"/>
      <c r="ZD29" s="16"/>
      <c r="ZE29" s="16"/>
      <c r="ZF29" s="16"/>
      <c r="ZG29" s="16"/>
      <c r="ZH29" s="16"/>
      <c r="ZI29" s="16"/>
      <c r="ZJ29" s="16"/>
      <c r="ZK29" s="16"/>
      <c r="ZL29" s="16"/>
      <c r="ZM29" s="16"/>
      <c r="ZN29" s="16"/>
      <c r="ZO29" s="16"/>
      <c r="ZP29" s="16"/>
      <c r="ZQ29" s="16"/>
      <c r="ZR29" s="16"/>
      <c r="ZS29" s="16"/>
      <c r="ZT29" s="16"/>
      <c r="ZU29" s="16"/>
      <c r="ZV29" s="16"/>
      <c r="ZW29" s="16"/>
      <c r="ZX29" s="16"/>
      <c r="ZY29" s="16"/>
      <c r="ZZ29" s="16"/>
      <c r="AAA29" s="16"/>
      <c r="AAB29" s="16"/>
      <c r="AAC29" s="16"/>
      <c r="AAD29" s="16"/>
      <c r="AAE29" s="16"/>
      <c r="AAF29" s="16"/>
      <c r="AAG29" s="16"/>
      <c r="AAH29" s="16"/>
      <c r="AAI29" s="16"/>
      <c r="AAJ29" s="16"/>
      <c r="AAK29" s="16"/>
      <c r="AAL29" s="16"/>
      <c r="AAM29" s="16"/>
      <c r="AAN29" s="16"/>
      <c r="AAO29" s="16"/>
      <c r="AAP29" s="16"/>
      <c r="AAQ29" s="16"/>
      <c r="AAR29" s="16"/>
      <c r="AAS29" s="16"/>
      <c r="AAT29" s="16"/>
      <c r="AAU29" s="16"/>
      <c r="AAV29" s="16"/>
      <c r="AAW29" s="16"/>
      <c r="AAX29" s="16"/>
      <c r="AAY29" s="16"/>
      <c r="AAZ29" s="16"/>
      <c r="ABA29" s="16"/>
      <c r="ABB29" s="16"/>
      <c r="ABC29" s="16"/>
      <c r="ABD29" s="16"/>
      <c r="ABE29" s="16"/>
      <c r="ABF29" s="16"/>
      <c r="ABG29" s="16"/>
      <c r="ABH29" s="16"/>
      <c r="ABI29" s="16"/>
      <c r="ABJ29" s="16"/>
      <c r="ABK29" s="16"/>
      <c r="ABL29" s="16"/>
      <c r="ABM29" s="16"/>
      <c r="ABN29" s="16"/>
      <c r="ABO29" s="16"/>
      <c r="ABP29" s="16"/>
      <c r="ABQ29" s="16"/>
      <c r="ABR29" s="16"/>
      <c r="ABS29" s="16"/>
      <c r="ABT29" s="16"/>
      <c r="ABU29" s="16"/>
      <c r="ABV29" s="16"/>
      <c r="ABW29" s="16"/>
      <c r="ABX29" s="16"/>
      <c r="ABY29" s="16"/>
      <c r="ABZ29" s="16"/>
      <c r="ACA29" s="16"/>
      <c r="ACB29" s="16"/>
      <c r="ACC29" s="16"/>
      <c r="ACD29" s="16"/>
      <c r="ACE29" s="16"/>
      <c r="ACF29" s="16"/>
      <c r="ACG29" s="16"/>
      <c r="ACH29" s="16"/>
      <c r="ACI29" s="16"/>
      <c r="ACJ29" s="16"/>
      <c r="ACK29" s="16"/>
      <c r="ACL29" s="16"/>
      <c r="ACM29" s="16"/>
      <c r="ACN29" s="16"/>
      <c r="ACO29" s="16"/>
      <c r="ACP29" s="16"/>
      <c r="ACQ29" s="16"/>
      <c r="ACR29" s="16"/>
      <c r="ACS29" s="16"/>
      <c r="ACT29" s="16"/>
      <c r="ACU29" s="16"/>
      <c r="ACV29" s="16"/>
      <c r="ACW29" s="16"/>
      <c r="ACX29" s="16"/>
      <c r="ACY29" s="16"/>
      <c r="ACZ29" s="16"/>
      <c r="ADA29" s="16"/>
      <c r="ADB29" s="16"/>
      <c r="ADC29" s="16"/>
      <c r="ADD29" s="16"/>
      <c r="ADE29" s="16"/>
      <c r="ADF29" s="16"/>
      <c r="ADG29" s="16"/>
      <c r="ADH29" s="16"/>
      <c r="ADI29" s="16"/>
      <c r="ADJ29" s="16"/>
      <c r="ADK29" s="16"/>
      <c r="ADL29" s="16"/>
      <c r="ADM29" s="16"/>
      <c r="ADN29" s="16"/>
      <c r="ADO29" s="16"/>
      <c r="ADP29" s="16"/>
      <c r="ADQ29" s="16"/>
      <c r="ADR29" s="16"/>
      <c r="ADS29" s="16"/>
      <c r="ADT29" s="16"/>
      <c r="ADU29" s="16"/>
      <c r="ADV29" s="16"/>
      <c r="ADW29" s="16"/>
      <c r="ADX29" s="16"/>
      <c r="ADY29" s="16"/>
      <c r="ADZ29" s="16"/>
      <c r="AEA29" s="16"/>
      <c r="AEB29" s="16"/>
      <c r="AEC29" s="16"/>
      <c r="AED29" s="16"/>
      <c r="AEE29" s="16"/>
      <c r="AEF29" s="16"/>
      <c r="AEG29" s="16"/>
      <c r="AEH29" s="16"/>
      <c r="AEI29" s="16"/>
      <c r="AEJ29" s="16"/>
      <c r="AEK29" s="16"/>
      <c r="AEL29" s="16"/>
      <c r="AEM29" s="16"/>
      <c r="AEN29" s="16"/>
      <c r="AEO29" s="16"/>
      <c r="AEP29" s="16"/>
      <c r="AEQ29" s="16"/>
      <c r="AER29" s="16"/>
      <c r="AES29" s="16"/>
      <c r="AET29" s="16"/>
      <c r="AEU29" s="16"/>
      <c r="AEV29" s="16"/>
      <c r="AEW29" s="16"/>
      <c r="AEX29" s="16"/>
      <c r="AEY29" s="16"/>
      <c r="AEZ29" s="16"/>
      <c r="AFA29" s="16"/>
      <c r="AFB29" s="16"/>
      <c r="AFC29" s="16"/>
      <c r="AFD29" s="16"/>
      <c r="AFE29" s="16"/>
      <c r="AFF29" s="16"/>
      <c r="AFG29" s="16"/>
      <c r="AFH29" s="16"/>
      <c r="AFI29" s="16"/>
      <c r="AFJ29" s="16"/>
      <c r="AFK29" s="16"/>
      <c r="AFL29" s="16"/>
      <c r="AFM29" s="16"/>
      <c r="AFN29" s="16"/>
      <c r="AFO29" s="16"/>
      <c r="AFP29" s="16"/>
      <c r="AFQ29" s="16"/>
      <c r="AFR29" s="16"/>
      <c r="AFS29" s="16"/>
      <c r="AFT29" s="16"/>
      <c r="AFU29" s="16"/>
      <c r="AFV29" s="16"/>
      <c r="AFW29" s="16"/>
      <c r="AFX29" s="16"/>
      <c r="AFY29" s="16"/>
      <c r="AFZ29" s="16"/>
      <c r="AGA29" s="16"/>
      <c r="AGB29" s="16"/>
      <c r="AGC29" s="16"/>
      <c r="AGD29" s="16"/>
      <c r="AGE29" s="16"/>
      <c r="AGF29" s="16"/>
      <c r="AGG29" s="16"/>
      <c r="AGH29" s="16"/>
      <c r="AGI29" s="16"/>
      <c r="AGJ29" s="16"/>
      <c r="AGK29" s="16"/>
      <c r="AGL29" s="16"/>
      <c r="AGM29" s="16"/>
      <c r="AGN29" s="16"/>
      <c r="AGO29" s="16"/>
      <c r="AGP29" s="16"/>
      <c r="AGQ29" s="16"/>
      <c r="AGR29" s="16"/>
      <c r="AGS29" s="16"/>
      <c r="AGT29" s="16"/>
      <c r="AGU29" s="16"/>
      <c r="AGV29" s="16"/>
      <c r="AGW29" s="16"/>
      <c r="AGX29" s="16"/>
      <c r="AGY29" s="16"/>
      <c r="AGZ29" s="16"/>
      <c r="AHA29" s="16"/>
      <c r="AHB29" s="16"/>
      <c r="AHC29" s="16"/>
      <c r="AHD29" s="16"/>
      <c r="AHE29" s="16"/>
      <c r="AHF29" s="16"/>
      <c r="AHG29" s="16"/>
      <c r="AHH29" s="16"/>
      <c r="AHI29" s="16"/>
      <c r="AHJ29" s="16"/>
      <c r="AHK29" s="16"/>
      <c r="AHL29" s="16"/>
      <c r="AHM29" s="16"/>
      <c r="AHN29" s="16"/>
      <c r="AHO29" s="16"/>
      <c r="AHP29" s="16"/>
      <c r="AHQ29" s="16"/>
      <c r="AHR29" s="16"/>
      <c r="AHS29" s="16"/>
      <c r="AHT29" s="16"/>
      <c r="AHU29" s="16"/>
      <c r="AHV29" s="16"/>
      <c r="AHW29" s="16"/>
      <c r="AHX29" s="16"/>
      <c r="AHY29" s="16"/>
      <c r="AHZ29" s="16"/>
      <c r="AIA29" s="16"/>
      <c r="AIB29" s="16"/>
      <c r="AIC29" s="16"/>
      <c r="AID29" s="16"/>
      <c r="AIE29" s="16"/>
      <c r="AIF29" s="16"/>
      <c r="AIG29" s="16"/>
      <c r="AIH29" s="16"/>
      <c r="AII29" s="16"/>
      <c r="AIJ29" s="16"/>
      <c r="AIK29" s="16"/>
      <c r="AIL29" s="16"/>
      <c r="AIM29" s="16"/>
      <c r="AIN29" s="16"/>
      <c r="AIO29" s="16"/>
      <c r="AIP29" s="16"/>
      <c r="AIQ29" s="16"/>
      <c r="AIR29" s="16"/>
      <c r="AIS29" s="16"/>
      <c r="AIT29" s="16"/>
      <c r="AIU29" s="16"/>
      <c r="AIV29" s="16"/>
      <c r="AIW29" s="16"/>
      <c r="AIX29" s="16"/>
      <c r="AIY29" s="16"/>
      <c r="AIZ29" s="16"/>
      <c r="AJA29" s="16"/>
      <c r="AJB29" s="16"/>
      <c r="AJC29" s="16"/>
      <c r="AJD29" s="16"/>
      <c r="AJE29" s="16"/>
      <c r="AJF29" s="16"/>
      <c r="AJG29" s="16"/>
      <c r="AJH29" s="16"/>
      <c r="AJI29" s="16"/>
      <c r="AJJ29" s="16"/>
      <c r="AJK29" s="16"/>
      <c r="AJL29" s="16"/>
      <c r="AJM29" s="16"/>
      <c r="AJN29" s="16"/>
      <c r="AJO29" s="16"/>
      <c r="AJP29" s="16"/>
      <c r="AJQ29" s="16"/>
      <c r="AJR29" s="16"/>
      <c r="AJS29" s="16"/>
      <c r="AJT29" s="16"/>
      <c r="AJU29" s="16"/>
      <c r="AJV29" s="16"/>
      <c r="AJW29" s="16"/>
      <c r="AJX29" s="16"/>
      <c r="AJY29" s="16"/>
      <c r="AJZ29" s="16"/>
      <c r="AKA29" s="16"/>
      <c r="AKB29" s="16"/>
      <c r="AKC29" s="16"/>
      <c r="AKD29" s="16"/>
      <c r="AKE29" s="16"/>
      <c r="AKF29" s="16"/>
      <c r="AKG29" s="16"/>
      <c r="AKH29" s="16"/>
      <c r="AKI29" s="16"/>
      <c r="AKJ29" s="16"/>
      <c r="AKK29" s="16"/>
      <c r="AKL29" s="16"/>
      <c r="AKM29" s="16"/>
      <c r="AKN29" s="16"/>
      <c r="AKO29" s="16"/>
      <c r="AKP29" s="16"/>
      <c r="AKQ29" s="16"/>
      <c r="AKR29" s="16"/>
      <c r="AKS29" s="16"/>
      <c r="AKT29" s="16"/>
      <c r="AKU29" s="16"/>
      <c r="AKV29" s="16"/>
      <c r="AKW29" s="16"/>
      <c r="AKX29" s="16"/>
      <c r="AKY29" s="16"/>
      <c r="AKZ29" s="16"/>
      <c r="ALA29" s="16"/>
      <c r="ALB29" s="16"/>
      <c r="ALC29" s="16"/>
      <c r="ALD29" s="16"/>
      <c r="ALE29" s="16"/>
      <c r="ALF29" s="16"/>
      <c r="ALG29" s="16"/>
      <c r="ALH29" s="16"/>
      <c r="ALI29" s="16"/>
      <c r="ALJ29" s="16"/>
      <c r="ALK29" s="16"/>
      <c r="ALL29" s="16"/>
      <c r="ALM29" s="16"/>
      <c r="ALN29" s="16"/>
      <c r="ALO29" s="16"/>
      <c r="ALP29" s="16"/>
      <c r="ALQ29" s="16"/>
      <c r="ALR29" s="16"/>
      <c r="ALS29" s="16"/>
      <c r="ALT29" s="16"/>
      <c r="ALU29" s="16"/>
      <c r="ALV29" s="16"/>
      <c r="ALW29" s="16"/>
      <c r="ALX29" s="16"/>
      <c r="ALY29" s="16"/>
      <c r="ALZ29" s="16"/>
      <c r="AMA29" s="16"/>
      <c r="AMB29" s="16"/>
      <c r="AMC29" s="16"/>
      <c r="AMD29" s="16"/>
      <c r="AME29" s="16"/>
      <c r="AMF29" s="16"/>
      <c r="AMG29" s="16"/>
      <c r="AMH29" s="16"/>
      <c r="AMI29" s="16"/>
      <c r="AMJ29" s="16"/>
      <c r="AMK29" s="16"/>
      <c r="AML29" s="16"/>
      <c r="AMM29" s="16"/>
      <c r="AMN29" s="16"/>
      <c r="AMO29" s="16"/>
      <c r="AMP29" s="16"/>
      <c r="AMQ29" s="16"/>
      <c r="AMR29" s="16"/>
      <c r="AMS29" s="16"/>
      <c r="AMT29" s="16"/>
      <c r="AMU29" s="16"/>
      <c r="AMV29" s="16"/>
      <c r="AMW29" s="16"/>
      <c r="AMX29" s="16"/>
      <c r="AMY29" s="16"/>
      <c r="AMZ29" s="16"/>
      <c r="ANA29" s="16"/>
      <c r="ANB29" s="16"/>
      <c r="ANC29" s="16"/>
      <c r="AND29" s="16"/>
      <c r="ANE29" s="16"/>
      <c r="ANF29" s="16"/>
      <c r="ANG29" s="16"/>
      <c r="ANH29" s="16"/>
      <c r="ANI29" s="16"/>
      <c r="ANJ29" s="16"/>
      <c r="ANK29" s="16"/>
      <c r="ANL29" s="16"/>
      <c r="ANM29" s="16"/>
      <c r="ANN29" s="16"/>
      <c r="ANO29" s="16"/>
      <c r="ANP29" s="16"/>
      <c r="ANQ29" s="16"/>
      <c r="ANR29" s="16"/>
      <c r="ANS29" s="16"/>
      <c r="ANT29" s="16"/>
      <c r="ANU29" s="16"/>
      <c r="ANV29" s="16"/>
      <c r="ANW29" s="16"/>
      <c r="ANX29" s="16"/>
      <c r="ANY29" s="16"/>
      <c r="ANZ29" s="16"/>
      <c r="AOA29" s="16"/>
      <c r="AOB29" s="16"/>
      <c r="AOC29" s="16"/>
      <c r="AOD29" s="16"/>
      <c r="AOE29" s="16"/>
      <c r="AOF29" s="16"/>
      <c r="AOG29" s="16"/>
      <c r="AOH29" s="16"/>
      <c r="AOI29" s="16"/>
      <c r="AOJ29" s="16"/>
      <c r="AOK29" s="16"/>
      <c r="AOL29" s="16"/>
      <c r="AOM29" s="16"/>
      <c r="AON29" s="16"/>
      <c r="AOO29" s="16"/>
      <c r="AOP29" s="16"/>
      <c r="AOQ29" s="16"/>
      <c r="AOR29" s="16"/>
      <c r="AOS29" s="16"/>
      <c r="AOT29" s="16"/>
      <c r="AOU29" s="16"/>
      <c r="AOV29" s="16"/>
      <c r="AOW29" s="16"/>
      <c r="AOX29" s="16"/>
      <c r="AOY29" s="16"/>
      <c r="AOZ29" s="16"/>
      <c r="APA29" s="16"/>
      <c r="APB29" s="16"/>
      <c r="APC29" s="16"/>
      <c r="APD29" s="16"/>
      <c r="APE29" s="16"/>
      <c r="APF29" s="16"/>
      <c r="APG29" s="16"/>
    </row>
    <row r="30" spans="1:1099" s="15" customFormat="1" x14ac:dyDescent="0.25">
      <c r="A30" s="189"/>
      <c r="B30" s="192"/>
      <c r="C30" s="16"/>
      <c r="D30" s="16"/>
      <c r="E30" s="16"/>
      <c r="F30" s="16"/>
      <c r="G30" s="16"/>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c r="BR30" s="103"/>
      <c r="BS30" s="103"/>
      <c r="BT30" s="103"/>
      <c r="BU30" s="103"/>
      <c r="BV30" s="103"/>
      <c r="BW30" s="103"/>
      <c r="BX30" s="103"/>
      <c r="BY30" s="103"/>
      <c r="BZ30" s="170"/>
      <c r="CA30" s="103"/>
      <c r="CB30" s="103"/>
      <c r="CC30" s="103"/>
      <c r="CD30" s="103"/>
      <c r="CE30" s="103"/>
      <c r="CF30" s="103"/>
      <c r="CG30" s="103"/>
      <c r="CH30" s="103"/>
      <c r="CI30" s="103"/>
      <c r="CJ30" s="103"/>
      <c r="CK30" s="103"/>
      <c r="CL30" s="103"/>
      <c r="CM30" s="103"/>
      <c r="CN30" s="103"/>
      <c r="CO30" s="103"/>
      <c r="CP30" s="103"/>
      <c r="CQ30" s="103"/>
      <c r="CR30" s="103"/>
      <c r="CS30" s="16"/>
      <c r="CT30" s="103"/>
      <c r="CU30" s="103"/>
      <c r="CV30" s="103"/>
      <c r="CW30" s="103"/>
      <c r="CX30" s="103"/>
      <c r="CY30" s="103"/>
      <c r="CZ30" s="103"/>
      <c r="DA30" s="103"/>
      <c r="DB30" s="103"/>
      <c r="DC30" s="103"/>
      <c r="DD30" s="103"/>
      <c r="DE30" s="103"/>
      <c r="DF30" s="103"/>
      <c r="DG30" s="103"/>
      <c r="DH30" s="103"/>
      <c r="DI30" s="103"/>
      <c r="DJ30" s="103"/>
      <c r="DK30" s="103"/>
      <c r="DL30" s="103"/>
      <c r="DM30" s="103"/>
      <c r="DN30" s="103"/>
      <c r="DO30" s="103"/>
      <c r="DP30" s="103"/>
      <c r="DQ30" s="103"/>
      <c r="DR30" s="103"/>
      <c r="DS30" s="103"/>
      <c r="DT30" s="103"/>
      <c r="DU30" s="103"/>
      <c r="DV30" s="103"/>
      <c r="DW30" s="103"/>
      <c r="DX30" s="103"/>
      <c r="DY30" s="103"/>
      <c r="DZ30" s="103"/>
      <c r="EA30" s="103"/>
      <c r="EB30" s="103"/>
      <c r="EC30" s="103"/>
      <c r="ED30" s="103"/>
      <c r="EE30" s="103"/>
      <c r="EF30" s="103"/>
      <c r="EG30" s="103"/>
      <c r="EH30" s="103"/>
      <c r="EI30" s="103"/>
      <c r="EJ30" s="103"/>
      <c r="EK30" s="103"/>
      <c r="EL30" s="103"/>
      <c r="EM30" s="103"/>
      <c r="EN30" s="103"/>
      <c r="EO30" s="103"/>
      <c r="EP30" s="103"/>
      <c r="EQ30" s="103"/>
      <c r="ER30" s="103"/>
      <c r="ES30" s="103"/>
      <c r="ET30" s="103"/>
      <c r="EU30" s="103"/>
      <c r="EV30" s="103"/>
      <c r="EW30" s="103"/>
      <c r="EX30" s="103"/>
      <c r="EY30" s="103"/>
      <c r="EZ30" s="103"/>
      <c r="FA30" s="103"/>
      <c r="FB30" s="103"/>
      <c r="FC30" s="103"/>
      <c r="FD30" s="103"/>
      <c r="FE30" s="103"/>
      <c r="FF30" s="103"/>
      <c r="FG30" s="103"/>
      <c r="FH30" s="103"/>
      <c r="FI30" s="103"/>
      <c r="FJ30" s="103"/>
      <c r="FK30" s="103"/>
      <c r="FL30" s="103"/>
      <c r="FM30" s="103"/>
      <c r="FN30" s="103"/>
      <c r="FO30" s="103"/>
      <c r="FP30" s="103"/>
      <c r="FQ30" s="103"/>
      <c r="FR30" s="103"/>
      <c r="FS30" s="103"/>
      <c r="FT30" s="103"/>
      <c r="FU30" s="103"/>
      <c r="FV30" s="103"/>
      <c r="FW30" s="103"/>
      <c r="FX30" s="103"/>
      <c r="FY30" s="103"/>
      <c r="FZ30" s="103"/>
      <c r="GA30" s="103"/>
      <c r="GB30" s="103"/>
      <c r="GC30" s="103"/>
      <c r="GD30" s="103"/>
      <c r="GE30" s="103"/>
      <c r="GF30" s="103"/>
      <c r="GG30" s="103"/>
      <c r="GH30" s="103"/>
      <c r="GI30" s="103"/>
      <c r="GJ30" s="103"/>
      <c r="GK30" s="103"/>
      <c r="GL30" s="103"/>
      <c r="GM30" s="103"/>
      <c r="GN30" s="103"/>
      <c r="GO30" s="103"/>
      <c r="GP30" s="103"/>
      <c r="GQ30" s="103"/>
      <c r="GR30" s="103"/>
      <c r="GS30" s="103"/>
      <c r="GT30" s="103"/>
      <c r="GU30" s="103"/>
      <c r="GV30" s="103"/>
      <c r="GW30" s="103"/>
      <c r="GX30" s="103"/>
      <c r="GY30" s="103"/>
      <c r="GZ30" s="103"/>
      <c r="HA30" s="103"/>
      <c r="HB30" s="103"/>
      <c r="HC30" s="103"/>
      <c r="HD30" s="103"/>
      <c r="HE30" s="103"/>
      <c r="HF30" s="103"/>
      <c r="HG30" s="103"/>
      <c r="HH30" s="103"/>
      <c r="HI30" s="103"/>
      <c r="HJ30" s="103"/>
      <c r="HK30" s="103"/>
      <c r="HL30" s="103"/>
      <c r="HM30" s="103"/>
      <c r="HN30" s="103"/>
      <c r="HO30" s="103"/>
      <c r="HP30" s="103"/>
      <c r="HQ30" s="103"/>
      <c r="HR30" s="103"/>
      <c r="HS30" s="103"/>
      <c r="HT30" s="103"/>
      <c r="HU30" s="103"/>
      <c r="HV30" s="103"/>
      <c r="HW30" s="103"/>
      <c r="HX30" s="16"/>
      <c r="HY30" s="16"/>
      <c r="HZ30" s="16"/>
      <c r="IA30" s="16"/>
      <c r="IB30" s="16"/>
      <c r="IC30" s="16"/>
      <c r="ID30" s="16"/>
      <c r="IE30" s="16"/>
      <c r="IF30" s="16"/>
      <c r="IG30" s="16"/>
      <c r="IH30" s="16"/>
      <c r="II30" s="16"/>
      <c r="IJ30" s="16"/>
      <c r="IK30" s="16"/>
      <c r="IL30" s="16"/>
      <c r="IM30" s="16"/>
      <c r="IN30" s="16"/>
      <c r="IO30" s="16"/>
      <c r="IP30" s="16"/>
      <c r="IQ30" s="16"/>
      <c r="IR30" s="16"/>
      <c r="IS30" s="16"/>
      <c r="IT30" s="16"/>
      <c r="IU30" s="16"/>
      <c r="IV30" s="16"/>
      <c r="IW30" s="16"/>
      <c r="IX30" s="16"/>
      <c r="IY30" s="16"/>
      <c r="IZ30" s="16"/>
      <c r="JA30" s="16"/>
      <c r="JB30" s="16"/>
      <c r="JC30" s="16"/>
      <c r="JD30" s="16"/>
      <c r="JE30" s="16"/>
      <c r="JF30" s="16"/>
      <c r="JG30" s="16"/>
      <c r="JH30" s="16"/>
      <c r="JI30" s="16"/>
      <c r="JJ30" s="16"/>
      <c r="JK30" s="16"/>
      <c r="JL30" s="16"/>
      <c r="JM30" s="16"/>
      <c r="JN30" s="16"/>
      <c r="JO30" s="16"/>
      <c r="JP30" s="16"/>
      <c r="JQ30" s="16"/>
      <c r="JR30" s="16"/>
      <c r="JS30" s="16"/>
      <c r="JT30" s="16"/>
      <c r="JU30" s="16"/>
      <c r="JV30" s="16"/>
      <c r="JW30" s="16"/>
      <c r="JX30" s="16"/>
      <c r="JY30" s="16"/>
      <c r="JZ30" s="16"/>
      <c r="KA30" s="16"/>
      <c r="KB30" s="16"/>
      <c r="KC30" s="16"/>
      <c r="KD30" s="16"/>
      <c r="KE30" s="16"/>
      <c r="KF30" s="16"/>
      <c r="KG30" s="16"/>
      <c r="KH30" s="16"/>
      <c r="KI30" s="16"/>
      <c r="KJ30" s="16"/>
      <c r="KK30" s="16"/>
      <c r="KL30" s="16"/>
      <c r="KM30" s="16"/>
      <c r="KN30" s="16"/>
      <c r="KO30" s="16"/>
      <c r="KP30" s="16"/>
      <c r="KQ30" s="16"/>
      <c r="KR30" s="16"/>
      <c r="KS30" s="16"/>
      <c r="KT30" s="16"/>
      <c r="KU30" s="16"/>
      <c r="KV30" s="16"/>
      <c r="KW30" s="16"/>
      <c r="KX30" s="16"/>
      <c r="KY30" s="16"/>
      <c r="KZ30" s="16"/>
      <c r="LA30" s="16"/>
      <c r="LB30" s="16"/>
      <c r="LC30" s="16"/>
      <c r="LD30" s="16"/>
      <c r="LE30" s="16"/>
      <c r="LF30" s="16"/>
      <c r="LG30" s="16"/>
      <c r="LH30" s="16"/>
      <c r="LI30" s="16"/>
      <c r="LJ30" s="16"/>
      <c r="LK30" s="16"/>
      <c r="LL30" s="16"/>
      <c r="LM30" s="16"/>
      <c r="LN30" s="16"/>
      <c r="LO30" s="16"/>
      <c r="LP30" s="16"/>
      <c r="LQ30" s="16"/>
      <c r="LR30" s="16"/>
      <c r="LS30" s="16"/>
      <c r="LT30" s="16"/>
      <c r="LU30" s="16"/>
      <c r="LV30" s="16"/>
      <c r="LW30" s="16"/>
      <c r="LX30" s="16"/>
      <c r="LY30" s="16"/>
      <c r="LZ30" s="16"/>
      <c r="MA30" s="16"/>
      <c r="MB30" s="16"/>
      <c r="MC30" s="16"/>
      <c r="MD30" s="16"/>
      <c r="ME30" s="16"/>
      <c r="MF30" s="16"/>
      <c r="MG30" s="16"/>
      <c r="MH30" s="16"/>
      <c r="MI30" s="16"/>
      <c r="MJ30" s="16"/>
      <c r="MK30" s="16"/>
      <c r="ML30" s="16"/>
      <c r="MM30" s="16"/>
      <c r="MN30" s="16"/>
      <c r="MO30" s="16"/>
      <c r="MP30" s="16"/>
      <c r="MQ30" s="16"/>
      <c r="MR30" s="16"/>
      <c r="MS30" s="16"/>
      <c r="MT30" s="16"/>
      <c r="MU30" s="16"/>
      <c r="MV30" s="16"/>
      <c r="MW30" s="16"/>
      <c r="MX30" s="16"/>
      <c r="MY30" s="16"/>
      <c r="MZ30" s="16"/>
      <c r="NA30" s="16"/>
      <c r="NB30" s="16"/>
      <c r="NC30" s="16"/>
      <c r="ND30" s="16"/>
      <c r="NE30" s="16"/>
      <c r="NF30" s="16"/>
      <c r="NG30" s="16"/>
      <c r="NH30" s="16"/>
      <c r="NI30" s="16"/>
      <c r="NJ30" s="16"/>
      <c r="NK30" s="16"/>
      <c r="NL30" s="16"/>
      <c r="NM30" s="16"/>
      <c r="NN30" s="16"/>
      <c r="NO30" s="16"/>
      <c r="NP30" s="16"/>
      <c r="NQ30" s="16"/>
      <c r="NR30" s="16"/>
      <c r="NS30" s="16"/>
      <c r="NT30" s="16"/>
      <c r="NU30" s="16"/>
      <c r="NV30" s="16"/>
      <c r="NW30" s="16"/>
      <c r="NX30" s="16"/>
      <c r="NY30" s="16"/>
      <c r="NZ30" s="16"/>
      <c r="OA30" s="16"/>
      <c r="OB30" s="16"/>
      <c r="OC30" s="16"/>
      <c r="OD30" s="16"/>
      <c r="OE30" s="16"/>
      <c r="OF30" s="16"/>
      <c r="OG30" s="16"/>
      <c r="OH30" s="16"/>
      <c r="OI30" s="16"/>
      <c r="OJ30" s="16"/>
      <c r="OK30" s="16"/>
      <c r="OL30" s="16"/>
      <c r="OM30" s="16"/>
      <c r="ON30" s="16"/>
      <c r="OO30" s="16"/>
      <c r="OP30" s="16"/>
      <c r="OQ30" s="16"/>
      <c r="OR30" s="16"/>
      <c r="OS30" s="16"/>
      <c r="OT30" s="16"/>
      <c r="OU30" s="16"/>
      <c r="OV30" s="16"/>
      <c r="OW30" s="16"/>
      <c r="OX30" s="16"/>
      <c r="OY30" s="16"/>
      <c r="OZ30" s="16"/>
      <c r="PA30" s="16"/>
      <c r="PB30" s="16"/>
      <c r="PC30" s="16"/>
      <c r="PD30" s="16"/>
      <c r="PE30" s="16"/>
      <c r="PF30" s="16"/>
      <c r="PG30" s="16"/>
      <c r="PH30" s="16"/>
      <c r="PI30" s="16"/>
      <c r="PJ30" s="16"/>
      <c r="PK30" s="16"/>
      <c r="PL30" s="16"/>
      <c r="PM30" s="16"/>
      <c r="PN30" s="16"/>
      <c r="PO30" s="16"/>
      <c r="PP30" s="16"/>
      <c r="PQ30" s="16"/>
      <c r="PR30" s="16"/>
      <c r="PS30" s="16"/>
      <c r="PT30" s="16"/>
      <c r="PU30" s="16"/>
      <c r="PV30" s="16"/>
      <c r="PW30" s="16"/>
      <c r="PX30" s="16"/>
      <c r="PY30" s="16"/>
      <c r="PZ30" s="16"/>
      <c r="QA30" s="16"/>
      <c r="QB30" s="16"/>
      <c r="QC30" s="16"/>
      <c r="QD30" s="16"/>
      <c r="QE30" s="16"/>
      <c r="QF30" s="16"/>
      <c r="QG30" s="16"/>
      <c r="QH30" s="16"/>
      <c r="QI30" s="16"/>
      <c r="QJ30" s="16"/>
      <c r="QK30" s="16"/>
      <c r="QL30" s="16"/>
      <c r="QM30" s="16"/>
      <c r="QN30" s="16"/>
      <c r="QO30" s="16"/>
      <c r="QP30" s="16"/>
      <c r="QQ30" s="16"/>
      <c r="QR30" s="16"/>
      <c r="QS30" s="16"/>
      <c r="QT30" s="16"/>
      <c r="QU30" s="16"/>
      <c r="QV30" s="16"/>
      <c r="QW30" s="16"/>
      <c r="QX30" s="16"/>
      <c r="QY30" s="16"/>
      <c r="QZ30" s="16"/>
      <c r="RA30" s="16"/>
      <c r="RB30" s="16"/>
      <c r="RC30" s="16"/>
      <c r="RD30" s="16"/>
      <c r="RE30" s="16"/>
      <c r="RF30" s="16"/>
      <c r="RG30" s="16"/>
      <c r="RH30" s="16"/>
      <c r="RI30" s="16"/>
      <c r="RJ30" s="16"/>
      <c r="RK30" s="16"/>
      <c r="RL30" s="16"/>
      <c r="RM30" s="16"/>
      <c r="RN30" s="16"/>
      <c r="RO30" s="16"/>
      <c r="RP30" s="16"/>
      <c r="RQ30" s="16"/>
      <c r="RR30" s="16"/>
      <c r="RS30" s="16"/>
      <c r="RT30" s="16"/>
      <c r="RU30" s="16"/>
      <c r="RV30" s="16"/>
      <c r="RW30" s="16"/>
      <c r="RX30" s="16"/>
      <c r="RY30" s="16"/>
      <c r="RZ30" s="16"/>
      <c r="SA30" s="16"/>
      <c r="SB30" s="16"/>
      <c r="SC30" s="16"/>
      <c r="SD30" s="16"/>
      <c r="SE30" s="16"/>
      <c r="SF30" s="16"/>
      <c r="SG30" s="16"/>
      <c r="SH30" s="16"/>
      <c r="SI30" s="16"/>
      <c r="SJ30" s="16"/>
      <c r="SK30" s="16"/>
      <c r="SL30" s="16"/>
      <c r="SM30" s="16"/>
      <c r="SN30" s="16"/>
      <c r="SO30" s="16"/>
      <c r="SP30" s="16"/>
      <c r="SQ30" s="16"/>
      <c r="SR30" s="16"/>
      <c r="SS30" s="16"/>
      <c r="ST30" s="16"/>
      <c r="SU30" s="16"/>
      <c r="SV30" s="16"/>
      <c r="SW30" s="16"/>
      <c r="SX30" s="16"/>
      <c r="SY30" s="16"/>
      <c r="SZ30" s="16"/>
      <c r="TA30" s="16"/>
      <c r="TB30" s="16"/>
      <c r="TC30" s="16"/>
      <c r="TD30" s="16"/>
      <c r="TE30" s="16"/>
      <c r="TF30" s="16"/>
      <c r="TG30" s="16"/>
      <c r="TH30" s="16"/>
      <c r="TI30" s="16"/>
      <c r="TJ30" s="16"/>
      <c r="TK30" s="16"/>
      <c r="TL30" s="16"/>
      <c r="TM30" s="16"/>
      <c r="TN30" s="16"/>
      <c r="TO30" s="16"/>
      <c r="TP30" s="16"/>
      <c r="TQ30" s="16"/>
      <c r="TR30" s="16"/>
      <c r="TS30" s="16"/>
      <c r="TT30" s="16"/>
      <c r="TU30" s="16"/>
      <c r="TV30" s="16"/>
      <c r="TW30" s="16"/>
      <c r="TX30" s="16"/>
      <c r="TY30" s="16"/>
      <c r="TZ30" s="16"/>
      <c r="UA30" s="16"/>
      <c r="UB30" s="16"/>
      <c r="UC30" s="16"/>
      <c r="UD30" s="16"/>
      <c r="UE30" s="16"/>
      <c r="UF30" s="16"/>
      <c r="UG30" s="16"/>
      <c r="UH30" s="16"/>
      <c r="UI30" s="16"/>
      <c r="UJ30" s="16"/>
      <c r="UK30" s="16"/>
      <c r="UL30" s="16"/>
      <c r="UM30" s="16"/>
      <c r="UN30" s="16"/>
      <c r="UO30" s="16"/>
      <c r="UP30" s="16"/>
      <c r="UQ30" s="16"/>
      <c r="UR30" s="16"/>
      <c r="US30" s="16"/>
      <c r="UT30" s="16"/>
      <c r="UU30" s="16"/>
      <c r="UV30" s="16"/>
      <c r="UW30" s="16"/>
      <c r="UX30" s="16"/>
      <c r="UY30" s="16"/>
      <c r="UZ30" s="16"/>
      <c r="VA30" s="16"/>
      <c r="VB30" s="16"/>
      <c r="VC30" s="16"/>
      <c r="VD30" s="16"/>
      <c r="VE30" s="16"/>
      <c r="VF30" s="16"/>
      <c r="VG30" s="16"/>
      <c r="VH30" s="16"/>
      <c r="VI30" s="16"/>
      <c r="VJ30" s="16"/>
      <c r="VK30" s="16"/>
      <c r="VL30" s="16"/>
      <c r="VM30" s="16"/>
      <c r="VN30" s="16"/>
      <c r="VO30" s="16"/>
      <c r="VP30" s="16"/>
      <c r="VQ30" s="16"/>
      <c r="VR30" s="16"/>
      <c r="VS30" s="16"/>
      <c r="VT30" s="16"/>
      <c r="VU30" s="16"/>
      <c r="VV30" s="16"/>
      <c r="VW30" s="16"/>
      <c r="VX30" s="16"/>
      <c r="VY30" s="16"/>
      <c r="VZ30" s="16"/>
      <c r="WA30" s="16"/>
      <c r="WB30" s="16"/>
      <c r="WC30" s="16"/>
      <c r="WD30" s="16"/>
      <c r="WE30" s="16"/>
      <c r="WF30" s="16"/>
      <c r="WG30" s="16"/>
      <c r="WH30" s="16"/>
      <c r="WI30" s="16"/>
      <c r="WJ30" s="16"/>
      <c r="WK30" s="16"/>
      <c r="WL30" s="16"/>
      <c r="WM30" s="16"/>
      <c r="WN30" s="16"/>
      <c r="WO30" s="16"/>
      <c r="WP30" s="16"/>
      <c r="WQ30" s="16"/>
      <c r="WR30" s="16"/>
      <c r="WS30" s="16"/>
      <c r="WT30" s="16"/>
      <c r="WU30" s="16"/>
      <c r="WV30" s="16"/>
      <c r="WW30" s="16"/>
      <c r="WX30" s="16"/>
      <c r="WY30" s="16"/>
      <c r="WZ30" s="16"/>
      <c r="XA30" s="16"/>
      <c r="XB30" s="16"/>
      <c r="XC30" s="16"/>
      <c r="XD30" s="16"/>
      <c r="XE30" s="16"/>
      <c r="XF30" s="16"/>
      <c r="XG30" s="16"/>
      <c r="XH30" s="16"/>
      <c r="XI30" s="16"/>
      <c r="XJ30" s="16"/>
      <c r="XK30" s="16"/>
      <c r="XL30" s="16"/>
      <c r="XM30" s="16"/>
      <c r="XN30" s="16"/>
      <c r="XO30" s="16"/>
      <c r="XP30" s="16"/>
      <c r="XQ30" s="16"/>
      <c r="XR30" s="16"/>
      <c r="XS30" s="16"/>
      <c r="XT30" s="16"/>
      <c r="XU30" s="16"/>
      <c r="XV30" s="16"/>
      <c r="XW30" s="16"/>
      <c r="XX30" s="16"/>
      <c r="XY30" s="16"/>
      <c r="XZ30" s="16"/>
      <c r="YA30" s="16"/>
      <c r="YB30" s="16"/>
      <c r="YC30" s="16"/>
      <c r="YD30" s="16"/>
      <c r="YE30" s="16"/>
      <c r="YF30" s="16"/>
      <c r="YG30" s="16"/>
      <c r="YH30" s="16"/>
      <c r="YI30" s="16"/>
      <c r="YJ30" s="16"/>
      <c r="YK30" s="16"/>
      <c r="YL30" s="16"/>
      <c r="YM30" s="16"/>
      <c r="YN30" s="16"/>
      <c r="YO30" s="16"/>
      <c r="YP30" s="16"/>
      <c r="YQ30" s="16"/>
      <c r="YR30" s="16"/>
      <c r="YS30" s="16"/>
      <c r="YT30" s="16"/>
      <c r="YU30" s="16"/>
      <c r="YV30" s="16"/>
      <c r="YW30" s="16"/>
      <c r="YX30" s="16"/>
      <c r="YY30" s="16"/>
      <c r="YZ30" s="16"/>
      <c r="ZA30" s="16"/>
      <c r="ZB30" s="16"/>
      <c r="ZC30" s="16"/>
      <c r="ZD30" s="16"/>
      <c r="ZE30" s="16"/>
      <c r="ZF30" s="16"/>
      <c r="ZG30" s="16"/>
      <c r="ZH30" s="16"/>
      <c r="ZI30" s="16"/>
      <c r="ZJ30" s="16"/>
      <c r="ZK30" s="16"/>
      <c r="ZL30" s="16"/>
      <c r="ZM30" s="16"/>
      <c r="ZN30" s="16"/>
      <c r="ZO30" s="16"/>
      <c r="ZP30" s="16"/>
      <c r="ZQ30" s="16"/>
      <c r="ZR30" s="16"/>
      <c r="ZS30" s="16"/>
      <c r="ZT30" s="16"/>
      <c r="ZU30" s="16"/>
      <c r="ZV30" s="16"/>
      <c r="ZW30" s="16"/>
      <c r="ZX30" s="16"/>
      <c r="ZY30" s="16"/>
      <c r="ZZ30" s="16"/>
      <c r="AAA30" s="16"/>
      <c r="AAB30" s="16"/>
      <c r="AAC30" s="16"/>
      <c r="AAD30" s="16"/>
      <c r="AAE30" s="16"/>
      <c r="AAF30" s="16"/>
      <c r="AAG30" s="16"/>
      <c r="AAH30" s="16"/>
      <c r="AAI30" s="16"/>
      <c r="AAJ30" s="16"/>
      <c r="AAK30" s="16"/>
      <c r="AAL30" s="16"/>
      <c r="AAM30" s="16"/>
      <c r="AAN30" s="16"/>
      <c r="AAO30" s="16"/>
      <c r="AAP30" s="16"/>
      <c r="AAQ30" s="16"/>
      <c r="AAR30" s="16"/>
      <c r="AAS30" s="16"/>
      <c r="AAT30" s="16"/>
      <c r="AAU30" s="16"/>
      <c r="AAV30" s="16"/>
      <c r="AAW30" s="16"/>
      <c r="AAX30" s="16"/>
      <c r="AAY30" s="16"/>
      <c r="AAZ30" s="16"/>
      <c r="ABA30" s="16"/>
      <c r="ABB30" s="16"/>
      <c r="ABC30" s="16"/>
      <c r="ABD30" s="16"/>
      <c r="ABE30" s="16"/>
      <c r="ABF30" s="16"/>
      <c r="ABG30" s="16"/>
      <c r="ABH30" s="16"/>
      <c r="ABI30" s="16"/>
      <c r="ABJ30" s="16"/>
      <c r="ABK30" s="16"/>
      <c r="ABL30" s="16"/>
      <c r="ABM30" s="16"/>
      <c r="ABN30" s="16"/>
      <c r="ABO30" s="16"/>
      <c r="ABP30" s="16"/>
      <c r="ABQ30" s="16"/>
      <c r="ABR30" s="16"/>
      <c r="ABS30" s="16"/>
      <c r="ABT30" s="16"/>
      <c r="ABU30" s="16"/>
      <c r="ABV30" s="16"/>
      <c r="ABW30" s="16"/>
      <c r="ABX30" s="16"/>
      <c r="ABY30" s="16"/>
      <c r="ABZ30" s="16"/>
      <c r="ACA30" s="16"/>
      <c r="ACB30" s="16"/>
      <c r="ACC30" s="16"/>
      <c r="ACD30" s="16"/>
      <c r="ACE30" s="16"/>
      <c r="ACF30" s="16"/>
      <c r="ACG30" s="16"/>
      <c r="ACH30" s="16"/>
      <c r="ACI30" s="16"/>
      <c r="ACJ30" s="16"/>
      <c r="ACK30" s="16"/>
      <c r="ACL30" s="16"/>
      <c r="ACM30" s="16"/>
      <c r="ACN30" s="16"/>
      <c r="ACO30" s="16"/>
      <c r="ACP30" s="16"/>
      <c r="ACQ30" s="16"/>
      <c r="ACR30" s="16"/>
      <c r="ACS30" s="16"/>
      <c r="ACT30" s="16"/>
      <c r="ACU30" s="16"/>
      <c r="ACV30" s="16"/>
      <c r="ACW30" s="16"/>
      <c r="ACX30" s="16"/>
      <c r="ACY30" s="16"/>
      <c r="ACZ30" s="16"/>
      <c r="ADA30" s="16"/>
      <c r="ADB30" s="16"/>
      <c r="ADC30" s="16"/>
      <c r="ADD30" s="16"/>
      <c r="ADE30" s="16"/>
      <c r="ADF30" s="16"/>
      <c r="ADG30" s="16"/>
      <c r="ADH30" s="16"/>
      <c r="ADI30" s="16"/>
      <c r="ADJ30" s="16"/>
      <c r="ADK30" s="16"/>
      <c r="ADL30" s="16"/>
      <c r="ADM30" s="16"/>
      <c r="ADN30" s="16"/>
      <c r="ADO30" s="16"/>
      <c r="ADP30" s="16"/>
      <c r="ADQ30" s="16"/>
      <c r="ADR30" s="16"/>
      <c r="ADS30" s="16"/>
      <c r="ADT30" s="16"/>
      <c r="ADU30" s="16"/>
      <c r="ADV30" s="16"/>
      <c r="ADW30" s="16"/>
      <c r="ADX30" s="16"/>
      <c r="ADY30" s="16"/>
      <c r="ADZ30" s="16"/>
      <c r="AEA30" s="16"/>
      <c r="AEB30" s="16"/>
      <c r="AEC30" s="16"/>
      <c r="AED30" s="16"/>
      <c r="AEE30" s="16"/>
      <c r="AEF30" s="16"/>
      <c r="AEG30" s="16"/>
      <c r="AEH30" s="16"/>
      <c r="AEI30" s="16"/>
      <c r="AEJ30" s="16"/>
      <c r="AEK30" s="16"/>
      <c r="AEL30" s="16"/>
      <c r="AEM30" s="16"/>
      <c r="AEN30" s="16"/>
      <c r="AEO30" s="16"/>
      <c r="AEP30" s="16"/>
      <c r="AEQ30" s="16"/>
      <c r="AER30" s="16"/>
      <c r="AES30" s="16"/>
      <c r="AET30" s="16"/>
      <c r="AEU30" s="16"/>
      <c r="AEV30" s="16"/>
      <c r="AEW30" s="16"/>
      <c r="AEX30" s="16"/>
      <c r="AEY30" s="16"/>
      <c r="AEZ30" s="16"/>
      <c r="AFA30" s="16"/>
      <c r="AFB30" s="16"/>
      <c r="AFC30" s="16"/>
      <c r="AFD30" s="16"/>
      <c r="AFE30" s="16"/>
      <c r="AFF30" s="16"/>
      <c r="AFG30" s="16"/>
      <c r="AFH30" s="16"/>
      <c r="AFI30" s="16"/>
      <c r="AFJ30" s="16"/>
      <c r="AFK30" s="16"/>
      <c r="AFL30" s="16"/>
      <c r="AFM30" s="16"/>
      <c r="AFN30" s="16"/>
      <c r="AFO30" s="16"/>
      <c r="AFP30" s="16"/>
      <c r="AFQ30" s="16"/>
      <c r="AFR30" s="16"/>
      <c r="AFS30" s="16"/>
      <c r="AFT30" s="16"/>
      <c r="AFU30" s="16"/>
      <c r="AFV30" s="16"/>
      <c r="AFW30" s="16"/>
      <c r="AFX30" s="16"/>
      <c r="AFY30" s="16"/>
      <c r="AFZ30" s="16"/>
      <c r="AGA30" s="16"/>
      <c r="AGB30" s="16"/>
      <c r="AGC30" s="16"/>
      <c r="AGD30" s="16"/>
      <c r="AGE30" s="16"/>
      <c r="AGF30" s="16"/>
      <c r="AGG30" s="16"/>
      <c r="AGH30" s="16"/>
      <c r="AGI30" s="16"/>
      <c r="AGJ30" s="16"/>
      <c r="AGK30" s="16"/>
      <c r="AGL30" s="16"/>
      <c r="AGM30" s="16"/>
      <c r="AGN30" s="16"/>
      <c r="AGO30" s="16"/>
      <c r="AGP30" s="16"/>
      <c r="AGQ30" s="16"/>
      <c r="AGR30" s="16"/>
      <c r="AGS30" s="16"/>
      <c r="AGT30" s="16"/>
      <c r="AGU30" s="16"/>
      <c r="AGV30" s="16"/>
      <c r="AGW30" s="16"/>
      <c r="AGX30" s="16"/>
      <c r="AGY30" s="16"/>
      <c r="AGZ30" s="16"/>
      <c r="AHA30" s="16"/>
      <c r="AHB30" s="16"/>
      <c r="AHC30" s="16"/>
      <c r="AHD30" s="16"/>
      <c r="AHE30" s="16"/>
      <c r="AHF30" s="16"/>
      <c r="AHG30" s="16"/>
      <c r="AHH30" s="16"/>
      <c r="AHI30" s="16"/>
      <c r="AHJ30" s="16"/>
      <c r="AHK30" s="16"/>
      <c r="AHL30" s="16"/>
      <c r="AHM30" s="16"/>
      <c r="AHN30" s="16"/>
      <c r="AHO30" s="16"/>
      <c r="AHP30" s="16"/>
      <c r="AHQ30" s="16"/>
      <c r="AHR30" s="16"/>
      <c r="AHS30" s="16"/>
      <c r="AHT30" s="16"/>
      <c r="AHU30" s="16"/>
      <c r="AHV30" s="16"/>
      <c r="AHW30" s="16"/>
      <c r="AHX30" s="16"/>
      <c r="AHY30" s="16"/>
      <c r="AHZ30" s="16"/>
      <c r="AIA30" s="16"/>
      <c r="AIB30" s="16"/>
      <c r="AIC30" s="16"/>
      <c r="AID30" s="16"/>
      <c r="AIE30" s="16"/>
      <c r="AIF30" s="16"/>
      <c r="AIG30" s="16"/>
      <c r="AIH30" s="16"/>
      <c r="AII30" s="16"/>
      <c r="AIJ30" s="16"/>
      <c r="AIK30" s="16"/>
      <c r="AIL30" s="16"/>
      <c r="AIM30" s="16"/>
      <c r="AIN30" s="16"/>
      <c r="AIO30" s="16"/>
      <c r="AIP30" s="16"/>
      <c r="AIQ30" s="16"/>
      <c r="AIR30" s="16"/>
      <c r="AIS30" s="16"/>
      <c r="AIT30" s="16"/>
      <c r="AIU30" s="16"/>
      <c r="AIV30" s="16"/>
      <c r="AIW30" s="16"/>
      <c r="AIX30" s="16"/>
      <c r="AIY30" s="16"/>
      <c r="AIZ30" s="16"/>
      <c r="AJA30" s="16"/>
      <c r="AJB30" s="16"/>
      <c r="AJC30" s="16"/>
      <c r="AJD30" s="16"/>
      <c r="AJE30" s="16"/>
      <c r="AJF30" s="16"/>
      <c r="AJG30" s="16"/>
      <c r="AJH30" s="16"/>
      <c r="AJI30" s="16"/>
      <c r="AJJ30" s="16"/>
      <c r="AJK30" s="16"/>
      <c r="AJL30" s="16"/>
      <c r="AJM30" s="16"/>
      <c r="AJN30" s="16"/>
      <c r="AJO30" s="16"/>
      <c r="AJP30" s="16"/>
      <c r="AJQ30" s="16"/>
      <c r="AJR30" s="16"/>
      <c r="AJS30" s="16"/>
      <c r="AJT30" s="16"/>
      <c r="AJU30" s="16"/>
      <c r="AJV30" s="16"/>
      <c r="AJW30" s="16"/>
      <c r="AJX30" s="16"/>
      <c r="AJY30" s="16"/>
      <c r="AJZ30" s="16"/>
      <c r="AKA30" s="16"/>
      <c r="AKB30" s="16"/>
      <c r="AKC30" s="16"/>
      <c r="AKD30" s="16"/>
      <c r="AKE30" s="16"/>
      <c r="AKF30" s="16"/>
      <c r="AKG30" s="16"/>
      <c r="AKH30" s="16"/>
      <c r="AKI30" s="16"/>
      <c r="AKJ30" s="16"/>
      <c r="AKK30" s="16"/>
      <c r="AKL30" s="16"/>
      <c r="AKM30" s="16"/>
      <c r="AKN30" s="16"/>
      <c r="AKO30" s="16"/>
      <c r="AKP30" s="16"/>
      <c r="AKQ30" s="16"/>
      <c r="AKR30" s="16"/>
      <c r="AKS30" s="16"/>
      <c r="AKT30" s="16"/>
      <c r="AKU30" s="16"/>
      <c r="AKV30" s="16"/>
      <c r="AKW30" s="16"/>
      <c r="AKX30" s="16"/>
      <c r="AKY30" s="16"/>
      <c r="AKZ30" s="16"/>
      <c r="ALA30" s="16"/>
      <c r="ALB30" s="16"/>
      <c r="ALC30" s="16"/>
      <c r="ALD30" s="16"/>
      <c r="ALE30" s="16"/>
      <c r="ALF30" s="16"/>
      <c r="ALG30" s="16"/>
      <c r="ALH30" s="16"/>
      <c r="ALI30" s="16"/>
      <c r="ALJ30" s="16"/>
      <c r="ALK30" s="16"/>
      <c r="ALL30" s="16"/>
      <c r="ALM30" s="16"/>
      <c r="ALN30" s="16"/>
      <c r="ALO30" s="16"/>
      <c r="ALP30" s="16"/>
      <c r="ALQ30" s="16"/>
      <c r="ALR30" s="16"/>
      <c r="ALS30" s="16"/>
      <c r="ALT30" s="16"/>
      <c r="ALU30" s="16"/>
      <c r="ALV30" s="16"/>
      <c r="ALW30" s="16"/>
      <c r="ALX30" s="16"/>
      <c r="ALY30" s="16"/>
      <c r="ALZ30" s="16"/>
      <c r="AMA30" s="16"/>
      <c r="AMB30" s="16"/>
      <c r="AMC30" s="16"/>
      <c r="AMD30" s="16"/>
      <c r="AME30" s="16"/>
      <c r="AMF30" s="16"/>
      <c r="AMG30" s="16"/>
      <c r="AMH30" s="16"/>
      <c r="AMI30" s="16"/>
      <c r="AMJ30" s="16"/>
      <c r="AMK30" s="16"/>
      <c r="AML30" s="16"/>
      <c r="AMM30" s="16"/>
      <c r="AMN30" s="16"/>
      <c r="AMO30" s="16"/>
      <c r="AMP30" s="16"/>
      <c r="AMQ30" s="16"/>
      <c r="AMR30" s="16"/>
      <c r="AMS30" s="16"/>
      <c r="AMT30" s="16"/>
      <c r="AMU30" s="16"/>
      <c r="AMV30" s="16"/>
      <c r="AMW30" s="16"/>
      <c r="AMX30" s="16"/>
      <c r="AMY30" s="16"/>
      <c r="AMZ30" s="16"/>
      <c r="ANA30" s="16"/>
      <c r="ANB30" s="16"/>
      <c r="ANC30" s="16"/>
      <c r="AND30" s="16"/>
      <c r="ANE30" s="16"/>
      <c r="ANF30" s="16"/>
      <c r="ANG30" s="16"/>
      <c r="ANH30" s="16"/>
      <c r="ANI30" s="16"/>
      <c r="ANJ30" s="16"/>
      <c r="ANK30" s="16"/>
      <c r="ANL30" s="16"/>
      <c r="ANM30" s="16"/>
      <c r="ANN30" s="16"/>
      <c r="ANO30" s="16"/>
      <c r="ANP30" s="16"/>
      <c r="ANQ30" s="16"/>
      <c r="ANR30" s="16"/>
      <c r="ANS30" s="16"/>
      <c r="ANT30" s="16"/>
      <c r="ANU30" s="16"/>
      <c r="ANV30" s="16"/>
      <c r="ANW30" s="16"/>
      <c r="ANX30" s="16"/>
      <c r="ANY30" s="16"/>
      <c r="ANZ30" s="16"/>
      <c r="AOA30" s="16"/>
      <c r="AOB30" s="16"/>
      <c r="AOC30" s="16"/>
      <c r="AOD30" s="16"/>
      <c r="AOE30" s="16"/>
      <c r="AOF30" s="16"/>
      <c r="AOG30" s="16"/>
      <c r="AOH30" s="16"/>
      <c r="AOI30" s="16"/>
      <c r="AOJ30" s="16"/>
      <c r="AOK30" s="16"/>
      <c r="AOL30" s="16"/>
      <c r="AOM30" s="16"/>
      <c r="AON30" s="16"/>
      <c r="AOO30" s="16"/>
      <c r="AOP30" s="16"/>
      <c r="AOQ30" s="16"/>
      <c r="AOR30" s="16"/>
      <c r="AOS30" s="16"/>
      <c r="AOT30" s="16"/>
      <c r="AOU30" s="16"/>
      <c r="AOV30" s="16"/>
      <c r="AOW30" s="16"/>
      <c r="AOX30" s="16"/>
      <c r="AOY30" s="16"/>
      <c r="AOZ30" s="16"/>
      <c r="APA30" s="16"/>
      <c r="APB30" s="16"/>
      <c r="APC30" s="16"/>
      <c r="APD30" s="16"/>
      <c r="APE30" s="16"/>
      <c r="APF30" s="16"/>
      <c r="APG30" s="16"/>
    </row>
    <row r="31" spans="1:1099" s="15" customFormat="1" x14ac:dyDescent="0.25">
      <c r="A31" s="190" t="s">
        <v>300</v>
      </c>
      <c r="B31" s="192"/>
      <c r="C31" s="16"/>
      <c r="D31" s="16"/>
      <c r="E31" s="16"/>
      <c r="F31" s="16"/>
      <c r="G31" s="16"/>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c r="BR31" s="103"/>
      <c r="BS31" s="103"/>
      <c r="BT31" s="103"/>
      <c r="BU31" s="103"/>
      <c r="BV31" s="103"/>
      <c r="BW31" s="103"/>
      <c r="BX31" s="103"/>
      <c r="BY31" s="103"/>
      <c r="BZ31" s="170"/>
      <c r="CA31" s="103"/>
      <c r="CB31" s="103"/>
      <c r="CC31" s="103"/>
      <c r="CD31" s="103"/>
      <c r="CE31" s="103"/>
      <c r="CF31" s="103"/>
      <c r="CG31" s="103"/>
      <c r="CH31" s="103"/>
      <c r="CI31" s="103"/>
      <c r="CJ31" s="103"/>
      <c r="CK31" s="103"/>
      <c r="CL31" s="103"/>
      <c r="CM31" s="103"/>
      <c r="CN31" s="103"/>
      <c r="CO31" s="103"/>
      <c r="CP31" s="103"/>
      <c r="CQ31" s="103"/>
      <c r="CR31" s="103"/>
      <c r="CS31" s="16"/>
      <c r="CT31" s="103"/>
      <c r="CU31" s="103"/>
      <c r="CV31" s="103"/>
      <c r="CW31" s="103"/>
      <c r="CX31" s="103"/>
      <c r="CY31" s="103"/>
      <c r="CZ31" s="103"/>
      <c r="DA31" s="103"/>
      <c r="DB31" s="103"/>
      <c r="DC31" s="103"/>
      <c r="DD31" s="103"/>
      <c r="DE31" s="103"/>
      <c r="DF31" s="103"/>
      <c r="DG31" s="103"/>
      <c r="DH31" s="103"/>
      <c r="DI31" s="103"/>
      <c r="DJ31" s="103"/>
      <c r="DK31" s="103"/>
      <c r="DL31" s="103"/>
      <c r="DM31" s="103"/>
      <c r="DN31" s="103"/>
      <c r="DO31" s="103"/>
      <c r="DP31" s="103"/>
      <c r="DQ31" s="103"/>
      <c r="DR31" s="103"/>
      <c r="DS31" s="103"/>
      <c r="DT31" s="103"/>
      <c r="DU31" s="103"/>
      <c r="DV31" s="103"/>
      <c r="DW31" s="103"/>
      <c r="DX31" s="103"/>
      <c r="DY31" s="103"/>
      <c r="DZ31" s="103"/>
      <c r="EA31" s="103"/>
      <c r="EB31" s="103"/>
      <c r="EC31" s="103"/>
      <c r="ED31" s="103"/>
      <c r="EE31" s="103"/>
      <c r="EF31" s="103"/>
      <c r="EG31" s="103"/>
      <c r="EH31" s="103"/>
      <c r="EI31" s="103"/>
      <c r="EJ31" s="103"/>
      <c r="EK31" s="103"/>
      <c r="EL31" s="103"/>
      <c r="EM31" s="103"/>
      <c r="EN31" s="103"/>
      <c r="EO31" s="103"/>
      <c r="EP31" s="103"/>
      <c r="EQ31" s="103"/>
      <c r="ER31" s="103"/>
      <c r="ES31" s="103"/>
      <c r="ET31" s="103"/>
      <c r="EU31" s="103"/>
      <c r="EV31" s="103"/>
      <c r="EW31" s="103"/>
      <c r="EX31" s="103"/>
      <c r="EY31" s="103"/>
      <c r="EZ31" s="103"/>
      <c r="FA31" s="103"/>
      <c r="FB31" s="103"/>
      <c r="FC31" s="103"/>
      <c r="FD31" s="103"/>
      <c r="FE31" s="103"/>
      <c r="FF31" s="103"/>
      <c r="FG31" s="103"/>
      <c r="FH31" s="103"/>
      <c r="FI31" s="103"/>
      <c r="FJ31" s="103"/>
      <c r="FK31" s="103"/>
      <c r="FL31" s="103"/>
      <c r="FM31" s="103"/>
      <c r="FN31" s="103"/>
      <c r="FO31" s="103"/>
      <c r="FP31" s="103"/>
      <c r="FQ31" s="103"/>
      <c r="FR31" s="103"/>
      <c r="FS31" s="103"/>
      <c r="FT31" s="103"/>
      <c r="FU31" s="103"/>
      <c r="FV31" s="103"/>
      <c r="FW31" s="103"/>
      <c r="FX31" s="103"/>
      <c r="FY31" s="103"/>
      <c r="FZ31" s="103"/>
      <c r="GA31" s="103"/>
      <c r="GB31" s="103"/>
      <c r="GC31" s="103"/>
      <c r="GD31" s="103"/>
      <c r="GE31" s="103"/>
      <c r="GF31" s="103"/>
      <c r="GG31" s="103"/>
      <c r="GH31" s="103"/>
      <c r="GI31" s="103"/>
      <c r="GJ31" s="103"/>
      <c r="GK31" s="103"/>
      <c r="GL31" s="103"/>
      <c r="GM31" s="103"/>
      <c r="GN31" s="103"/>
      <c r="GO31" s="103"/>
      <c r="GP31" s="103"/>
      <c r="GQ31" s="103"/>
      <c r="GR31" s="103"/>
      <c r="GS31" s="103"/>
      <c r="GT31" s="103"/>
      <c r="GU31" s="103"/>
      <c r="GV31" s="103"/>
      <c r="GW31" s="103"/>
      <c r="GX31" s="103"/>
      <c r="GY31" s="103"/>
      <c r="GZ31" s="103"/>
      <c r="HA31" s="103"/>
      <c r="HB31" s="103"/>
      <c r="HC31" s="103"/>
      <c r="HD31" s="103"/>
      <c r="HE31" s="103"/>
      <c r="HF31" s="103"/>
      <c r="HG31" s="103"/>
      <c r="HH31" s="103"/>
      <c r="HI31" s="103"/>
      <c r="HJ31" s="103"/>
      <c r="HK31" s="103"/>
      <c r="HL31" s="103"/>
      <c r="HM31" s="103"/>
      <c r="HN31" s="103"/>
      <c r="HO31" s="103"/>
      <c r="HP31" s="103"/>
      <c r="HQ31" s="103"/>
      <c r="HR31" s="103"/>
      <c r="HS31" s="103"/>
      <c r="HT31" s="103"/>
      <c r="HU31" s="103"/>
      <c r="HV31" s="103"/>
      <c r="HW31" s="103"/>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c r="IV31" s="16"/>
      <c r="IW31" s="16"/>
      <c r="IX31" s="16"/>
      <c r="IY31" s="16"/>
      <c r="IZ31" s="16"/>
      <c r="JA31" s="16"/>
      <c r="JB31" s="16"/>
      <c r="JC31" s="16"/>
      <c r="JD31" s="16"/>
      <c r="JE31" s="16"/>
      <c r="JF31" s="16"/>
      <c r="JG31" s="16"/>
      <c r="JH31" s="16"/>
      <c r="JI31" s="16"/>
      <c r="JJ31" s="16"/>
      <c r="JK31" s="16"/>
      <c r="JL31" s="16"/>
      <c r="JM31" s="16"/>
      <c r="JN31" s="16"/>
      <c r="JO31" s="16"/>
      <c r="JP31" s="16"/>
      <c r="JQ31" s="16"/>
      <c r="JR31" s="16"/>
      <c r="JS31" s="16"/>
      <c r="JT31" s="16"/>
      <c r="JU31" s="16"/>
      <c r="JV31" s="16"/>
      <c r="JW31" s="16"/>
      <c r="JX31" s="16"/>
      <c r="JY31" s="16"/>
      <c r="JZ31" s="16"/>
      <c r="KA31" s="16"/>
      <c r="KB31" s="16"/>
      <c r="KC31" s="16"/>
      <c r="KD31" s="16"/>
      <c r="KE31" s="16"/>
      <c r="KF31" s="16"/>
      <c r="KG31" s="16"/>
      <c r="KH31" s="16"/>
      <c r="KI31" s="16"/>
      <c r="KJ31" s="16"/>
      <c r="KK31" s="16"/>
      <c r="KL31" s="16"/>
      <c r="KM31" s="16"/>
      <c r="KN31" s="16"/>
      <c r="KO31" s="16"/>
      <c r="KP31" s="16"/>
      <c r="KQ31" s="16"/>
      <c r="KR31" s="16"/>
      <c r="KS31" s="16"/>
      <c r="KT31" s="16"/>
      <c r="KU31" s="16"/>
      <c r="KV31" s="16"/>
      <c r="KW31" s="16"/>
      <c r="KX31" s="16"/>
      <c r="KY31" s="16"/>
      <c r="KZ31" s="16"/>
      <c r="LA31" s="16"/>
      <c r="LB31" s="16"/>
      <c r="LC31" s="16"/>
      <c r="LD31" s="16"/>
      <c r="LE31" s="16"/>
      <c r="LF31" s="16"/>
      <c r="LG31" s="16"/>
      <c r="LH31" s="16"/>
      <c r="LI31" s="16"/>
      <c r="LJ31" s="16"/>
      <c r="LK31" s="16"/>
      <c r="LL31" s="16"/>
      <c r="LM31" s="16"/>
      <c r="LN31" s="16"/>
      <c r="LO31" s="16"/>
      <c r="LP31" s="16"/>
      <c r="LQ31" s="16"/>
      <c r="LR31" s="16"/>
      <c r="LS31" s="16"/>
      <c r="LT31" s="16"/>
      <c r="LU31" s="16"/>
      <c r="LV31" s="16"/>
      <c r="LW31" s="16"/>
      <c r="LX31" s="16"/>
      <c r="LY31" s="16"/>
      <c r="LZ31" s="16"/>
      <c r="MA31" s="16"/>
      <c r="MB31" s="16"/>
      <c r="MC31" s="16"/>
      <c r="MD31" s="16"/>
      <c r="ME31" s="16"/>
      <c r="MF31" s="16"/>
      <c r="MG31" s="16"/>
      <c r="MH31" s="16"/>
      <c r="MI31" s="16"/>
      <c r="MJ31" s="16"/>
      <c r="MK31" s="16"/>
      <c r="ML31" s="16"/>
      <c r="MM31" s="16"/>
      <c r="MN31" s="16"/>
      <c r="MO31" s="16"/>
      <c r="MP31" s="16"/>
      <c r="MQ31" s="16"/>
      <c r="MR31" s="16"/>
      <c r="MS31" s="16"/>
      <c r="MT31" s="16"/>
      <c r="MU31" s="16"/>
      <c r="MV31" s="16"/>
      <c r="MW31" s="16"/>
      <c r="MX31" s="16"/>
      <c r="MY31" s="16"/>
      <c r="MZ31" s="16"/>
      <c r="NA31" s="16"/>
      <c r="NB31" s="16"/>
      <c r="NC31" s="16"/>
      <c r="ND31" s="16"/>
      <c r="NE31" s="16"/>
      <c r="NF31" s="16"/>
      <c r="NG31" s="16"/>
      <c r="NH31" s="16"/>
      <c r="NI31" s="16"/>
      <c r="NJ31" s="16"/>
      <c r="NK31" s="16"/>
      <c r="NL31" s="16"/>
      <c r="NM31" s="16"/>
      <c r="NN31" s="16"/>
      <c r="NO31" s="16"/>
      <c r="NP31" s="16"/>
      <c r="NQ31" s="16"/>
      <c r="NR31" s="16"/>
      <c r="NS31" s="16"/>
      <c r="NT31" s="16"/>
      <c r="NU31" s="16"/>
      <c r="NV31" s="16"/>
      <c r="NW31" s="16"/>
      <c r="NX31" s="16"/>
      <c r="NY31" s="16"/>
      <c r="NZ31" s="16"/>
      <c r="OA31" s="16"/>
      <c r="OB31" s="16"/>
      <c r="OC31" s="16"/>
      <c r="OD31" s="16"/>
      <c r="OE31" s="16"/>
      <c r="OF31" s="16"/>
      <c r="OG31" s="16"/>
      <c r="OH31" s="16"/>
      <c r="OI31" s="16"/>
      <c r="OJ31" s="16"/>
      <c r="OK31" s="16"/>
      <c r="OL31" s="16"/>
      <c r="OM31" s="16"/>
      <c r="ON31" s="16"/>
      <c r="OO31" s="16"/>
      <c r="OP31" s="16"/>
      <c r="OQ31" s="16"/>
      <c r="OR31" s="16"/>
      <c r="OS31" s="16"/>
      <c r="OT31" s="16"/>
      <c r="OU31" s="16"/>
      <c r="OV31" s="16"/>
      <c r="OW31" s="16"/>
      <c r="OX31" s="16"/>
      <c r="OY31" s="16"/>
      <c r="OZ31" s="16"/>
      <c r="PA31" s="16"/>
      <c r="PB31" s="16"/>
      <c r="PC31" s="16"/>
      <c r="PD31" s="16"/>
      <c r="PE31" s="16"/>
      <c r="PF31" s="16"/>
      <c r="PG31" s="16"/>
      <c r="PH31" s="16"/>
      <c r="PI31" s="16"/>
      <c r="PJ31" s="16"/>
      <c r="PK31" s="16"/>
      <c r="PL31" s="16"/>
      <c r="PM31" s="16"/>
      <c r="PN31" s="16"/>
      <c r="PO31" s="16"/>
      <c r="PP31" s="16"/>
      <c r="PQ31" s="16"/>
      <c r="PR31" s="16"/>
      <c r="PS31" s="16"/>
      <c r="PT31" s="16"/>
      <c r="PU31" s="16"/>
      <c r="PV31" s="16"/>
      <c r="PW31" s="16"/>
      <c r="PX31" s="16"/>
      <c r="PY31" s="16"/>
      <c r="PZ31" s="16"/>
      <c r="QA31" s="16"/>
      <c r="QB31" s="16"/>
      <c r="QC31" s="16"/>
      <c r="QD31" s="16"/>
      <c r="QE31" s="16"/>
      <c r="QF31" s="16"/>
      <c r="QG31" s="16"/>
      <c r="QH31" s="16"/>
      <c r="QI31" s="16"/>
      <c r="QJ31" s="16"/>
      <c r="QK31" s="16"/>
      <c r="QL31" s="16"/>
      <c r="QM31" s="16"/>
      <c r="QN31" s="16"/>
      <c r="QO31" s="16"/>
      <c r="QP31" s="16"/>
      <c r="QQ31" s="16"/>
      <c r="QR31" s="16"/>
      <c r="QS31" s="16"/>
      <c r="QT31" s="16"/>
      <c r="QU31" s="16"/>
      <c r="QV31" s="16"/>
      <c r="QW31" s="16"/>
      <c r="QX31" s="16"/>
      <c r="QY31" s="16"/>
      <c r="QZ31" s="16"/>
      <c r="RA31" s="16"/>
      <c r="RB31" s="16"/>
      <c r="RC31" s="16"/>
      <c r="RD31" s="16"/>
      <c r="RE31" s="16"/>
      <c r="RF31" s="16"/>
      <c r="RG31" s="16"/>
      <c r="RH31" s="16"/>
      <c r="RI31" s="16"/>
      <c r="RJ31" s="16"/>
      <c r="RK31" s="16"/>
      <c r="RL31" s="16"/>
      <c r="RM31" s="16"/>
      <c r="RN31" s="16"/>
      <c r="RO31" s="16"/>
      <c r="RP31" s="16"/>
      <c r="RQ31" s="16"/>
      <c r="RR31" s="16"/>
      <c r="RS31" s="16"/>
      <c r="RT31" s="16"/>
      <c r="RU31" s="16"/>
      <c r="RV31" s="16"/>
      <c r="RW31" s="16"/>
      <c r="RX31" s="16"/>
      <c r="RY31" s="16"/>
      <c r="RZ31" s="16"/>
      <c r="SA31" s="16"/>
      <c r="SB31" s="16"/>
      <c r="SC31" s="16"/>
      <c r="SD31" s="16"/>
      <c r="SE31" s="16"/>
      <c r="SF31" s="16"/>
      <c r="SG31" s="16"/>
      <c r="SH31" s="16"/>
      <c r="SI31" s="16"/>
      <c r="SJ31" s="16"/>
      <c r="SK31" s="16"/>
      <c r="SL31" s="16"/>
      <c r="SM31" s="16"/>
      <c r="SN31" s="16"/>
      <c r="SO31" s="16"/>
      <c r="SP31" s="16"/>
      <c r="SQ31" s="16"/>
      <c r="SR31" s="16"/>
      <c r="SS31" s="16"/>
      <c r="ST31" s="16"/>
      <c r="SU31" s="16"/>
      <c r="SV31" s="16"/>
      <c r="SW31" s="16"/>
      <c r="SX31" s="16"/>
      <c r="SY31" s="16"/>
      <c r="SZ31" s="16"/>
      <c r="TA31" s="16"/>
      <c r="TB31" s="16"/>
      <c r="TC31" s="16"/>
      <c r="TD31" s="16"/>
      <c r="TE31" s="16"/>
      <c r="TF31" s="16"/>
      <c r="TG31" s="16"/>
      <c r="TH31" s="16"/>
      <c r="TI31" s="16"/>
      <c r="TJ31" s="16"/>
      <c r="TK31" s="16"/>
      <c r="TL31" s="16"/>
      <c r="TM31" s="16"/>
      <c r="TN31" s="16"/>
      <c r="TO31" s="16"/>
      <c r="TP31" s="16"/>
      <c r="TQ31" s="16"/>
      <c r="TR31" s="16"/>
      <c r="TS31" s="16"/>
      <c r="TT31" s="16"/>
      <c r="TU31" s="16"/>
      <c r="TV31" s="16"/>
      <c r="TW31" s="16"/>
      <c r="TX31" s="16"/>
      <c r="TY31" s="16"/>
      <c r="TZ31" s="16"/>
      <c r="UA31" s="16"/>
      <c r="UB31" s="16"/>
      <c r="UC31" s="16"/>
      <c r="UD31" s="16"/>
      <c r="UE31" s="16"/>
      <c r="UF31" s="16"/>
      <c r="UG31" s="16"/>
      <c r="UH31" s="16"/>
      <c r="UI31" s="16"/>
      <c r="UJ31" s="16"/>
      <c r="UK31" s="16"/>
      <c r="UL31" s="16"/>
      <c r="UM31" s="16"/>
      <c r="UN31" s="16"/>
      <c r="UO31" s="16"/>
      <c r="UP31" s="16"/>
      <c r="UQ31" s="16"/>
      <c r="UR31" s="16"/>
      <c r="US31" s="16"/>
      <c r="UT31" s="16"/>
      <c r="UU31" s="16"/>
      <c r="UV31" s="16"/>
      <c r="UW31" s="16"/>
      <c r="UX31" s="16"/>
      <c r="UY31" s="16"/>
      <c r="UZ31" s="16"/>
      <c r="VA31" s="16"/>
      <c r="VB31" s="16"/>
      <c r="VC31" s="16"/>
      <c r="VD31" s="16"/>
      <c r="VE31" s="16"/>
      <c r="VF31" s="16"/>
      <c r="VG31" s="16"/>
      <c r="VH31" s="16"/>
      <c r="VI31" s="16"/>
      <c r="VJ31" s="16"/>
      <c r="VK31" s="16"/>
      <c r="VL31" s="16"/>
      <c r="VM31" s="16"/>
      <c r="VN31" s="16"/>
      <c r="VO31" s="16"/>
      <c r="VP31" s="16"/>
      <c r="VQ31" s="16"/>
      <c r="VR31" s="16"/>
      <c r="VS31" s="16"/>
      <c r="VT31" s="16"/>
      <c r="VU31" s="16"/>
      <c r="VV31" s="16"/>
      <c r="VW31" s="16"/>
      <c r="VX31" s="16"/>
      <c r="VY31" s="16"/>
      <c r="VZ31" s="16"/>
      <c r="WA31" s="16"/>
      <c r="WB31" s="16"/>
      <c r="WC31" s="16"/>
      <c r="WD31" s="16"/>
      <c r="WE31" s="16"/>
      <c r="WF31" s="16"/>
      <c r="WG31" s="16"/>
      <c r="WH31" s="16"/>
      <c r="WI31" s="16"/>
      <c r="WJ31" s="16"/>
      <c r="WK31" s="16"/>
      <c r="WL31" s="16"/>
      <c r="WM31" s="16"/>
      <c r="WN31" s="16"/>
      <c r="WO31" s="16"/>
      <c r="WP31" s="16"/>
      <c r="WQ31" s="16"/>
      <c r="WR31" s="16"/>
      <c r="WS31" s="16"/>
      <c r="WT31" s="16"/>
      <c r="WU31" s="16"/>
      <c r="WV31" s="16"/>
      <c r="WW31" s="16"/>
      <c r="WX31" s="16"/>
      <c r="WY31" s="16"/>
      <c r="WZ31" s="16"/>
      <c r="XA31" s="16"/>
      <c r="XB31" s="16"/>
      <c r="XC31" s="16"/>
      <c r="XD31" s="16"/>
      <c r="XE31" s="16"/>
      <c r="XF31" s="16"/>
      <c r="XG31" s="16"/>
      <c r="XH31" s="16"/>
      <c r="XI31" s="16"/>
      <c r="XJ31" s="16"/>
      <c r="XK31" s="16"/>
      <c r="XL31" s="16"/>
      <c r="XM31" s="16"/>
      <c r="XN31" s="16"/>
      <c r="XO31" s="16"/>
      <c r="XP31" s="16"/>
      <c r="XQ31" s="16"/>
      <c r="XR31" s="16"/>
      <c r="XS31" s="16"/>
      <c r="XT31" s="16"/>
      <c r="XU31" s="16"/>
      <c r="XV31" s="16"/>
      <c r="XW31" s="16"/>
      <c r="XX31" s="16"/>
      <c r="XY31" s="16"/>
      <c r="XZ31" s="16"/>
      <c r="YA31" s="16"/>
      <c r="YB31" s="16"/>
      <c r="YC31" s="16"/>
      <c r="YD31" s="16"/>
      <c r="YE31" s="16"/>
      <c r="YF31" s="16"/>
      <c r="YG31" s="16"/>
      <c r="YH31" s="16"/>
      <c r="YI31" s="16"/>
      <c r="YJ31" s="16"/>
      <c r="YK31" s="16"/>
      <c r="YL31" s="16"/>
      <c r="YM31" s="16"/>
      <c r="YN31" s="16"/>
      <c r="YO31" s="16"/>
      <c r="YP31" s="16"/>
      <c r="YQ31" s="16"/>
      <c r="YR31" s="16"/>
      <c r="YS31" s="16"/>
      <c r="YT31" s="16"/>
      <c r="YU31" s="16"/>
      <c r="YV31" s="16"/>
      <c r="YW31" s="16"/>
      <c r="YX31" s="16"/>
      <c r="YY31" s="16"/>
      <c r="YZ31" s="16"/>
      <c r="ZA31" s="16"/>
      <c r="ZB31" s="16"/>
      <c r="ZC31" s="16"/>
      <c r="ZD31" s="16"/>
      <c r="ZE31" s="16"/>
      <c r="ZF31" s="16"/>
      <c r="ZG31" s="16"/>
      <c r="ZH31" s="16"/>
      <c r="ZI31" s="16"/>
      <c r="ZJ31" s="16"/>
      <c r="ZK31" s="16"/>
      <c r="ZL31" s="16"/>
      <c r="ZM31" s="16"/>
      <c r="ZN31" s="16"/>
      <c r="ZO31" s="16"/>
      <c r="ZP31" s="16"/>
      <c r="ZQ31" s="16"/>
      <c r="ZR31" s="16"/>
      <c r="ZS31" s="16"/>
      <c r="ZT31" s="16"/>
      <c r="ZU31" s="16"/>
      <c r="ZV31" s="16"/>
      <c r="ZW31" s="16"/>
      <c r="ZX31" s="16"/>
      <c r="ZY31" s="16"/>
      <c r="ZZ31" s="16"/>
      <c r="AAA31" s="16"/>
      <c r="AAB31" s="16"/>
      <c r="AAC31" s="16"/>
      <c r="AAD31" s="16"/>
      <c r="AAE31" s="16"/>
      <c r="AAF31" s="16"/>
      <c r="AAG31" s="16"/>
      <c r="AAH31" s="16"/>
      <c r="AAI31" s="16"/>
      <c r="AAJ31" s="16"/>
      <c r="AAK31" s="16"/>
      <c r="AAL31" s="16"/>
      <c r="AAM31" s="16"/>
      <c r="AAN31" s="16"/>
      <c r="AAO31" s="16"/>
      <c r="AAP31" s="16"/>
      <c r="AAQ31" s="16"/>
      <c r="AAR31" s="16"/>
      <c r="AAS31" s="16"/>
      <c r="AAT31" s="16"/>
      <c r="AAU31" s="16"/>
      <c r="AAV31" s="16"/>
      <c r="AAW31" s="16"/>
      <c r="AAX31" s="16"/>
      <c r="AAY31" s="16"/>
      <c r="AAZ31" s="16"/>
      <c r="ABA31" s="16"/>
      <c r="ABB31" s="16"/>
      <c r="ABC31" s="16"/>
      <c r="ABD31" s="16"/>
      <c r="ABE31" s="16"/>
      <c r="ABF31" s="16"/>
      <c r="ABG31" s="16"/>
      <c r="ABH31" s="16"/>
      <c r="ABI31" s="16"/>
      <c r="ABJ31" s="16"/>
      <c r="ABK31" s="16"/>
      <c r="ABL31" s="16"/>
      <c r="ABM31" s="16"/>
      <c r="ABN31" s="16"/>
      <c r="ABO31" s="16"/>
      <c r="ABP31" s="16"/>
      <c r="ABQ31" s="16"/>
      <c r="ABR31" s="16"/>
      <c r="ABS31" s="16"/>
      <c r="ABT31" s="16"/>
      <c r="ABU31" s="16"/>
      <c r="ABV31" s="16"/>
      <c r="ABW31" s="16"/>
      <c r="ABX31" s="16"/>
      <c r="ABY31" s="16"/>
      <c r="ABZ31" s="16"/>
      <c r="ACA31" s="16"/>
      <c r="ACB31" s="16"/>
      <c r="ACC31" s="16"/>
      <c r="ACD31" s="16"/>
      <c r="ACE31" s="16"/>
      <c r="ACF31" s="16"/>
      <c r="ACG31" s="16"/>
      <c r="ACH31" s="16"/>
      <c r="ACI31" s="16"/>
      <c r="ACJ31" s="16"/>
      <c r="ACK31" s="16"/>
      <c r="ACL31" s="16"/>
      <c r="ACM31" s="16"/>
      <c r="ACN31" s="16"/>
      <c r="ACO31" s="16"/>
      <c r="ACP31" s="16"/>
      <c r="ACQ31" s="16"/>
      <c r="ACR31" s="16"/>
      <c r="ACS31" s="16"/>
      <c r="ACT31" s="16"/>
      <c r="ACU31" s="16"/>
      <c r="ACV31" s="16"/>
      <c r="ACW31" s="16"/>
      <c r="ACX31" s="16"/>
      <c r="ACY31" s="16"/>
      <c r="ACZ31" s="16"/>
      <c r="ADA31" s="16"/>
      <c r="ADB31" s="16"/>
      <c r="ADC31" s="16"/>
      <c r="ADD31" s="16"/>
      <c r="ADE31" s="16"/>
      <c r="ADF31" s="16"/>
      <c r="ADG31" s="16"/>
      <c r="ADH31" s="16"/>
      <c r="ADI31" s="16"/>
      <c r="ADJ31" s="16"/>
      <c r="ADK31" s="16"/>
      <c r="ADL31" s="16"/>
      <c r="ADM31" s="16"/>
      <c r="ADN31" s="16"/>
      <c r="ADO31" s="16"/>
      <c r="ADP31" s="16"/>
      <c r="ADQ31" s="16"/>
      <c r="ADR31" s="16"/>
      <c r="ADS31" s="16"/>
      <c r="ADT31" s="16"/>
      <c r="ADU31" s="16"/>
      <c r="ADV31" s="16"/>
      <c r="ADW31" s="16"/>
      <c r="ADX31" s="16"/>
      <c r="ADY31" s="16"/>
      <c r="ADZ31" s="16"/>
      <c r="AEA31" s="16"/>
      <c r="AEB31" s="16"/>
      <c r="AEC31" s="16"/>
      <c r="AED31" s="16"/>
      <c r="AEE31" s="16"/>
      <c r="AEF31" s="16"/>
      <c r="AEG31" s="16"/>
      <c r="AEH31" s="16"/>
      <c r="AEI31" s="16"/>
      <c r="AEJ31" s="16"/>
      <c r="AEK31" s="16"/>
      <c r="AEL31" s="16"/>
      <c r="AEM31" s="16"/>
      <c r="AEN31" s="16"/>
      <c r="AEO31" s="16"/>
      <c r="AEP31" s="16"/>
      <c r="AEQ31" s="16"/>
      <c r="AER31" s="16"/>
      <c r="AES31" s="16"/>
      <c r="AET31" s="16"/>
      <c r="AEU31" s="16"/>
      <c r="AEV31" s="16"/>
      <c r="AEW31" s="16"/>
      <c r="AEX31" s="16"/>
      <c r="AEY31" s="16"/>
      <c r="AEZ31" s="16"/>
      <c r="AFA31" s="16"/>
      <c r="AFB31" s="16"/>
      <c r="AFC31" s="16"/>
      <c r="AFD31" s="16"/>
      <c r="AFE31" s="16"/>
      <c r="AFF31" s="16"/>
      <c r="AFG31" s="16"/>
      <c r="AFH31" s="16"/>
      <c r="AFI31" s="16"/>
      <c r="AFJ31" s="16"/>
      <c r="AFK31" s="16"/>
      <c r="AFL31" s="16"/>
      <c r="AFM31" s="16"/>
      <c r="AFN31" s="16"/>
      <c r="AFO31" s="16"/>
      <c r="AFP31" s="16"/>
      <c r="AFQ31" s="16"/>
      <c r="AFR31" s="16"/>
      <c r="AFS31" s="16"/>
      <c r="AFT31" s="16"/>
      <c r="AFU31" s="16"/>
      <c r="AFV31" s="16"/>
      <c r="AFW31" s="16"/>
      <c r="AFX31" s="16"/>
      <c r="AFY31" s="16"/>
      <c r="AFZ31" s="16"/>
      <c r="AGA31" s="16"/>
      <c r="AGB31" s="16"/>
      <c r="AGC31" s="16"/>
      <c r="AGD31" s="16"/>
      <c r="AGE31" s="16"/>
      <c r="AGF31" s="16"/>
      <c r="AGG31" s="16"/>
      <c r="AGH31" s="16"/>
      <c r="AGI31" s="16"/>
      <c r="AGJ31" s="16"/>
      <c r="AGK31" s="16"/>
      <c r="AGL31" s="16"/>
      <c r="AGM31" s="16"/>
      <c r="AGN31" s="16"/>
      <c r="AGO31" s="16"/>
      <c r="AGP31" s="16"/>
      <c r="AGQ31" s="16"/>
      <c r="AGR31" s="16"/>
      <c r="AGS31" s="16"/>
      <c r="AGT31" s="16"/>
      <c r="AGU31" s="16"/>
      <c r="AGV31" s="16"/>
      <c r="AGW31" s="16"/>
      <c r="AGX31" s="16"/>
      <c r="AGY31" s="16"/>
      <c r="AGZ31" s="16"/>
      <c r="AHA31" s="16"/>
      <c r="AHB31" s="16"/>
      <c r="AHC31" s="16"/>
      <c r="AHD31" s="16"/>
      <c r="AHE31" s="16"/>
      <c r="AHF31" s="16"/>
      <c r="AHG31" s="16"/>
      <c r="AHH31" s="16"/>
      <c r="AHI31" s="16"/>
      <c r="AHJ31" s="16"/>
      <c r="AHK31" s="16"/>
      <c r="AHL31" s="16"/>
      <c r="AHM31" s="16"/>
      <c r="AHN31" s="16"/>
      <c r="AHO31" s="16"/>
      <c r="AHP31" s="16"/>
      <c r="AHQ31" s="16"/>
      <c r="AHR31" s="16"/>
      <c r="AHS31" s="16"/>
      <c r="AHT31" s="16"/>
      <c r="AHU31" s="16"/>
      <c r="AHV31" s="16"/>
      <c r="AHW31" s="16"/>
      <c r="AHX31" s="16"/>
      <c r="AHY31" s="16"/>
      <c r="AHZ31" s="16"/>
      <c r="AIA31" s="16"/>
      <c r="AIB31" s="16"/>
      <c r="AIC31" s="16"/>
      <c r="AID31" s="16"/>
      <c r="AIE31" s="16"/>
      <c r="AIF31" s="16"/>
      <c r="AIG31" s="16"/>
      <c r="AIH31" s="16"/>
      <c r="AII31" s="16"/>
      <c r="AIJ31" s="16"/>
      <c r="AIK31" s="16"/>
      <c r="AIL31" s="16"/>
      <c r="AIM31" s="16"/>
      <c r="AIN31" s="16"/>
      <c r="AIO31" s="16"/>
      <c r="AIP31" s="16"/>
      <c r="AIQ31" s="16"/>
      <c r="AIR31" s="16"/>
      <c r="AIS31" s="16"/>
      <c r="AIT31" s="16"/>
      <c r="AIU31" s="16"/>
      <c r="AIV31" s="16"/>
      <c r="AIW31" s="16"/>
      <c r="AIX31" s="16"/>
      <c r="AIY31" s="16"/>
      <c r="AIZ31" s="16"/>
      <c r="AJA31" s="16"/>
      <c r="AJB31" s="16"/>
      <c r="AJC31" s="16"/>
      <c r="AJD31" s="16"/>
      <c r="AJE31" s="16"/>
      <c r="AJF31" s="16"/>
      <c r="AJG31" s="16"/>
      <c r="AJH31" s="16"/>
      <c r="AJI31" s="16"/>
      <c r="AJJ31" s="16"/>
      <c r="AJK31" s="16"/>
      <c r="AJL31" s="16"/>
      <c r="AJM31" s="16"/>
      <c r="AJN31" s="16"/>
      <c r="AJO31" s="16"/>
      <c r="AJP31" s="16"/>
      <c r="AJQ31" s="16"/>
      <c r="AJR31" s="16"/>
      <c r="AJS31" s="16"/>
      <c r="AJT31" s="16"/>
      <c r="AJU31" s="16"/>
      <c r="AJV31" s="16"/>
      <c r="AJW31" s="16"/>
      <c r="AJX31" s="16"/>
      <c r="AJY31" s="16"/>
      <c r="AJZ31" s="16"/>
      <c r="AKA31" s="16"/>
      <c r="AKB31" s="16"/>
      <c r="AKC31" s="16"/>
      <c r="AKD31" s="16"/>
      <c r="AKE31" s="16"/>
      <c r="AKF31" s="16"/>
      <c r="AKG31" s="16"/>
      <c r="AKH31" s="16"/>
      <c r="AKI31" s="16"/>
      <c r="AKJ31" s="16"/>
      <c r="AKK31" s="16"/>
      <c r="AKL31" s="16"/>
      <c r="AKM31" s="16"/>
      <c r="AKN31" s="16"/>
      <c r="AKO31" s="16"/>
      <c r="AKP31" s="16"/>
      <c r="AKQ31" s="16"/>
      <c r="AKR31" s="16"/>
      <c r="AKS31" s="16"/>
      <c r="AKT31" s="16"/>
      <c r="AKU31" s="16"/>
      <c r="AKV31" s="16"/>
      <c r="AKW31" s="16"/>
      <c r="AKX31" s="16"/>
      <c r="AKY31" s="16"/>
      <c r="AKZ31" s="16"/>
      <c r="ALA31" s="16"/>
      <c r="ALB31" s="16"/>
      <c r="ALC31" s="16"/>
      <c r="ALD31" s="16"/>
      <c r="ALE31" s="16"/>
      <c r="ALF31" s="16"/>
      <c r="ALG31" s="16"/>
      <c r="ALH31" s="16"/>
      <c r="ALI31" s="16"/>
      <c r="ALJ31" s="16"/>
      <c r="ALK31" s="16"/>
      <c r="ALL31" s="16"/>
      <c r="ALM31" s="16"/>
      <c r="ALN31" s="16"/>
      <c r="ALO31" s="16"/>
      <c r="ALP31" s="16"/>
      <c r="ALQ31" s="16"/>
      <c r="ALR31" s="16"/>
      <c r="ALS31" s="16"/>
      <c r="ALT31" s="16"/>
      <c r="ALU31" s="16"/>
      <c r="ALV31" s="16"/>
      <c r="ALW31" s="16"/>
      <c r="ALX31" s="16"/>
      <c r="ALY31" s="16"/>
      <c r="ALZ31" s="16"/>
      <c r="AMA31" s="16"/>
      <c r="AMB31" s="16"/>
      <c r="AMC31" s="16"/>
      <c r="AMD31" s="16"/>
      <c r="AME31" s="16"/>
      <c r="AMF31" s="16"/>
      <c r="AMG31" s="16"/>
      <c r="AMH31" s="16"/>
      <c r="AMI31" s="16"/>
      <c r="AMJ31" s="16"/>
      <c r="AMK31" s="16"/>
      <c r="AML31" s="16"/>
      <c r="AMM31" s="16"/>
      <c r="AMN31" s="16"/>
      <c r="AMO31" s="16"/>
      <c r="AMP31" s="16"/>
      <c r="AMQ31" s="16"/>
      <c r="AMR31" s="16"/>
      <c r="AMS31" s="16"/>
      <c r="AMT31" s="16"/>
      <c r="AMU31" s="16"/>
      <c r="AMV31" s="16"/>
      <c r="AMW31" s="16"/>
      <c r="AMX31" s="16"/>
      <c r="AMY31" s="16"/>
      <c r="AMZ31" s="16"/>
      <c r="ANA31" s="16"/>
      <c r="ANB31" s="16"/>
      <c r="ANC31" s="16"/>
      <c r="AND31" s="16"/>
      <c r="ANE31" s="16"/>
      <c r="ANF31" s="16"/>
      <c r="ANG31" s="16"/>
      <c r="ANH31" s="16"/>
      <c r="ANI31" s="16"/>
      <c r="ANJ31" s="16"/>
      <c r="ANK31" s="16"/>
      <c r="ANL31" s="16"/>
      <c r="ANM31" s="16"/>
      <c r="ANN31" s="16"/>
      <c r="ANO31" s="16"/>
      <c r="ANP31" s="16"/>
      <c r="ANQ31" s="16"/>
      <c r="ANR31" s="16"/>
      <c r="ANS31" s="16"/>
      <c r="ANT31" s="16"/>
      <c r="ANU31" s="16"/>
      <c r="ANV31" s="16"/>
      <c r="ANW31" s="16"/>
      <c r="ANX31" s="16"/>
      <c r="ANY31" s="16"/>
      <c r="ANZ31" s="16"/>
      <c r="AOA31" s="16"/>
      <c r="AOB31" s="16"/>
      <c r="AOC31" s="16"/>
      <c r="AOD31" s="16"/>
      <c r="AOE31" s="16"/>
      <c r="AOF31" s="16"/>
      <c r="AOG31" s="16"/>
      <c r="AOH31" s="16"/>
      <c r="AOI31" s="16"/>
      <c r="AOJ31" s="16"/>
      <c r="AOK31" s="16"/>
      <c r="AOL31" s="16"/>
      <c r="AOM31" s="16"/>
      <c r="AON31" s="16"/>
      <c r="AOO31" s="16"/>
      <c r="AOP31" s="16"/>
      <c r="AOQ31" s="16"/>
      <c r="AOR31" s="16"/>
      <c r="AOS31" s="16"/>
      <c r="AOT31" s="16"/>
      <c r="AOU31" s="16"/>
      <c r="AOV31" s="16"/>
      <c r="AOW31" s="16"/>
      <c r="AOX31" s="16"/>
      <c r="AOY31" s="16"/>
      <c r="AOZ31" s="16"/>
      <c r="APA31" s="16"/>
      <c r="APB31" s="16"/>
      <c r="APC31" s="16"/>
      <c r="APD31" s="16"/>
      <c r="APE31" s="16"/>
      <c r="APF31" s="16"/>
      <c r="APG31" s="16"/>
    </row>
    <row r="32" spans="1:1099" s="15" customFormat="1" x14ac:dyDescent="0.25">
      <c r="A32" s="189"/>
      <c r="B32" s="118"/>
      <c r="C32" s="16"/>
      <c r="D32" s="16"/>
      <c r="E32" s="16"/>
      <c r="F32" s="16"/>
      <c r="G32" s="16"/>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3"/>
      <c r="BQ32" s="103"/>
      <c r="BR32" s="103"/>
      <c r="BS32" s="103"/>
      <c r="BT32" s="103"/>
      <c r="BU32" s="103"/>
      <c r="BV32" s="103"/>
      <c r="BW32" s="103"/>
      <c r="BX32" s="103"/>
      <c r="BY32" s="103"/>
      <c r="BZ32" s="170"/>
      <c r="CA32" s="103"/>
      <c r="CB32" s="103"/>
      <c r="CC32" s="103"/>
      <c r="CD32" s="103"/>
      <c r="CE32" s="103"/>
      <c r="CF32" s="103"/>
      <c r="CG32" s="103"/>
      <c r="CH32" s="103"/>
      <c r="CI32" s="103"/>
      <c r="CJ32" s="103"/>
      <c r="CK32" s="103"/>
      <c r="CL32" s="103"/>
      <c r="CM32" s="103"/>
      <c r="CN32" s="103"/>
      <c r="CO32" s="103"/>
      <c r="CP32" s="103"/>
      <c r="CQ32" s="103"/>
      <c r="CR32" s="103"/>
      <c r="CS32" s="16"/>
      <c r="CT32" s="103"/>
      <c r="CU32" s="103"/>
      <c r="CV32" s="103"/>
      <c r="CW32" s="103"/>
      <c r="CX32" s="103"/>
      <c r="CY32" s="103"/>
      <c r="CZ32" s="103"/>
      <c r="DA32" s="103"/>
      <c r="DB32" s="103"/>
      <c r="DC32" s="103"/>
      <c r="DD32" s="103"/>
      <c r="DE32" s="103"/>
      <c r="DF32" s="103"/>
      <c r="DG32" s="103"/>
      <c r="DH32" s="103"/>
      <c r="DI32" s="103"/>
      <c r="DJ32" s="103"/>
      <c r="DK32" s="103"/>
      <c r="DL32" s="103"/>
      <c r="DM32" s="103"/>
      <c r="DN32" s="103"/>
      <c r="DO32" s="103"/>
      <c r="DP32" s="103"/>
      <c r="DQ32" s="103"/>
      <c r="DR32" s="103"/>
      <c r="DS32" s="103"/>
      <c r="DT32" s="103"/>
      <c r="DU32" s="103"/>
      <c r="DV32" s="103"/>
      <c r="DW32" s="103"/>
      <c r="DX32" s="103"/>
      <c r="DY32" s="103"/>
      <c r="DZ32" s="103"/>
      <c r="EA32" s="103"/>
      <c r="EB32" s="103"/>
      <c r="EC32" s="103"/>
      <c r="ED32" s="103"/>
      <c r="EE32" s="103"/>
      <c r="EF32" s="103"/>
      <c r="EG32" s="103"/>
      <c r="EH32" s="103"/>
      <c r="EI32" s="103"/>
      <c r="EJ32" s="103"/>
      <c r="EK32" s="103"/>
      <c r="EL32" s="103"/>
      <c r="EM32" s="103"/>
      <c r="EN32" s="103"/>
      <c r="EO32" s="103"/>
      <c r="EP32" s="103"/>
      <c r="EQ32" s="103"/>
      <c r="ER32" s="103"/>
      <c r="ES32" s="103"/>
      <c r="ET32" s="103"/>
      <c r="EU32" s="103"/>
      <c r="EV32" s="103"/>
      <c r="EW32" s="103"/>
      <c r="EX32" s="103"/>
      <c r="EY32" s="103"/>
      <c r="EZ32" s="103"/>
      <c r="FA32" s="103"/>
      <c r="FB32" s="103"/>
      <c r="FC32" s="103"/>
      <c r="FD32" s="103"/>
      <c r="FE32" s="103"/>
      <c r="FF32" s="103"/>
      <c r="FG32" s="103"/>
      <c r="FH32" s="103"/>
      <c r="FI32" s="103"/>
      <c r="FJ32" s="103"/>
      <c r="FK32" s="103"/>
      <c r="FL32" s="103"/>
      <c r="FM32" s="103"/>
      <c r="FN32" s="103"/>
      <c r="FO32" s="103"/>
      <c r="FP32" s="103"/>
      <c r="FQ32" s="103"/>
      <c r="FR32" s="103"/>
      <c r="FS32" s="103"/>
      <c r="FT32" s="103"/>
      <c r="FU32" s="103"/>
      <c r="FV32" s="103"/>
      <c r="FW32" s="103"/>
      <c r="FX32" s="103"/>
      <c r="FY32" s="103"/>
      <c r="FZ32" s="103"/>
      <c r="GA32" s="103"/>
      <c r="GB32" s="103"/>
      <c r="GC32" s="103"/>
      <c r="GD32" s="103"/>
      <c r="GE32" s="103"/>
      <c r="GF32" s="103"/>
      <c r="GG32" s="103"/>
      <c r="GH32" s="103"/>
      <c r="GI32" s="103"/>
      <c r="GJ32" s="103"/>
      <c r="GK32" s="103"/>
      <c r="GL32" s="103"/>
      <c r="GM32" s="103"/>
      <c r="GN32" s="103"/>
      <c r="GO32" s="103"/>
      <c r="GP32" s="103"/>
      <c r="GQ32" s="103"/>
      <c r="GR32" s="103"/>
      <c r="GS32" s="103"/>
      <c r="GT32" s="103"/>
      <c r="GU32" s="103"/>
      <c r="GV32" s="103"/>
      <c r="GW32" s="103"/>
      <c r="GX32" s="103"/>
      <c r="GY32" s="103"/>
      <c r="GZ32" s="103"/>
      <c r="HA32" s="103"/>
      <c r="HB32" s="103"/>
      <c r="HC32" s="103"/>
      <c r="HD32" s="103"/>
      <c r="HE32" s="103"/>
      <c r="HF32" s="103"/>
      <c r="HG32" s="103"/>
      <c r="HH32" s="103"/>
      <c r="HI32" s="103"/>
      <c r="HJ32" s="103"/>
      <c r="HK32" s="103"/>
      <c r="HL32" s="103"/>
      <c r="HM32" s="103"/>
      <c r="HN32" s="103"/>
      <c r="HO32" s="103"/>
      <c r="HP32" s="103"/>
      <c r="HQ32" s="103"/>
      <c r="HR32" s="103"/>
      <c r="HS32" s="103"/>
      <c r="HT32" s="103"/>
      <c r="HU32" s="103"/>
      <c r="HV32" s="103"/>
      <c r="HW32" s="103"/>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c r="IV32" s="16"/>
      <c r="IW32" s="16"/>
      <c r="IX32" s="16"/>
      <c r="IY32" s="16"/>
      <c r="IZ32" s="16"/>
      <c r="JA32" s="16"/>
      <c r="JB32" s="16"/>
      <c r="JC32" s="16"/>
      <c r="JD32" s="16"/>
      <c r="JE32" s="16"/>
      <c r="JF32" s="16"/>
      <c r="JG32" s="16"/>
      <c r="JH32" s="16"/>
      <c r="JI32" s="16"/>
      <c r="JJ32" s="16"/>
      <c r="JK32" s="16"/>
      <c r="JL32" s="16"/>
      <c r="JM32" s="16"/>
      <c r="JN32" s="16"/>
      <c r="JO32" s="16"/>
      <c r="JP32" s="16"/>
      <c r="JQ32" s="16"/>
      <c r="JR32" s="16"/>
      <c r="JS32" s="16"/>
      <c r="JT32" s="16"/>
      <c r="JU32" s="16"/>
      <c r="JV32" s="16"/>
      <c r="JW32" s="16"/>
      <c r="JX32" s="16"/>
      <c r="JY32" s="16"/>
      <c r="JZ32" s="16"/>
      <c r="KA32" s="16"/>
      <c r="KB32" s="16"/>
      <c r="KC32" s="16"/>
      <c r="KD32" s="16"/>
      <c r="KE32" s="16"/>
      <c r="KF32" s="16"/>
      <c r="KG32" s="16"/>
      <c r="KH32" s="16"/>
      <c r="KI32" s="16"/>
      <c r="KJ32" s="16"/>
      <c r="KK32" s="16"/>
      <c r="KL32" s="16"/>
      <c r="KM32" s="16"/>
      <c r="KN32" s="16"/>
      <c r="KO32" s="16"/>
      <c r="KP32" s="16"/>
      <c r="KQ32" s="16"/>
      <c r="KR32" s="16"/>
      <c r="KS32" s="16"/>
      <c r="KT32" s="16"/>
      <c r="KU32" s="16"/>
      <c r="KV32" s="16"/>
      <c r="KW32" s="16"/>
      <c r="KX32" s="16"/>
      <c r="KY32" s="16"/>
      <c r="KZ32" s="16"/>
      <c r="LA32" s="16"/>
      <c r="LB32" s="16"/>
      <c r="LC32" s="16"/>
      <c r="LD32" s="16"/>
      <c r="LE32" s="16"/>
      <c r="LF32" s="16"/>
      <c r="LG32" s="16"/>
      <c r="LH32" s="16"/>
      <c r="LI32" s="16"/>
      <c r="LJ32" s="16"/>
      <c r="LK32" s="16"/>
      <c r="LL32" s="16"/>
      <c r="LM32" s="16"/>
      <c r="LN32" s="16"/>
      <c r="LO32" s="16"/>
      <c r="LP32" s="16"/>
      <c r="LQ32" s="16"/>
      <c r="LR32" s="16"/>
      <c r="LS32" s="16"/>
      <c r="LT32" s="16"/>
      <c r="LU32" s="16"/>
      <c r="LV32" s="16"/>
      <c r="LW32" s="16"/>
      <c r="LX32" s="16"/>
      <c r="LY32" s="16"/>
      <c r="LZ32" s="16"/>
      <c r="MA32" s="16"/>
      <c r="MB32" s="16"/>
      <c r="MC32" s="16"/>
      <c r="MD32" s="16"/>
      <c r="ME32" s="16"/>
      <c r="MF32" s="16"/>
      <c r="MG32" s="16"/>
      <c r="MH32" s="16"/>
      <c r="MI32" s="16"/>
      <c r="MJ32" s="16"/>
      <c r="MK32" s="16"/>
      <c r="ML32" s="16"/>
      <c r="MM32" s="16"/>
      <c r="MN32" s="16"/>
      <c r="MO32" s="16"/>
      <c r="MP32" s="16"/>
      <c r="MQ32" s="16"/>
      <c r="MR32" s="16"/>
      <c r="MS32" s="16"/>
      <c r="MT32" s="16"/>
      <c r="MU32" s="16"/>
      <c r="MV32" s="16"/>
      <c r="MW32" s="16"/>
      <c r="MX32" s="16"/>
      <c r="MY32" s="16"/>
      <c r="MZ32" s="16"/>
      <c r="NA32" s="16"/>
      <c r="NB32" s="16"/>
      <c r="NC32" s="16"/>
      <c r="ND32" s="16"/>
      <c r="NE32" s="16"/>
      <c r="NF32" s="16"/>
      <c r="NG32" s="16"/>
      <c r="NH32" s="16"/>
      <c r="NI32" s="16"/>
      <c r="NJ32" s="16"/>
      <c r="NK32" s="16"/>
      <c r="NL32" s="16"/>
      <c r="NM32" s="16"/>
      <c r="NN32" s="16"/>
      <c r="NO32" s="16"/>
      <c r="NP32" s="16"/>
      <c r="NQ32" s="16"/>
      <c r="NR32" s="16"/>
      <c r="NS32" s="16"/>
      <c r="NT32" s="16"/>
      <c r="NU32" s="16"/>
      <c r="NV32" s="16"/>
      <c r="NW32" s="16"/>
      <c r="NX32" s="16"/>
      <c r="NY32" s="16"/>
      <c r="NZ32" s="16"/>
      <c r="OA32" s="16"/>
      <c r="OB32" s="16"/>
      <c r="OC32" s="16"/>
      <c r="OD32" s="16"/>
      <c r="OE32" s="16"/>
      <c r="OF32" s="16"/>
      <c r="OG32" s="16"/>
      <c r="OH32" s="16"/>
      <c r="OI32" s="16"/>
      <c r="OJ32" s="16"/>
      <c r="OK32" s="16"/>
      <c r="OL32" s="16"/>
      <c r="OM32" s="16"/>
      <c r="ON32" s="16"/>
      <c r="OO32" s="16"/>
      <c r="OP32" s="16"/>
      <c r="OQ32" s="16"/>
      <c r="OR32" s="16"/>
      <c r="OS32" s="16"/>
      <c r="OT32" s="16"/>
      <c r="OU32" s="16"/>
      <c r="OV32" s="16"/>
      <c r="OW32" s="16"/>
      <c r="OX32" s="16"/>
      <c r="OY32" s="16"/>
      <c r="OZ32" s="16"/>
      <c r="PA32" s="16"/>
      <c r="PB32" s="16"/>
      <c r="PC32" s="16"/>
      <c r="PD32" s="16"/>
      <c r="PE32" s="16"/>
      <c r="PF32" s="16"/>
      <c r="PG32" s="16"/>
      <c r="PH32" s="16"/>
      <c r="PI32" s="16"/>
      <c r="PJ32" s="16"/>
      <c r="PK32" s="16"/>
      <c r="PL32" s="16"/>
      <c r="PM32" s="16"/>
      <c r="PN32" s="16"/>
      <c r="PO32" s="16"/>
      <c r="PP32" s="16"/>
      <c r="PQ32" s="16"/>
      <c r="PR32" s="16"/>
      <c r="PS32" s="16"/>
      <c r="PT32" s="16"/>
      <c r="PU32" s="16"/>
      <c r="PV32" s="16"/>
      <c r="PW32" s="16"/>
      <c r="PX32" s="16"/>
      <c r="PY32" s="16"/>
      <c r="PZ32" s="16"/>
      <c r="QA32" s="16"/>
      <c r="QB32" s="16"/>
      <c r="QC32" s="16"/>
      <c r="QD32" s="16"/>
      <c r="QE32" s="16"/>
      <c r="QF32" s="16"/>
      <c r="QG32" s="16"/>
      <c r="QH32" s="16"/>
      <c r="QI32" s="16"/>
      <c r="QJ32" s="16"/>
      <c r="QK32" s="16"/>
      <c r="QL32" s="16"/>
      <c r="QM32" s="16"/>
      <c r="QN32" s="16"/>
      <c r="QO32" s="16"/>
      <c r="QP32" s="16"/>
      <c r="QQ32" s="16"/>
      <c r="QR32" s="16"/>
      <c r="QS32" s="16"/>
      <c r="QT32" s="16"/>
      <c r="QU32" s="16"/>
      <c r="QV32" s="16"/>
      <c r="QW32" s="16"/>
      <c r="QX32" s="16"/>
      <c r="QY32" s="16"/>
      <c r="QZ32" s="16"/>
      <c r="RA32" s="16"/>
      <c r="RB32" s="16"/>
      <c r="RC32" s="16"/>
      <c r="RD32" s="16"/>
      <c r="RE32" s="16"/>
      <c r="RF32" s="16"/>
      <c r="RG32" s="16"/>
      <c r="RH32" s="16"/>
      <c r="RI32" s="16"/>
      <c r="RJ32" s="16"/>
      <c r="RK32" s="16"/>
      <c r="RL32" s="16"/>
      <c r="RM32" s="16"/>
      <c r="RN32" s="16"/>
      <c r="RO32" s="16"/>
      <c r="RP32" s="16"/>
      <c r="RQ32" s="16"/>
      <c r="RR32" s="16"/>
      <c r="RS32" s="16"/>
      <c r="RT32" s="16"/>
      <c r="RU32" s="16"/>
      <c r="RV32" s="16"/>
      <c r="RW32" s="16"/>
      <c r="RX32" s="16"/>
      <c r="RY32" s="16"/>
      <c r="RZ32" s="16"/>
      <c r="SA32" s="16"/>
      <c r="SB32" s="16"/>
      <c r="SC32" s="16"/>
      <c r="SD32" s="16"/>
      <c r="SE32" s="16"/>
      <c r="SF32" s="16"/>
      <c r="SG32" s="16"/>
      <c r="SH32" s="16"/>
      <c r="SI32" s="16"/>
      <c r="SJ32" s="16"/>
      <c r="SK32" s="16"/>
      <c r="SL32" s="16"/>
      <c r="SM32" s="16"/>
      <c r="SN32" s="16"/>
      <c r="SO32" s="16"/>
      <c r="SP32" s="16"/>
      <c r="SQ32" s="16"/>
      <c r="SR32" s="16"/>
      <c r="SS32" s="16"/>
      <c r="ST32" s="16"/>
      <c r="SU32" s="16"/>
      <c r="SV32" s="16"/>
      <c r="SW32" s="16"/>
      <c r="SX32" s="16"/>
      <c r="SY32" s="16"/>
      <c r="SZ32" s="16"/>
      <c r="TA32" s="16"/>
      <c r="TB32" s="16"/>
      <c r="TC32" s="16"/>
      <c r="TD32" s="16"/>
      <c r="TE32" s="16"/>
      <c r="TF32" s="16"/>
      <c r="TG32" s="16"/>
      <c r="TH32" s="16"/>
      <c r="TI32" s="16"/>
      <c r="TJ32" s="16"/>
      <c r="TK32" s="16"/>
      <c r="TL32" s="16"/>
      <c r="TM32" s="16"/>
      <c r="TN32" s="16"/>
      <c r="TO32" s="16"/>
      <c r="TP32" s="16"/>
      <c r="TQ32" s="16"/>
      <c r="TR32" s="16"/>
      <c r="TS32" s="16"/>
      <c r="TT32" s="16"/>
      <c r="TU32" s="16"/>
      <c r="TV32" s="16"/>
      <c r="TW32" s="16"/>
      <c r="TX32" s="16"/>
      <c r="TY32" s="16"/>
      <c r="TZ32" s="16"/>
      <c r="UA32" s="16"/>
      <c r="UB32" s="16"/>
      <c r="UC32" s="16"/>
      <c r="UD32" s="16"/>
      <c r="UE32" s="16"/>
      <c r="UF32" s="16"/>
      <c r="UG32" s="16"/>
      <c r="UH32" s="16"/>
      <c r="UI32" s="16"/>
      <c r="UJ32" s="16"/>
      <c r="UK32" s="16"/>
      <c r="UL32" s="16"/>
      <c r="UM32" s="16"/>
      <c r="UN32" s="16"/>
      <c r="UO32" s="16"/>
      <c r="UP32" s="16"/>
      <c r="UQ32" s="16"/>
      <c r="UR32" s="16"/>
      <c r="US32" s="16"/>
      <c r="UT32" s="16"/>
      <c r="UU32" s="16"/>
      <c r="UV32" s="16"/>
      <c r="UW32" s="16"/>
      <c r="UX32" s="16"/>
      <c r="UY32" s="16"/>
      <c r="UZ32" s="16"/>
      <c r="VA32" s="16"/>
      <c r="VB32" s="16"/>
      <c r="VC32" s="16"/>
      <c r="VD32" s="16"/>
      <c r="VE32" s="16"/>
      <c r="VF32" s="16"/>
      <c r="VG32" s="16"/>
      <c r="VH32" s="16"/>
      <c r="VI32" s="16"/>
      <c r="VJ32" s="16"/>
      <c r="VK32" s="16"/>
      <c r="VL32" s="16"/>
      <c r="VM32" s="16"/>
      <c r="VN32" s="16"/>
      <c r="VO32" s="16"/>
      <c r="VP32" s="16"/>
      <c r="VQ32" s="16"/>
      <c r="VR32" s="16"/>
      <c r="VS32" s="16"/>
      <c r="VT32" s="16"/>
      <c r="VU32" s="16"/>
      <c r="VV32" s="16"/>
      <c r="VW32" s="16"/>
      <c r="VX32" s="16"/>
      <c r="VY32" s="16"/>
      <c r="VZ32" s="16"/>
      <c r="WA32" s="16"/>
      <c r="WB32" s="16"/>
      <c r="WC32" s="16"/>
      <c r="WD32" s="16"/>
      <c r="WE32" s="16"/>
      <c r="WF32" s="16"/>
      <c r="WG32" s="16"/>
      <c r="WH32" s="16"/>
      <c r="WI32" s="16"/>
      <c r="WJ32" s="16"/>
      <c r="WK32" s="16"/>
      <c r="WL32" s="16"/>
      <c r="WM32" s="16"/>
      <c r="WN32" s="16"/>
      <c r="WO32" s="16"/>
      <c r="WP32" s="16"/>
      <c r="WQ32" s="16"/>
      <c r="WR32" s="16"/>
      <c r="WS32" s="16"/>
      <c r="WT32" s="16"/>
      <c r="WU32" s="16"/>
      <c r="WV32" s="16"/>
      <c r="WW32" s="16"/>
      <c r="WX32" s="16"/>
      <c r="WY32" s="16"/>
      <c r="WZ32" s="16"/>
      <c r="XA32" s="16"/>
      <c r="XB32" s="16"/>
      <c r="XC32" s="16"/>
      <c r="XD32" s="16"/>
      <c r="XE32" s="16"/>
      <c r="XF32" s="16"/>
      <c r="XG32" s="16"/>
      <c r="XH32" s="16"/>
      <c r="XI32" s="16"/>
      <c r="XJ32" s="16"/>
      <c r="XK32" s="16"/>
      <c r="XL32" s="16"/>
      <c r="XM32" s="16"/>
      <c r="XN32" s="16"/>
      <c r="XO32" s="16"/>
      <c r="XP32" s="16"/>
      <c r="XQ32" s="16"/>
      <c r="XR32" s="16"/>
      <c r="XS32" s="16"/>
      <c r="XT32" s="16"/>
      <c r="XU32" s="16"/>
      <c r="XV32" s="16"/>
      <c r="XW32" s="16"/>
      <c r="XX32" s="16"/>
      <c r="XY32" s="16"/>
      <c r="XZ32" s="16"/>
      <c r="YA32" s="16"/>
      <c r="YB32" s="16"/>
      <c r="YC32" s="16"/>
      <c r="YD32" s="16"/>
      <c r="YE32" s="16"/>
      <c r="YF32" s="16"/>
      <c r="YG32" s="16"/>
      <c r="YH32" s="16"/>
      <c r="YI32" s="16"/>
      <c r="YJ32" s="16"/>
      <c r="YK32" s="16"/>
      <c r="YL32" s="16"/>
      <c r="YM32" s="16"/>
      <c r="YN32" s="16"/>
      <c r="YO32" s="16"/>
      <c r="YP32" s="16"/>
      <c r="YQ32" s="16"/>
      <c r="YR32" s="16"/>
      <c r="YS32" s="16"/>
      <c r="YT32" s="16"/>
      <c r="YU32" s="16"/>
      <c r="YV32" s="16"/>
      <c r="YW32" s="16"/>
      <c r="YX32" s="16"/>
      <c r="YY32" s="16"/>
      <c r="YZ32" s="16"/>
      <c r="ZA32" s="16"/>
      <c r="ZB32" s="16"/>
      <c r="ZC32" s="16"/>
      <c r="ZD32" s="16"/>
      <c r="ZE32" s="16"/>
      <c r="ZF32" s="16"/>
      <c r="ZG32" s="16"/>
      <c r="ZH32" s="16"/>
      <c r="ZI32" s="16"/>
      <c r="ZJ32" s="16"/>
      <c r="ZK32" s="16"/>
      <c r="ZL32" s="16"/>
      <c r="ZM32" s="16"/>
      <c r="ZN32" s="16"/>
      <c r="ZO32" s="16"/>
      <c r="ZP32" s="16"/>
      <c r="ZQ32" s="16"/>
      <c r="ZR32" s="16"/>
      <c r="ZS32" s="16"/>
      <c r="ZT32" s="16"/>
      <c r="ZU32" s="16"/>
      <c r="ZV32" s="16"/>
      <c r="ZW32" s="16"/>
      <c r="ZX32" s="16"/>
      <c r="ZY32" s="16"/>
      <c r="ZZ32" s="16"/>
      <c r="AAA32" s="16"/>
      <c r="AAB32" s="16"/>
      <c r="AAC32" s="16"/>
      <c r="AAD32" s="16"/>
      <c r="AAE32" s="16"/>
      <c r="AAF32" s="16"/>
      <c r="AAG32" s="16"/>
      <c r="AAH32" s="16"/>
      <c r="AAI32" s="16"/>
      <c r="AAJ32" s="16"/>
      <c r="AAK32" s="16"/>
      <c r="AAL32" s="16"/>
      <c r="AAM32" s="16"/>
      <c r="AAN32" s="16"/>
      <c r="AAO32" s="16"/>
      <c r="AAP32" s="16"/>
      <c r="AAQ32" s="16"/>
      <c r="AAR32" s="16"/>
      <c r="AAS32" s="16"/>
      <c r="AAT32" s="16"/>
      <c r="AAU32" s="16"/>
      <c r="AAV32" s="16"/>
      <c r="AAW32" s="16"/>
      <c r="AAX32" s="16"/>
      <c r="AAY32" s="16"/>
      <c r="AAZ32" s="16"/>
      <c r="ABA32" s="16"/>
      <c r="ABB32" s="16"/>
      <c r="ABC32" s="16"/>
      <c r="ABD32" s="16"/>
      <c r="ABE32" s="16"/>
      <c r="ABF32" s="16"/>
      <c r="ABG32" s="16"/>
      <c r="ABH32" s="16"/>
      <c r="ABI32" s="16"/>
      <c r="ABJ32" s="16"/>
      <c r="ABK32" s="16"/>
      <c r="ABL32" s="16"/>
      <c r="ABM32" s="16"/>
      <c r="ABN32" s="16"/>
      <c r="ABO32" s="16"/>
      <c r="ABP32" s="16"/>
      <c r="ABQ32" s="16"/>
      <c r="ABR32" s="16"/>
      <c r="ABS32" s="16"/>
      <c r="ABT32" s="16"/>
      <c r="ABU32" s="16"/>
      <c r="ABV32" s="16"/>
      <c r="ABW32" s="16"/>
      <c r="ABX32" s="16"/>
      <c r="ABY32" s="16"/>
      <c r="ABZ32" s="16"/>
      <c r="ACA32" s="16"/>
      <c r="ACB32" s="16"/>
      <c r="ACC32" s="16"/>
      <c r="ACD32" s="16"/>
      <c r="ACE32" s="16"/>
      <c r="ACF32" s="16"/>
      <c r="ACG32" s="16"/>
      <c r="ACH32" s="16"/>
      <c r="ACI32" s="16"/>
      <c r="ACJ32" s="16"/>
      <c r="ACK32" s="16"/>
      <c r="ACL32" s="16"/>
      <c r="ACM32" s="16"/>
      <c r="ACN32" s="16"/>
      <c r="ACO32" s="16"/>
      <c r="ACP32" s="16"/>
      <c r="ACQ32" s="16"/>
      <c r="ACR32" s="16"/>
      <c r="ACS32" s="16"/>
      <c r="ACT32" s="16"/>
      <c r="ACU32" s="16"/>
      <c r="ACV32" s="16"/>
      <c r="ACW32" s="16"/>
      <c r="ACX32" s="16"/>
      <c r="ACY32" s="16"/>
      <c r="ACZ32" s="16"/>
      <c r="ADA32" s="16"/>
      <c r="ADB32" s="16"/>
      <c r="ADC32" s="16"/>
      <c r="ADD32" s="16"/>
      <c r="ADE32" s="16"/>
      <c r="ADF32" s="16"/>
      <c r="ADG32" s="16"/>
      <c r="ADH32" s="16"/>
      <c r="ADI32" s="16"/>
      <c r="ADJ32" s="16"/>
      <c r="ADK32" s="16"/>
      <c r="ADL32" s="16"/>
      <c r="ADM32" s="16"/>
      <c r="ADN32" s="16"/>
      <c r="ADO32" s="16"/>
      <c r="ADP32" s="16"/>
      <c r="ADQ32" s="16"/>
      <c r="ADR32" s="16"/>
      <c r="ADS32" s="16"/>
      <c r="ADT32" s="16"/>
      <c r="ADU32" s="16"/>
      <c r="ADV32" s="16"/>
      <c r="ADW32" s="16"/>
      <c r="ADX32" s="16"/>
      <c r="ADY32" s="16"/>
      <c r="ADZ32" s="16"/>
      <c r="AEA32" s="16"/>
      <c r="AEB32" s="16"/>
      <c r="AEC32" s="16"/>
      <c r="AED32" s="16"/>
      <c r="AEE32" s="16"/>
      <c r="AEF32" s="16"/>
      <c r="AEG32" s="16"/>
      <c r="AEH32" s="16"/>
      <c r="AEI32" s="16"/>
      <c r="AEJ32" s="16"/>
      <c r="AEK32" s="16"/>
      <c r="AEL32" s="16"/>
      <c r="AEM32" s="16"/>
      <c r="AEN32" s="16"/>
      <c r="AEO32" s="16"/>
      <c r="AEP32" s="16"/>
      <c r="AEQ32" s="16"/>
      <c r="AER32" s="16"/>
      <c r="AES32" s="16"/>
      <c r="AET32" s="16"/>
      <c r="AEU32" s="16"/>
      <c r="AEV32" s="16"/>
      <c r="AEW32" s="16"/>
      <c r="AEX32" s="16"/>
      <c r="AEY32" s="16"/>
      <c r="AEZ32" s="16"/>
      <c r="AFA32" s="16"/>
      <c r="AFB32" s="16"/>
      <c r="AFC32" s="16"/>
      <c r="AFD32" s="16"/>
      <c r="AFE32" s="16"/>
      <c r="AFF32" s="16"/>
      <c r="AFG32" s="16"/>
      <c r="AFH32" s="16"/>
      <c r="AFI32" s="16"/>
      <c r="AFJ32" s="16"/>
      <c r="AFK32" s="16"/>
      <c r="AFL32" s="16"/>
      <c r="AFM32" s="16"/>
      <c r="AFN32" s="16"/>
      <c r="AFO32" s="16"/>
      <c r="AFP32" s="16"/>
      <c r="AFQ32" s="16"/>
      <c r="AFR32" s="16"/>
      <c r="AFS32" s="16"/>
      <c r="AFT32" s="16"/>
      <c r="AFU32" s="16"/>
      <c r="AFV32" s="16"/>
      <c r="AFW32" s="16"/>
      <c r="AFX32" s="16"/>
      <c r="AFY32" s="16"/>
      <c r="AFZ32" s="16"/>
      <c r="AGA32" s="16"/>
      <c r="AGB32" s="16"/>
      <c r="AGC32" s="16"/>
      <c r="AGD32" s="16"/>
      <c r="AGE32" s="16"/>
      <c r="AGF32" s="16"/>
      <c r="AGG32" s="16"/>
      <c r="AGH32" s="16"/>
      <c r="AGI32" s="16"/>
      <c r="AGJ32" s="16"/>
      <c r="AGK32" s="16"/>
      <c r="AGL32" s="16"/>
      <c r="AGM32" s="16"/>
      <c r="AGN32" s="16"/>
      <c r="AGO32" s="16"/>
      <c r="AGP32" s="16"/>
      <c r="AGQ32" s="16"/>
      <c r="AGR32" s="16"/>
      <c r="AGS32" s="16"/>
      <c r="AGT32" s="16"/>
      <c r="AGU32" s="16"/>
      <c r="AGV32" s="16"/>
      <c r="AGW32" s="16"/>
      <c r="AGX32" s="16"/>
      <c r="AGY32" s="16"/>
      <c r="AGZ32" s="16"/>
      <c r="AHA32" s="16"/>
      <c r="AHB32" s="16"/>
      <c r="AHC32" s="16"/>
      <c r="AHD32" s="16"/>
      <c r="AHE32" s="16"/>
      <c r="AHF32" s="16"/>
      <c r="AHG32" s="16"/>
      <c r="AHH32" s="16"/>
      <c r="AHI32" s="16"/>
      <c r="AHJ32" s="16"/>
      <c r="AHK32" s="16"/>
      <c r="AHL32" s="16"/>
      <c r="AHM32" s="16"/>
      <c r="AHN32" s="16"/>
      <c r="AHO32" s="16"/>
      <c r="AHP32" s="16"/>
      <c r="AHQ32" s="16"/>
      <c r="AHR32" s="16"/>
      <c r="AHS32" s="16"/>
      <c r="AHT32" s="16"/>
      <c r="AHU32" s="16"/>
      <c r="AHV32" s="16"/>
      <c r="AHW32" s="16"/>
      <c r="AHX32" s="16"/>
      <c r="AHY32" s="16"/>
      <c r="AHZ32" s="16"/>
      <c r="AIA32" s="16"/>
      <c r="AIB32" s="16"/>
      <c r="AIC32" s="16"/>
      <c r="AID32" s="16"/>
      <c r="AIE32" s="16"/>
      <c r="AIF32" s="16"/>
      <c r="AIG32" s="16"/>
      <c r="AIH32" s="16"/>
      <c r="AII32" s="16"/>
      <c r="AIJ32" s="16"/>
      <c r="AIK32" s="16"/>
      <c r="AIL32" s="16"/>
      <c r="AIM32" s="16"/>
      <c r="AIN32" s="16"/>
      <c r="AIO32" s="16"/>
      <c r="AIP32" s="16"/>
      <c r="AIQ32" s="16"/>
      <c r="AIR32" s="16"/>
      <c r="AIS32" s="16"/>
      <c r="AIT32" s="16"/>
      <c r="AIU32" s="16"/>
      <c r="AIV32" s="16"/>
      <c r="AIW32" s="16"/>
      <c r="AIX32" s="16"/>
      <c r="AIY32" s="16"/>
      <c r="AIZ32" s="16"/>
      <c r="AJA32" s="16"/>
      <c r="AJB32" s="16"/>
      <c r="AJC32" s="16"/>
      <c r="AJD32" s="16"/>
      <c r="AJE32" s="16"/>
      <c r="AJF32" s="16"/>
      <c r="AJG32" s="16"/>
      <c r="AJH32" s="16"/>
      <c r="AJI32" s="16"/>
      <c r="AJJ32" s="16"/>
      <c r="AJK32" s="16"/>
      <c r="AJL32" s="16"/>
      <c r="AJM32" s="16"/>
      <c r="AJN32" s="16"/>
      <c r="AJO32" s="16"/>
      <c r="AJP32" s="16"/>
      <c r="AJQ32" s="16"/>
      <c r="AJR32" s="16"/>
      <c r="AJS32" s="16"/>
      <c r="AJT32" s="16"/>
      <c r="AJU32" s="16"/>
      <c r="AJV32" s="16"/>
      <c r="AJW32" s="16"/>
      <c r="AJX32" s="16"/>
      <c r="AJY32" s="16"/>
      <c r="AJZ32" s="16"/>
      <c r="AKA32" s="16"/>
      <c r="AKB32" s="16"/>
      <c r="AKC32" s="16"/>
      <c r="AKD32" s="16"/>
      <c r="AKE32" s="16"/>
      <c r="AKF32" s="16"/>
      <c r="AKG32" s="16"/>
      <c r="AKH32" s="16"/>
      <c r="AKI32" s="16"/>
      <c r="AKJ32" s="16"/>
      <c r="AKK32" s="16"/>
      <c r="AKL32" s="16"/>
      <c r="AKM32" s="16"/>
      <c r="AKN32" s="16"/>
      <c r="AKO32" s="16"/>
      <c r="AKP32" s="16"/>
      <c r="AKQ32" s="16"/>
      <c r="AKR32" s="16"/>
      <c r="AKS32" s="16"/>
      <c r="AKT32" s="16"/>
      <c r="AKU32" s="16"/>
      <c r="AKV32" s="16"/>
      <c r="AKW32" s="16"/>
      <c r="AKX32" s="16"/>
      <c r="AKY32" s="16"/>
      <c r="AKZ32" s="16"/>
      <c r="ALA32" s="16"/>
      <c r="ALB32" s="16"/>
      <c r="ALC32" s="16"/>
      <c r="ALD32" s="16"/>
      <c r="ALE32" s="16"/>
      <c r="ALF32" s="16"/>
      <c r="ALG32" s="16"/>
      <c r="ALH32" s="16"/>
      <c r="ALI32" s="16"/>
      <c r="ALJ32" s="16"/>
      <c r="ALK32" s="16"/>
      <c r="ALL32" s="16"/>
      <c r="ALM32" s="16"/>
      <c r="ALN32" s="16"/>
      <c r="ALO32" s="16"/>
      <c r="ALP32" s="16"/>
      <c r="ALQ32" s="16"/>
      <c r="ALR32" s="16"/>
      <c r="ALS32" s="16"/>
      <c r="ALT32" s="16"/>
      <c r="ALU32" s="16"/>
      <c r="ALV32" s="16"/>
      <c r="ALW32" s="16"/>
      <c r="ALX32" s="16"/>
      <c r="ALY32" s="16"/>
      <c r="ALZ32" s="16"/>
      <c r="AMA32" s="16"/>
      <c r="AMB32" s="16"/>
      <c r="AMC32" s="16"/>
      <c r="AMD32" s="16"/>
      <c r="AME32" s="16"/>
      <c r="AMF32" s="16"/>
      <c r="AMG32" s="16"/>
      <c r="AMH32" s="16"/>
      <c r="AMI32" s="16"/>
      <c r="AMJ32" s="16"/>
      <c r="AMK32" s="16"/>
      <c r="AML32" s="16"/>
      <c r="AMM32" s="16"/>
      <c r="AMN32" s="16"/>
      <c r="AMO32" s="16"/>
      <c r="AMP32" s="16"/>
      <c r="AMQ32" s="16"/>
      <c r="AMR32" s="16"/>
      <c r="AMS32" s="16"/>
      <c r="AMT32" s="16"/>
      <c r="AMU32" s="16"/>
      <c r="AMV32" s="16"/>
      <c r="AMW32" s="16"/>
      <c r="AMX32" s="16"/>
      <c r="AMY32" s="16"/>
      <c r="AMZ32" s="16"/>
      <c r="ANA32" s="16"/>
      <c r="ANB32" s="16"/>
      <c r="ANC32" s="16"/>
      <c r="AND32" s="16"/>
      <c r="ANE32" s="16"/>
      <c r="ANF32" s="16"/>
      <c r="ANG32" s="16"/>
      <c r="ANH32" s="16"/>
      <c r="ANI32" s="16"/>
      <c r="ANJ32" s="16"/>
      <c r="ANK32" s="16"/>
      <c r="ANL32" s="16"/>
      <c r="ANM32" s="16"/>
      <c r="ANN32" s="16"/>
      <c r="ANO32" s="16"/>
      <c r="ANP32" s="16"/>
      <c r="ANQ32" s="16"/>
      <c r="ANR32" s="16"/>
      <c r="ANS32" s="16"/>
      <c r="ANT32" s="16"/>
      <c r="ANU32" s="16"/>
      <c r="ANV32" s="16"/>
      <c r="ANW32" s="16"/>
      <c r="ANX32" s="16"/>
      <c r="ANY32" s="16"/>
      <c r="ANZ32" s="16"/>
      <c r="AOA32" s="16"/>
      <c r="AOB32" s="16"/>
      <c r="AOC32" s="16"/>
      <c r="AOD32" s="16"/>
      <c r="AOE32" s="16"/>
      <c r="AOF32" s="16"/>
      <c r="AOG32" s="16"/>
      <c r="AOH32" s="16"/>
      <c r="AOI32" s="16"/>
      <c r="AOJ32" s="16"/>
      <c r="AOK32" s="16"/>
      <c r="AOL32" s="16"/>
      <c r="AOM32" s="16"/>
      <c r="AON32" s="16"/>
      <c r="AOO32" s="16"/>
      <c r="AOP32" s="16"/>
      <c r="AOQ32" s="16"/>
      <c r="AOR32" s="16"/>
      <c r="AOS32" s="16"/>
      <c r="AOT32" s="16"/>
      <c r="AOU32" s="16"/>
      <c r="AOV32" s="16"/>
      <c r="AOW32" s="16"/>
      <c r="AOX32" s="16"/>
      <c r="AOY32" s="16"/>
      <c r="AOZ32" s="16"/>
      <c r="APA32" s="16"/>
      <c r="APB32" s="16"/>
      <c r="APC32" s="16"/>
      <c r="APD32" s="16"/>
      <c r="APE32" s="16"/>
      <c r="APF32" s="16"/>
      <c r="APG32" s="16"/>
    </row>
    <row r="33" spans="1:1099" s="15" customFormat="1" x14ac:dyDescent="0.25">
      <c r="A33" s="200" t="s">
        <v>298</v>
      </c>
      <c r="B33" s="118"/>
      <c r="C33" s="16"/>
      <c r="D33" s="16"/>
      <c r="E33" s="16"/>
      <c r="F33" s="16"/>
      <c r="G33" s="16"/>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03"/>
      <c r="BT33" s="103"/>
      <c r="BU33" s="103"/>
      <c r="BV33" s="103"/>
      <c r="BW33" s="103"/>
      <c r="BX33" s="103"/>
      <c r="BY33" s="103"/>
      <c r="BZ33" s="170"/>
      <c r="CA33" s="103"/>
      <c r="CB33" s="103"/>
      <c r="CC33" s="103"/>
      <c r="CD33" s="103"/>
      <c r="CE33" s="103"/>
      <c r="CF33" s="103"/>
      <c r="CG33" s="103"/>
      <c r="CH33" s="103"/>
      <c r="CI33" s="103"/>
      <c r="CJ33" s="103"/>
      <c r="CK33" s="103"/>
      <c r="CL33" s="103"/>
      <c r="CM33" s="103"/>
      <c r="CN33" s="103"/>
      <c r="CO33" s="103"/>
      <c r="CP33" s="103"/>
      <c r="CQ33" s="103"/>
      <c r="CR33" s="103"/>
      <c r="CS33" s="16"/>
      <c r="CT33" s="103"/>
      <c r="CU33" s="103"/>
      <c r="CV33" s="103"/>
      <c r="CW33" s="103"/>
      <c r="CX33" s="103"/>
      <c r="CY33" s="103"/>
      <c r="CZ33" s="103"/>
      <c r="DA33" s="103"/>
      <c r="DB33" s="103"/>
      <c r="DC33" s="103"/>
      <c r="DD33" s="103"/>
      <c r="DE33" s="103"/>
      <c r="DF33" s="103"/>
      <c r="DG33" s="103"/>
      <c r="DH33" s="103"/>
      <c r="DI33" s="103"/>
      <c r="DJ33" s="103"/>
      <c r="DK33" s="103"/>
      <c r="DL33" s="103"/>
      <c r="DM33" s="103"/>
      <c r="DN33" s="103"/>
      <c r="DO33" s="103"/>
      <c r="DP33" s="103"/>
      <c r="DQ33" s="103"/>
      <c r="DR33" s="103"/>
      <c r="DS33" s="103"/>
      <c r="DT33" s="103"/>
      <c r="DU33" s="103"/>
      <c r="DV33" s="103"/>
      <c r="DW33" s="103"/>
      <c r="DX33" s="103"/>
      <c r="DY33" s="103"/>
      <c r="DZ33" s="103"/>
      <c r="EA33" s="103"/>
      <c r="EB33" s="103"/>
      <c r="EC33" s="103"/>
      <c r="ED33" s="103"/>
      <c r="EE33" s="103"/>
      <c r="EF33" s="103"/>
      <c r="EG33" s="103"/>
      <c r="EH33" s="103"/>
      <c r="EI33" s="103"/>
      <c r="EJ33" s="103"/>
      <c r="EK33" s="103"/>
      <c r="EL33" s="103"/>
      <c r="EM33" s="103"/>
      <c r="EN33" s="103"/>
      <c r="EO33" s="103"/>
      <c r="EP33" s="103"/>
      <c r="EQ33" s="103"/>
      <c r="ER33" s="103"/>
      <c r="ES33" s="103"/>
      <c r="ET33" s="103"/>
      <c r="EU33" s="103"/>
      <c r="EV33" s="103"/>
      <c r="EW33" s="103"/>
      <c r="EX33" s="103"/>
      <c r="EY33" s="103"/>
      <c r="EZ33" s="103"/>
      <c r="FA33" s="103"/>
      <c r="FB33" s="103"/>
      <c r="FC33" s="103"/>
      <c r="FD33" s="103"/>
      <c r="FE33" s="103"/>
      <c r="FF33" s="103"/>
      <c r="FG33" s="103"/>
      <c r="FH33" s="103"/>
      <c r="FI33" s="103"/>
      <c r="FJ33" s="103"/>
      <c r="FK33" s="103"/>
      <c r="FL33" s="103"/>
      <c r="FM33" s="103"/>
      <c r="FN33" s="103"/>
      <c r="FO33" s="103"/>
      <c r="FP33" s="103"/>
      <c r="FQ33" s="103"/>
      <c r="FR33" s="103"/>
      <c r="FS33" s="103"/>
      <c r="FT33" s="103"/>
      <c r="FU33" s="103"/>
      <c r="FV33" s="103"/>
      <c r="FW33" s="103"/>
      <c r="FX33" s="103"/>
      <c r="FY33" s="103"/>
      <c r="FZ33" s="103"/>
      <c r="GA33" s="103"/>
      <c r="GB33" s="103"/>
      <c r="GC33" s="103"/>
      <c r="GD33" s="103"/>
      <c r="GE33" s="103"/>
      <c r="GF33" s="103"/>
      <c r="GG33" s="103"/>
      <c r="GH33" s="103"/>
      <c r="GI33" s="103"/>
      <c r="GJ33" s="103"/>
      <c r="GK33" s="103"/>
      <c r="GL33" s="103"/>
      <c r="GM33" s="103"/>
      <c r="GN33" s="103"/>
      <c r="GO33" s="103"/>
      <c r="GP33" s="103"/>
      <c r="GQ33" s="103"/>
      <c r="GR33" s="103"/>
      <c r="GS33" s="103"/>
      <c r="GT33" s="103"/>
      <c r="GU33" s="103"/>
      <c r="GV33" s="103"/>
      <c r="GW33" s="103"/>
      <c r="GX33" s="103"/>
      <c r="GY33" s="103"/>
      <c r="GZ33" s="103"/>
      <c r="HA33" s="103"/>
      <c r="HB33" s="103"/>
      <c r="HC33" s="103"/>
      <c r="HD33" s="103"/>
      <c r="HE33" s="103"/>
      <c r="HF33" s="103"/>
      <c r="HG33" s="103"/>
      <c r="HH33" s="103"/>
      <c r="HI33" s="103"/>
      <c r="HJ33" s="103"/>
      <c r="HK33" s="103"/>
      <c r="HL33" s="103"/>
      <c r="HM33" s="103"/>
      <c r="HN33" s="103"/>
      <c r="HO33" s="103"/>
      <c r="HP33" s="103"/>
      <c r="HQ33" s="103"/>
      <c r="HR33" s="103"/>
      <c r="HS33" s="103"/>
      <c r="HT33" s="103"/>
      <c r="HU33" s="103"/>
      <c r="HV33" s="103"/>
      <c r="HW33" s="103"/>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c r="IV33" s="16"/>
      <c r="IW33" s="16"/>
      <c r="IX33" s="16"/>
      <c r="IY33" s="16"/>
      <c r="IZ33" s="16"/>
      <c r="JA33" s="16"/>
      <c r="JB33" s="16"/>
      <c r="JC33" s="16"/>
      <c r="JD33" s="16"/>
      <c r="JE33" s="16"/>
      <c r="JF33" s="16"/>
      <c r="JG33" s="16"/>
      <c r="JH33" s="16"/>
      <c r="JI33" s="16"/>
      <c r="JJ33" s="16"/>
      <c r="JK33" s="16"/>
      <c r="JL33" s="16"/>
      <c r="JM33" s="16"/>
      <c r="JN33" s="16"/>
      <c r="JO33" s="16"/>
      <c r="JP33" s="16"/>
      <c r="JQ33" s="16"/>
      <c r="JR33" s="16"/>
      <c r="JS33" s="16"/>
      <c r="JT33" s="16"/>
      <c r="JU33" s="16"/>
      <c r="JV33" s="16"/>
      <c r="JW33" s="16"/>
      <c r="JX33" s="16"/>
      <c r="JY33" s="16"/>
      <c r="JZ33" s="16"/>
      <c r="KA33" s="16"/>
      <c r="KB33" s="16"/>
      <c r="KC33" s="16"/>
      <c r="KD33" s="16"/>
      <c r="KE33" s="16"/>
      <c r="KF33" s="16"/>
      <c r="KG33" s="16"/>
      <c r="KH33" s="16"/>
      <c r="KI33" s="16"/>
      <c r="KJ33" s="16"/>
      <c r="KK33" s="16"/>
      <c r="KL33" s="16"/>
      <c r="KM33" s="16"/>
      <c r="KN33" s="16"/>
      <c r="KO33" s="16"/>
      <c r="KP33" s="16"/>
      <c r="KQ33" s="16"/>
      <c r="KR33" s="16"/>
      <c r="KS33" s="16"/>
      <c r="KT33" s="16"/>
      <c r="KU33" s="16"/>
      <c r="KV33" s="16"/>
      <c r="KW33" s="16"/>
      <c r="KX33" s="16"/>
      <c r="KY33" s="16"/>
      <c r="KZ33" s="16"/>
      <c r="LA33" s="16"/>
      <c r="LB33" s="16"/>
      <c r="LC33" s="16"/>
      <c r="LD33" s="16"/>
      <c r="LE33" s="16"/>
      <c r="LF33" s="16"/>
      <c r="LG33" s="16"/>
      <c r="LH33" s="16"/>
      <c r="LI33" s="16"/>
      <c r="LJ33" s="16"/>
      <c r="LK33" s="16"/>
      <c r="LL33" s="16"/>
      <c r="LM33" s="16"/>
      <c r="LN33" s="16"/>
      <c r="LO33" s="16"/>
      <c r="LP33" s="16"/>
      <c r="LQ33" s="16"/>
      <c r="LR33" s="16"/>
      <c r="LS33" s="16"/>
      <c r="LT33" s="16"/>
      <c r="LU33" s="16"/>
      <c r="LV33" s="16"/>
      <c r="LW33" s="16"/>
      <c r="LX33" s="16"/>
      <c r="LY33" s="16"/>
      <c r="LZ33" s="16"/>
      <c r="MA33" s="16"/>
      <c r="MB33" s="16"/>
      <c r="MC33" s="16"/>
      <c r="MD33" s="16"/>
      <c r="ME33" s="16"/>
      <c r="MF33" s="16"/>
      <c r="MG33" s="16"/>
      <c r="MH33" s="16"/>
      <c r="MI33" s="16"/>
      <c r="MJ33" s="16"/>
      <c r="MK33" s="16"/>
      <c r="ML33" s="16"/>
      <c r="MM33" s="16"/>
      <c r="MN33" s="16"/>
      <c r="MO33" s="16"/>
      <c r="MP33" s="16"/>
      <c r="MQ33" s="16"/>
      <c r="MR33" s="16"/>
      <c r="MS33" s="16"/>
      <c r="MT33" s="16"/>
      <c r="MU33" s="16"/>
      <c r="MV33" s="16"/>
      <c r="MW33" s="16"/>
      <c r="MX33" s="16"/>
      <c r="MY33" s="16"/>
      <c r="MZ33" s="16"/>
      <c r="NA33" s="16"/>
      <c r="NB33" s="16"/>
      <c r="NC33" s="16"/>
      <c r="ND33" s="16"/>
      <c r="NE33" s="16"/>
      <c r="NF33" s="16"/>
      <c r="NG33" s="16"/>
      <c r="NH33" s="16"/>
      <c r="NI33" s="16"/>
      <c r="NJ33" s="16"/>
      <c r="NK33" s="16"/>
      <c r="NL33" s="16"/>
      <c r="NM33" s="16"/>
      <c r="NN33" s="16"/>
      <c r="NO33" s="16"/>
      <c r="NP33" s="16"/>
      <c r="NQ33" s="16"/>
      <c r="NR33" s="16"/>
      <c r="NS33" s="16"/>
      <c r="NT33" s="16"/>
      <c r="NU33" s="16"/>
      <c r="NV33" s="16"/>
      <c r="NW33" s="16"/>
      <c r="NX33" s="16"/>
      <c r="NY33" s="16"/>
      <c r="NZ33" s="16"/>
      <c r="OA33" s="16"/>
      <c r="OB33" s="16"/>
      <c r="OC33" s="16"/>
      <c r="OD33" s="16"/>
      <c r="OE33" s="16"/>
      <c r="OF33" s="16"/>
      <c r="OG33" s="16"/>
      <c r="OH33" s="16"/>
      <c r="OI33" s="16"/>
      <c r="OJ33" s="16"/>
      <c r="OK33" s="16"/>
      <c r="OL33" s="16"/>
      <c r="OM33" s="16"/>
      <c r="ON33" s="16"/>
      <c r="OO33" s="16"/>
      <c r="OP33" s="16"/>
      <c r="OQ33" s="16"/>
      <c r="OR33" s="16"/>
      <c r="OS33" s="16"/>
      <c r="OT33" s="16"/>
      <c r="OU33" s="16"/>
      <c r="OV33" s="16"/>
      <c r="OW33" s="16"/>
      <c r="OX33" s="16"/>
      <c r="OY33" s="16"/>
      <c r="OZ33" s="16"/>
      <c r="PA33" s="16"/>
      <c r="PB33" s="16"/>
      <c r="PC33" s="16"/>
      <c r="PD33" s="16"/>
      <c r="PE33" s="16"/>
      <c r="PF33" s="16"/>
      <c r="PG33" s="16"/>
      <c r="PH33" s="16"/>
      <c r="PI33" s="16"/>
      <c r="PJ33" s="16"/>
      <c r="PK33" s="16"/>
      <c r="PL33" s="16"/>
      <c r="PM33" s="16"/>
      <c r="PN33" s="16"/>
      <c r="PO33" s="16"/>
      <c r="PP33" s="16"/>
      <c r="PQ33" s="16"/>
      <c r="PR33" s="16"/>
      <c r="PS33" s="16"/>
      <c r="PT33" s="16"/>
      <c r="PU33" s="16"/>
      <c r="PV33" s="16"/>
      <c r="PW33" s="16"/>
      <c r="PX33" s="16"/>
      <c r="PY33" s="16"/>
      <c r="PZ33" s="16"/>
      <c r="QA33" s="16"/>
      <c r="QB33" s="16"/>
      <c r="QC33" s="16"/>
      <c r="QD33" s="16"/>
      <c r="QE33" s="16"/>
      <c r="QF33" s="16"/>
      <c r="QG33" s="16"/>
      <c r="QH33" s="16"/>
      <c r="QI33" s="16"/>
      <c r="QJ33" s="16"/>
      <c r="QK33" s="16"/>
      <c r="QL33" s="16"/>
      <c r="QM33" s="16"/>
      <c r="QN33" s="16"/>
      <c r="QO33" s="16"/>
      <c r="QP33" s="16"/>
      <c r="QQ33" s="16"/>
      <c r="QR33" s="16"/>
      <c r="QS33" s="16"/>
      <c r="QT33" s="16"/>
      <c r="QU33" s="16"/>
      <c r="QV33" s="16"/>
      <c r="QW33" s="16"/>
      <c r="QX33" s="16"/>
      <c r="QY33" s="16"/>
      <c r="QZ33" s="16"/>
      <c r="RA33" s="16"/>
      <c r="RB33" s="16"/>
      <c r="RC33" s="16"/>
      <c r="RD33" s="16"/>
      <c r="RE33" s="16"/>
      <c r="RF33" s="16"/>
      <c r="RG33" s="16"/>
      <c r="RH33" s="16"/>
      <c r="RI33" s="16"/>
      <c r="RJ33" s="16"/>
      <c r="RK33" s="16"/>
      <c r="RL33" s="16"/>
      <c r="RM33" s="16"/>
      <c r="RN33" s="16"/>
      <c r="RO33" s="16"/>
      <c r="RP33" s="16"/>
      <c r="RQ33" s="16"/>
      <c r="RR33" s="16"/>
      <c r="RS33" s="16"/>
      <c r="RT33" s="16"/>
      <c r="RU33" s="16"/>
      <c r="RV33" s="16"/>
      <c r="RW33" s="16"/>
      <c r="RX33" s="16"/>
      <c r="RY33" s="16"/>
      <c r="RZ33" s="16"/>
      <c r="SA33" s="16"/>
      <c r="SB33" s="16"/>
      <c r="SC33" s="16"/>
      <c r="SD33" s="16"/>
      <c r="SE33" s="16"/>
      <c r="SF33" s="16"/>
      <c r="SG33" s="16"/>
      <c r="SH33" s="16"/>
      <c r="SI33" s="16"/>
      <c r="SJ33" s="16"/>
      <c r="SK33" s="16"/>
      <c r="SL33" s="16"/>
      <c r="SM33" s="16"/>
      <c r="SN33" s="16"/>
      <c r="SO33" s="16"/>
      <c r="SP33" s="16"/>
      <c r="SQ33" s="16"/>
      <c r="SR33" s="16"/>
      <c r="SS33" s="16"/>
      <c r="ST33" s="16"/>
      <c r="SU33" s="16"/>
      <c r="SV33" s="16"/>
      <c r="SW33" s="16"/>
      <c r="SX33" s="16"/>
      <c r="SY33" s="16"/>
      <c r="SZ33" s="16"/>
      <c r="TA33" s="16"/>
      <c r="TB33" s="16"/>
      <c r="TC33" s="16"/>
      <c r="TD33" s="16"/>
      <c r="TE33" s="16"/>
      <c r="TF33" s="16"/>
      <c r="TG33" s="16"/>
      <c r="TH33" s="16"/>
      <c r="TI33" s="16"/>
      <c r="TJ33" s="16"/>
      <c r="TK33" s="16"/>
      <c r="TL33" s="16"/>
      <c r="TM33" s="16"/>
      <c r="TN33" s="16"/>
      <c r="TO33" s="16"/>
      <c r="TP33" s="16"/>
      <c r="TQ33" s="16"/>
      <c r="TR33" s="16"/>
      <c r="TS33" s="16"/>
      <c r="TT33" s="16"/>
      <c r="TU33" s="16"/>
      <c r="TV33" s="16"/>
      <c r="TW33" s="16"/>
      <c r="TX33" s="16"/>
      <c r="TY33" s="16"/>
      <c r="TZ33" s="16"/>
      <c r="UA33" s="16"/>
      <c r="UB33" s="16"/>
      <c r="UC33" s="16"/>
      <c r="UD33" s="16"/>
      <c r="UE33" s="16"/>
      <c r="UF33" s="16"/>
      <c r="UG33" s="16"/>
      <c r="UH33" s="16"/>
      <c r="UI33" s="16"/>
      <c r="UJ33" s="16"/>
      <c r="UK33" s="16"/>
      <c r="UL33" s="16"/>
      <c r="UM33" s="16"/>
      <c r="UN33" s="16"/>
      <c r="UO33" s="16"/>
      <c r="UP33" s="16"/>
      <c r="UQ33" s="16"/>
      <c r="UR33" s="16"/>
      <c r="US33" s="16"/>
      <c r="UT33" s="16"/>
      <c r="UU33" s="16"/>
      <c r="UV33" s="16"/>
      <c r="UW33" s="16"/>
      <c r="UX33" s="16"/>
      <c r="UY33" s="16"/>
      <c r="UZ33" s="16"/>
      <c r="VA33" s="16"/>
      <c r="VB33" s="16"/>
      <c r="VC33" s="16"/>
      <c r="VD33" s="16"/>
      <c r="VE33" s="16"/>
      <c r="VF33" s="16"/>
      <c r="VG33" s="16"/>
      <c r="VH33" s="16"/>
      <c r="VI33" s="16"/>
      <c r="VJ33" s="16"/>
      <c r="VK33" s="16"/>
      <c r="VL33" s="16"/>
      <c r="VM33" s="16"/>
      <c r="VN33" s="16"/>
      <c r="VO33" s="16"/>
      <c r="VP33" s="16"/>
      <c r="VQ33" s="16"/>
      <c r="VR33" s="16"/>
      <c r="VS33" s="16"/>
      <c r="VT33" s="16"/>
      <c r="VU33" s="16"/>
      <c r="VV33" s="16"/>
      <c r="VW33" s="16"/>
      <c r="VX33" s="16"/>
      <c r="VY33" s="16"/>
      <c r="VZ33" s="16"/>
      <c r="WA33" s="16"/>
      <c r="WB33" s="16"/>
      <c r="WC33" s="16"/>
      <c r="WD33" s="16"/>
      <c r="WE33" s="16"/>
      <c r="WF33" s="16"/>
      <c r="WG33" s="16"/>
      <c r="WH33" s="16"/>
      <c r="WI33" s="16"/>
      <c r="WJ33" s="16"/>
      <c r="WK33" s="16"/>
      <c r="WL33" s="16"/>
      <c r="WM33" s="16"/>
      <c r="WN33" s="16"/>
      <c r="WO33" s="16"/>
      <c r="WP33" s="16"/>
      <c r="WQ33" s="16"/>
      <c r="WR33" s="16"/>
      <c r="WS33" s="16"/>
      <c r="WT33" s="16"/>
      <c r="WU33" s="16"/>
      <c r="WV33" s="16"/>
      <c r="WW33" s="16"/>
      <c r="WX33" s="16"/>
      <c r="WY33" s="16"/>
      <c r="WZ33" s="16"/>
      <c r="XA33" s="16"/>
      <c r="XB33" s="16"/>
      <c r="XC33" s="16"/>
      <c r="XD33" s="16"/>
      <c r="XE33" s="16"/>
      <c r="XF33" s="16"/>
      <c r="XG33" s="16"/>
      <c r="XH33" s="16"/>
      <c r="XI33" s="16"/>
      <c r="XJ33" s="16"/>
      <c r="XK33" s="16"/>
      <c r="XL33" s="16"/>
      <c r="XM33" s="16"/>
      <c r="XN33" s="16"/>
      <c r="XO33" s="16"/>
      <c r="XP33" s="16"/>
      <c r="XQ33" s="16"/>
      <c r="XR33" s="16"/>
      <c r="XS33" s="16"/>
      <c r="XT33" s="16"/>
      <c r="XU33" s="16"/>
      <c r="XV33" s="16"/>
      <c r="XW33" s="16"/>
      <c r="XX33" s="16"/>
      <c r="XY33" s="16"/>
      <c r="XZ33" s="16"/>
      <c r="YA33" s="16"/>
      <c r="YB33" s="16"/>
      <c r="YC33" s="16"/>
      <c r="YD33" s="16"/>
      <c r="YE33" s="16"/>
      <c r="YF33" s="16"/>
      <c r="YG33" s="16"/>
      <c r="YH33" s="16"/>
      <c r="YI33" s="16"/>
      <c r="YJ33" s="16"/>
      <c r="YK33" s="16"/>
      <c r="YL33" s="16"/>
      <c r="YM33" s="16"/>
      <c r="YN33" s="16"/>
      <c r="YO33" s="16"/>
      <c r="YP33" s="16"/>
      <c r="YQ33" s="16"/>
      <c r="YR33" s="16"/>
      <c r="YS33" s="16"/>
      <c r="YT33" s="16"/>
      <c r="YU33" s="16"/>
      <c r="YV33" s="16"/>
      <c r="YW33" s="16"/>
      <c r="YX33" s="16"/>
      <c r="YY33" s="16"/>
      <c r="YZ33" s="16"/>
      <c r="ZA33" s="16"/>
      <c r="ZB33" s="16"/>
      <c r="ZC33" s="16"/>
      <c r="ZD33" s="16"/>
      <c r="ZE33" s="16"/>
      <c r="ZF33" s="16"/>
      <c r="ZG33" s="16"/>
      <c r="ZH33" s="16"/>
      <c r="ZI33" s="16"/>
      <c r="ZJ33" s="16"/>
      <c r="ZK33" s="16"/>
      <c r="ZL33" s="16"/>
      <c r="ZM33" s="16"/>
      <c r="ZN33" s="16"/>
      <c r="ZO33" s="16"/>
      <c r="ZP33" s="16"/>
      <c r="ZQ33" s="16"/>
      <c r="ZR33" s="16"/>
      <c r="ZS33" s="16"/>
      <c r="ZT33" s="16"/>
      <c r="ZU33" s="16"/>
      <c r="ZV33" s="16"/>
      <c r="ZW33" s="16"/>
      <c r="ZX33" s="16"/>
      <c r="ZY33" s="16"/>
      <c r="ZZ33" s="16"/>
      <c r="AAA33" s="16"/>
      <c r="AAB33" s="16"/>
      <c r="AAC33" s="16"/>
      <c r="AAD33" s="16"/>
      <c r="AAE33" s="16"/>
      <c r="AAF33" s="16"/>
      <c r="AAG33" s="16"/>
      <c r="AAH33" s="16"/>
      <c r="AAI33" s="16"/>
      <c r="AAJ33" s="16"/>
      <c r="AAK33" s="16"/>
      <c r="AAL33" s="16"/>
      <c r="AAM33" s="16"/>
      <c r="AAN33" s="16"/>
      <c r="AAO33" s="16"/>
      <c r="AAP33" s="16"/>
      <c r="AAQ33" s="16"/>
      <c r="AAR33" s="16"/>
      <c r="AAS33" s="16"/>
      <c r="AAT33" s="16"/>
      <c r="AAU33" s="16"/>
      <c r="AAV33" s="16"/>
      <c r="AAW33" s="16"/>
      <c r="AAX33" s="16"/>
      <c r="AAY33" s="16"/>
      <c r="AAZ33" s="16"/>
      <c r="ABA33" s="16"/>
      <c r="ABB33" s="16"/>
      <c r="ABC33" s="16"/>
      <c r="ABD33" s="16"/>
      <c r="ABE33" s="16"/>
      <c r="ABF33" s="16"/>
      <c r="ABG33" s="16"/>
      <c r="ABH33" s="16"/>
      <c r="ABI33" s="16"/>
      <c r="ABJ33" s="16"/>
      <c r="ABK33" s="16"/>
      <c r="ABL33" s="16"/>
      <c r="ABM33" s="16"/>
      <c r="ABN33" s="16"/>
      <c r="ABO33" s="16"/>
      <c r="ABP33" s="16"/>
      <c r="ABQ33" s="16"/>
      <c r="ABR33" s="16"/>
      <c r="ABS33" s="16"/>
      <c r="ABT33" s="16"/>
      <c r="ABU33" s="16"/>
      <c r="ABV33" s="16"/>
      <c r="ABW33" s="16"/>
      <c r="ABX33" s="16"/>
      <c r="ABY33" s="16"/>
      <c r="ABZ33" s="16"/>
      <c r="ACA33" s="16"/>
      <c r="ACB33" s="16"/>
      <c r="ACC33" s="16"/>
      <c r="ACD33" s="16"/>
      <c r="ACE33" s="16"/>
      <c r="ACF33" s="16"/>
      <c r="ACG33" s="16"/>
      <c r="ACH33" s="16"/>
      <c r="ACI33" s="16"/>
      <c r="ACJ33" s="16"/>
      <c r="ACK33" s="16"/>
      <c r="ACL33" s="16"/>
      <c r="ACM33" s="16"/>
      <c r="ACN33" s="16"/>
      <c r="ACO33" s="16"/>
      <c r="ACP33" s="16"/>
      <c r="ACQ33" s="16"/>
      <c r="ACR33" s="16"/>
      <c r="ACS33" s="16"/>
      <c r="ACT33" s="16"/>
      <c r="ACU33" s="16"/>
      <c r="ACV33" s="16"/>
      <c r="ACW33" s="16"/>
      <c r="ACX33" s="16"/>
      <c r="ACY33" s="16"/>
      <c r="ACZ33" s="16"/>
      <c r="ADA33" s="16"/>
      <c r="ADB33" s="16"/>
      <c r="ADC33" s="16"/>
      <c r="ADD33" s="16"/>
      <c r="ADE33" s="16"/>
      <c r="ADF33" s="16"/>
      <c r="ADG33" s="16"/>
      <c r="ADH33" s="16"/>
      <c r="ADI33" s="16"/>
      <c r="ADJ33" s="16"/>
      <c r="ADK33" s="16"/>
      <c r="ADL33" s="16"/>
      <c r="ADM33" s="16"/>
      <c r="ADN33" s="16"/>
      <c r="ADO33" s="16"/>
      <c r="ADP33" s="16"/>
      <c r="ADQ33" s="16"/>
      <c r="ADR33" s="16"/>
      <c r="ADS33" s="16"/>
      <c r="ADT33" s="16"/>
      <c r="ADU33" s="16"/>
      <c r="ADV33" s="16"/>
      <c r="ADW33" s="16"/>
      <c r="ADX33" s="16"/>
      <c r="ADY33" s="16"/>
      <c r="ADZ33" s="16"/>
      <c r="AEA33" s="16"/>
      <c r="AEB33" s="16"/>
      <c r="AEC33" s="16"/>
      <c r="AED33" s="16"/>
      <c r="AEE33" s="16"/>
      <c r="AEF33" s="16"/>
      <c r="AEG33" s="16"/>
      <c r="AEH33" s="16"/>
      <c r="AEI33" s="16"/>
      <c r="AEJ33" s="16"/>
      <c r="AEK33" s="16"/>
      <c r="AEL33" s="16"/>
      <c r="AEM33" s="16"/>
      <c r="AEN33" s="16"/>
      <c r="AEO33" s="16"/>
      <c r="AEP33" s="16"/>
      <c r="AEQ33" s="16"/>
      <c r="AER33" s="16"/>
      <c r="AES33" s="16"/>
      <c r="AET33" s="16"/>
      <c r="AEU33" s="16"/>
      <c r="AEV33" s="16"/>
      <c r="AEW33" s="16"/>
      <c r="AEX33" s="16"/>
      <c r="AEY33" s="16"/>
      <c r="AEZ33" s="16"/>
      <c r="AFA33" s="16"/>
      <c r="AFB33" s="16"/>
      <c r="AFC33" s="16"/>
      <c r="AFD33" s="16"/>
      <c r="AFE33" s="16"/>
      <c r="AFF33" s="16"/>
      <c r="AFG33" s="16"/>
      <c r="AFH33" s="16"/>
      <c r="AFI33" s="16"/>
      <c r="AFJ33" s="16"/>
      <c r="AFK33" s="16"/>
      <c r="AFL33" s="16"/>
      <c r="AFM33" s="16"/>
      <c r="AFN33" s="16"/>
      <c r="AFO33" s="16"/>
      <c r="AFP33" s="16"/>
      <c r="AFQ33" s="16"/>
      <c r="AFR33" s="16"/>
      <c r="AFS33" s="16"/>
      <c r="AFT33" s="16"/>
      <c r="AFU33" s="16"/>
      <c r="AFV33" s="16"/>
      <c r="AFW33" s="16"/>
      <c r="AFX33" s="16"/>
      <c r="AFY33" s="16"/>
      <c r="AFZ33" s="16"/>
      <c r="AGA33" s="16"/>
      <c r="AGB33" s="16"/>
      <c r="AGC33" s="16"/>
      <c r="AGD33" s="16"/>
      <c r="AGE33" s="16"/>
      <c r="AGF33" s="16"/>
      <c r="AGG33" s="16"/>
      <c r="AGH33" s="16"/>
      <c r="AGI33" s="16"/>
      <c r="AGJ33" s="16"/>
      <c r="AGK33" s="16"/>
      <c r="AGL33" s="16"/>
      <c r="AGM33" s="16"/>
      <c r="AGN33" s="16"/>
      <c r="AGO33" s="16"/>
      <c r="AGP33" s="16"/>
      <c r="AGQ33" s="16"/>
      <c r="AGR33" s="16"/>
      <c r="AGS33" s="16"/>
      <c r="AGT33" s="16"/>
      <c r="AGU33" s="16"/>
      <c r="AGV33" s="16"/>
      <c r="AGW33" s="16"/>
      <c r="AGX33" s="16"/>
      <c r="AGY33" s="16"/>
      <c r="AGZ33" s="16"/>
      <c r="AHA33" s="16"/>
      <c r="AHB33" s="16"/>
      <c r="AHC33" s="16"/>
      <c r="AHD33" s="16"/>
      <c r="AHE33" s="16"/>
      <c r="AHF33" s="16"/>
      <c r="AHG33" s="16"/>
      <c r="AHH33" s="16"/>
      <c r="AHI33" s="16"/>
      <c r="AHJ33" s="16"/>
      <c r="AHK33" s="16"/>
      <c r="AHL33" s="16"/>
      <c r="AHM33" s="16"/>
      <c r="AHN33" s="16"/>
      <c r="AHO33" s="16"/>
      <c r="AHP33" s="16"/>
      <c r="AHQ33" s="16"/>
      <c r="AHR33" s="16"/>
      <c r="AHS33" s="16"/>
      <c r="AHT33" s="16"/>
      <c r="AHU33" s="16"/>
      <c r="AHV33" s="16"/>
      <c r="AHW33" s="16"/>
      <c r="AHX33" s="16"/>
      <c r="AHY33" s="16"/>
      <c r="AHZ33" s="16"/>
      <c r="AIA33" s="16"/>
      <c r="AIB33" s="16"/>
      <c r="AIC33" s="16"/>
      <c r="AID33" s="16"/>
      <c r="AIE33" s="16"/>
      <c r="AIF33" s="16"/>
      <c r="AIG33" s="16"/>
      <c r="AIH33" s="16"/>
      <c r="AII33" s="16"/>
      <c r="AIJ33" s="16"/>
      <c r="AIK33" s="16"/>
      <c r="AIL33" s="16"/>
      <c r="AIM33" s="16"/>
      <c r="AIN33" s="16"/>
      <c r="AIO33" s="16"/>
      <c r="AIP33" s="16"/>
      <c r="AIQ33" s="16"/>
      <c r="AIR33" s="16"/>
      <c r="AIS33" s="16"/>
      <c r="AIT33" s="16"/>
      <c r="AIU33" s="16"/>
      <c r="AIV33" s="16"/>
      <c r="AIW33" s="16"/>
      <c r="AIX33" s="16"/>
      <c r="AIY33" s="16"/>
      <c r="AIZ33" s="16"/>
      <c r="AJA33" s="16"/>
      <c r="AJB33" s="16"/>
      <c r="AJC33" s="16"/>
      <c r="AJD33" s="16"/>
      <c r="AJE33" s="16"/>
      <c r="AJF33" s="16"/>
      <c r="AJG33" s="16"/>
      <c r="AJH33" s="16"/>
      <c r="AJI33" s="16"/>
      <c r="AJJ33" s="16"/>
      <c r="AJK33" s="16"/>
      <c r="AJL33" s="16"/>
      <c r="AJM33" s="16"/>
      <c r="AJN33" s="16"/>
      <c r="AJO33" s="16"/>
      <c r="AJP33" s="16"/>
      <c r="AJQ33" s="16"/>
      <c r="AJR33" s="16"/>
      <c r="AJS33" s="16"/>
      <c r="AJT33" s="16"/>
      <c r="AJU33" s="16"/>
      <c r="AJV33" s="16"/>
      <c r="AJW33" s="16"/>
      <c r="AJX33" s="16"/>
      <c r="AJY33" s="16"/>
      <c r="AJZ33" s="16"/>
      <c r="AKA33" s="16"/>
      <c r="AKB33" s="16"/>
      <c r="AKC33" s="16"/>
      <c r="AKD33" s="16"/>
      <c r="AKE33" s="16"/>
      <c r="AKF33" s="16"/>
      <c r="AKG33" s="16"/>
      <c r="AKH33" s="16"/>
      <c r="AKI33" s="16"/>
      <c r="AKJ33" s="16"/>
      <c r="AKK33" s="16"/>
      <c r="AKL33" s="16"/>
      <c r="AKM33" s="16"/>
      <c r="AKN33" s="16"/>
      <c r="AKO33" s="16"/>
      <c r="AKP33" s="16"/>
      <c r="AKQ33" s="16"/>
      <c r="AKR33" s="16"/>
      <c r="AKS33" s="16"/>
      <c r="AKT33" s="16"/>
      <c r="AKU33" s="16"/>
      <c r="AKV33" s="16"/>
      <c r="AKW33" s="16"/>
      <c r="AKX33" s="16"/>
      <c r="AKY33" s="16"/>
      <c r="AKZ33" s="16"/>
      <c r="ALA33" s="16"/>
      <c r="ALB33" s="16"/>
      <c r="ALC33" s="16"/>
      <c r="ALD33" s="16"/>
      <c r="ALE33" s="16"/>
      <c r="ALF33" s="16"/>
      <c r="ALG33" s="16"/>
      <c r="ALH33" s="16"/>
      <c r="ALI33" s="16"/>
      <c r="ALJ33" s="16"/>
      <c r="ALK33" s="16"/>
      <c r="ALL33" s="16"/>
      <c r="ALM33" s="16"/>
      <c r="ALN33" s="16"/>
      <c r="ALO33" s="16"/>
      <c r="ALP33" s="16"/>
      <c r="ALQ33" s="16"/>
      <c r="ALR33" s="16"/>
      <c r="ALS33" s="16"/>
      <c r="ALT33" s="16"/>
      <c r="ALU33" s="16"/>
      <c r="ALV33" s="16"/>
      <c r="ALW33" s="16"/>
      <c r="ALX33" s="16"/>
      <c r="ALY33" s="16"/>
      <c r="ALZ33" s="16"/>
      <c r="AMA33" s="16"/>
      <c r="AMB33" s="16"/>
      <c r="AMC33" s="16"/>
      <c r="AMD33" s="16"/>
      <c r="AME33" s="16"/>
      <c r="AMF33" s="16"/>
      <c r="AMG33" s="16"/>
      <c r="AMH33" s="16"/>
      <c r="AMI33" s="16"/>
      <c r="AMJ33" s="16"/>
      <c r="AMK33" s="16"/>
      <c r="AML33" s="16"/>
      <c r="AMM33" s="16"/>
      <c r="AMN33" s="16"/>
      <c r="AMO33" s="16"/>
      <c r="AMP33" s="16"/>
      <c r="AMQ33" s="16"/>
      <c r="AMR33" s="16"/>
      <c r="AMS33" s="16"/>
      <c r="AMT33" s="16"/>
      <c r="AMU33" s="16"/>
      <c r="AMV33" s="16"/>
      <c r="AMW33" s="16"/>
      <c r="AMX33" s="16"/>
      <c r="AMY33" s="16"/>
      <c r="AMZ33" s="16"/>
      <c r="ANA33" s="16"/>
      <c r="ANB33" s="16"/>
      <c r="ANC33" s="16"/>
      <c r="AND33" s="16"/>
      <c r="ANE33" s="16"/>
      <c r="ANF33" s="16"/>
      <c r="ANG33" s="16"/>
      <c r="ANH33" s="16"/>
      <c r="ANI33" s="16"/>
      <c r="ANJ33" s="16"/>
      <c r="ANK33" s="16"/>
      <c r="ANL33" s="16"/>
      <c r="ANM33" s="16"/>
      <c r="ANN33" s="16"/>
      <c r="ANO33" s="16"/>
      <c r="ANP33" s="16"/>
      <c r="ANQ33" s="16"/>
      <c r="ANR33" s="16"/>
      <c r="ANS33" s="16"/>
      <c r="ANT33" s="16"/>
      <c r="ANU33" s="16"/>
      <c r="ANV33" s="16"/>
      <c r="ANW33" s="16"/>
      <c r="ANX33" s="16"/>
      <c r="ANY33" s="16"/>
      <c r="ANZ33" s="16"/>
      <c r="AOA33" s="16"/>
      <c r="AOB33" s="16"/>
      <c r="AOC33" s="16"/>
      <c r="AOD33" s="16"/>
      <c r="AOE33" s="16"/>
      <c r="AOF33" s="16"/>
      <c r="AOG33" s="16"/>
      <c r="AOH33" s="16"/>
      <c r="AOI33" s="16"/>
      <c r="AOJ33" s="16"/>
      <c r="AOK33" s="16"/>
      <c r="AOL33" s="16"/>
      <c r="AOM33" s="16"/>
      <c r="AON33" s="16"/>
      <c r="AOO33" s="16"/>
      <c r="AOP33" s="16"/>
      <c r="AOQ33" s="16"/>
      <c r="AOR33" s="16"/>
      <c r="AOS33" s="16"/>
      <c r="AOT33" s="16"/>
      <c r="AOU33" s="16"/>
      <c r="AOV33" s="16"/>
      <c r="AOW33" s="16"/>
      <c r="AOX33" s="16"/>
      <c r="AOY33" s="16"/>
      <c r="AOZ33" s="16"/>
      <c r="APA33" s="16"/>
      <c r="APB33" s="16"/>
      <c r="APC33" s="16"/>
      <c r="APD33" s="16"/>
      <c r="APE33" s="16"/>
      <c r="APF33" s="16"/>
      <c r="APG33" s="16"/>
    </row>
    <row r="34" spans="1:1099" x14ac:dyDescent="0.25">
      <c r="A34" s="199">
        <v>44083</v>
      </c>
      <c r="B34" s="198" t="s">
        <v>323</v>
      </c>
      <c r="C34" s="154"/>
    </row>
    <row r="35" spans="1:1099" ht="13.5" customHeight="1" x14ac:dyDescent="0.25">
      <c r="A35" s="16"/>
      <c r="B35" s="154"/>
      <c r="C35" s="220"/>
      <c r="D35" s="220"/>
    </row>
  </sheetData>
  <mergeCells count="36">
    <mergeCell ref="C35:D35"/>
    <mergeCell ref="HQ5:HW5"/>
    <mergeCell ref="DP4:HP4"/>
    <mergeCell ref="ER5:EX5"/>
    <mergeCell ref="EY5:FE5"/>
    <mergeCell ref="FF5:FL5"/>
    <mergeCell ref="FM5:FS5"/>
    <mergeCell ref="FT5:FZ5"/>
    <mergeCell ref="GA5:GG5"/>
    <mergeCell ref="EK5:EQ5"/>
    <mergeCell ref="GH5:GN5"/>
    <mergeCell ref="GO5:GU5"/>
    <mergeCell ref="GV5:HB5"/>
    <mergeCell ref="HC5:HI5"/>
    <mergeCell ref="HJ5:HP5"/>
    <mergeCell ref="BZ5:CF5"/>
    <mergeCell ref="A5:A6"/>
    <mergeCell ref="B5:G5"/>
    <mergeCell ref="DP5:DV5"/>
    <mergeCell ref="DW5:EC5"/>
    <mergeCell ref="BS5:BY5"/>
    <mergeCell ref="BL5:BR5"/>
    <mergeCell ref="BE5:BK5"/>
    <mergeCell ref="AX5:BD5"/>
    <mergeCell ref="AQ5:AW5"/>
    <mergeCell ref="AJ5:AP5"/>
    <mergeCell ref="AC5:AI5"/>
    <mergeCell ref="V5:AB5"/>
    <mergeCell ref="O5:U5"/>
    <mergeCell ref="H5:N5"/>
    <mergeCell ref="ED5:EJ5"/>
    <mergeCell ref="DB5:DH5"/>
    <mergeCell ref="DI5:DO5"/>
    <mergeCell ref="CU5:DA5"/>
    <mergeCell ref="CG5:CM5"/>
    <mergeCell ref="CN5:CT5"/>
  </mergeCells>
  <hyperlinks>
    <hyperlink ref="B29" r:id="rId1"/>
  </hyperlinks>
  <pageMargins left="0.75" right="0.75" top="1" bottom="1" header="0.5" footer="0.5"/>
  <pageSetup paperSize="9" orientation="portrait" horizontalDpi="4294967292" verticalDpi="4294967292"/>
  <ignoredErrors>
    <ignoredError sqref="F7:F17 EE19 DH19 DV19 EC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58"/>
  <sheetViews>
    <sheetView showGridLines="0" zoomScale="90" zoomScaleNormal="90" zoomScaleSheetLayoutView="100" workbookViewId="0">
      <selection activeCell="M40" sqref="M40"/>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5" customWidth="1"/>
    <col min="8" max="8" width="8.875" customWidth="1"/>
    <col min="10" max="11" width="10.875" style="95"/>
    <col min="13" max="13" width="10.875" style="95"/>
  </cols>
  <sheetData>
    <row r="1" spans="1:881" s="3" customFormat="1" ht="18.75" x14ac:dyDescent="0.3">
      <c r="A1" s="1" t="s">
        <v>39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49</v>
      </c>
      <c r="B2" s="5"/>
      <c r="F2" s="93"/>
      <c r="G2" s="93"/>
      <c r="J2" s="93"/>
      <c r="K2" s="93"/>
      <c r="M2" s="93"/>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4"/>
      <c r="G3" s="94"/>
      <c r="H3" s="5"/>
      <c r="I3" s="5"/>
      <c r="J3" s="94"/>
      <c r="K3" s="94"/>
      <c r="L3" s="5"/>
      <c r="M3" s="94"/>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4"/>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5" spans="1:881" s="85" customFormat="1" x14ac:dyDescent="0.25">
      <c r="A5" s="225" t="s">
        <v>52</v>
      </c>
      <c r="B5" s="225" t="s">
        <v>33</v>
      </c>
      <c r="C5" s="222" t="s">
        <v>53</v>
      </c>
      <c r="D5" s="223"/>
      <c r="E5" s="223"/>
      <c r="F5" s="224"/>
      <c r="G5" s="225" t="s">
        <v>43</v>
      </c>
      <c r="H5" s="222" t="s">
        <v>56</v>
      </c>
      <c r="I5" s="223"/>
      <c r="J5" s="224"/>
      <c r="K5" s="225" t="s">
        <v>29</v>
      </c>
      <c r="L5" s="227" t="s">
        <v>46</v>
      </c>
      <c r="M5" s="225" t="s">
        <v>8</v>
      </c>
    </row>
    <row r="6" spans="1:881" s="87" customFormat="1" ht="51" x14ac:dyDescent="0.25">
      <c r="A6" s="226"/>
      <c r="B6" s="226"/>
      <c r="C6" s="88" t="s">
        <v>40</v>
      </c>
      <c r="D6" s="89" t="s">
        <v>41</v>
      </c>
      <c r="E6" s="89" t="s">
        <v>42</v>
      </c>
      <c r="F6" s="90" t="s">
        <v>54</v>
      </c>
      <c r="G6" s="226"/>
      <c r="H6" s="88" t="s">
        <v>44</v>
      </c>
      <c r="I6" s="89" t="s">
        <v>45</v>
      </c>
      <c r="J6" s="90" t="s">
        <v>55</v>
      </c>
      <c r="K6" s="226"/>
      <c r="L6" s="228"/>
      <c r="M6" s="226"/>
      <c r="N6" s="86"/>
    </row>
    <row r="7" spans="1:881" s="87" customFormat="1" x14ac:dyDescent="0.25">
      <c r="A7" s="171">
        <v>44083</v>
      </c>
      <c r="B7" s="172">
        <v>44079</v>
      </c>
      <c r="C7" s="173">
        <v>113925</v>
      </c>
      <c r="D7" s="174">
        <v>6275</v>
      </c>
      <c r="E7" s="174">
        <v>171</v>
      </c>
      <c r="F7" s="109">
        <f>SUM(C7:E7)</f>
        <v>120371</v>
      </c>
      <c r="G7" s="175">
        <v>9478</v>
      </c>
      <c r="H7" s="173">
        <v>4984</v>
      </c>
      <c r="I7" s="174">
        <v>37958</v>
      </c>
      <c r="J7" s="208">
        <f>SUM(H7:I7)</f>
        <v>42942</v>
      </c>
      <c r="K7" s="175">
        <v>3013</v>
      </c>
      <c r="L7" s="174">
        <v>62</v>
      </c>
      <c r="M7" s="97">
        <f t="shared" ref="M7" si="0">F7+G7+J7+K7+L7</f>
        <v>175866</v>
      </c>
      <c r="N7" s="86"/>
    </row>
    <row r="8" spans="1:881" s="87" customFormat="1" x14ac:dyDescent="0.25">
      <c r="A8" s="171">
        <v>44076</v>
      </c>
      <c r="B8" s="172">
        <v>44072</v>
      </c>
      <c r="C8" s="173">
        <v>110313</v>
      </c>
      <c r="D8" s="174">
        <v>6138</v>
      </c>
      <c r="E8" s="174">
        <v>168</v>
      </c>
      <c r="F8" s="109">
        <f>SUM(C8:E8)</f>
        <v>116619</v>
      </c>
      <c r="G8" s="175">
        <v>9181</v>
      </c>
      <c r="H8" s="173">
        <v>4748</v>
      </c>
      <c r="I8" s="174">
        <v>37044</v>
      </c>
      <c r="J8" s="208">
        <f>SUM(H8:I8)</f>
        <v>41792</v>
      </c>
      <c r="K8" s="175">
        <v>2916</v>
      </c>
      <c r="L8" s="174">
        <v>61</v>
      </c>
      <c r="M8" s="97">
        <f t="shared" ref="M8:M13" si="1">F8+G8+J8+K8+L8</f>
        <v>170569</v>
      </c>
      <c r="N8" s="86"/>
    </row>
    <row r="9" spans="1:881" s="87" customFormat="1" x14ac:dyDescent="0.25">
      <c r="A9" s="171">
        <v>44069</v>
      </c>
      <c r="B9" s="172">
        <v>44065</v>
      </c>
      <c r="C9" s="173">
        <v>105964</v>
      </c>
      <c r="D9" s="174">
        <v>5932</v>
      </c>
      <c r="E9" s="174">
        <v>165</v>
      </c>
      <c r="F9" s="109">
        <f t="shared" ref="F9" si="2">SUM(C9:E9)</f>
        <v>112061</v>
      </c>
      <c r="G9" s="175">
        <v>8820</v>
      </c>
      <c r="H9" s="173">
        <v>4485</v>
      </c>
      <c r="I9" s="174">
        <v>36078</v>
      </c>
      <c r="J9" s="109">
        <f t="shared" ref="J9" si="3">SUM(H9:I9)</f>
        <v>40563</v>
      </c>
      <c r="K9" s="175">
        <v>2778</v>
      </c>
      <c r="L9" s="174">
        <v>58</v>
      </c>
      <c r="M9" s="97">
        <f t="shared" si="1"/>
        <v>164280</v>
      </c>
      <c r="N9" s="86"/>
    </row>
    <row r="10" spans="1:881" s="87" customFormat="1" x14ac:dyDescent="0.25">
      <c r="A10" s="171">
        <v>44062</v>
      </c>
      <c r="B10" s="172">
        <v>44058</v>
      </c>
      <c r="C10" s="173">
        <v>101293</v>
      </c>
      <c r="D10" s="174">
        <v>5710</v>
      </c>
      <c r="E10" s="174">
        <v>162</v>
      </c>
      <c r="F10" s="109">
        <f t="shared" ref="F10:F15" si="4">SUM(C10:E10)</f>
        <v>107165</v>
      </c>
      <c r="G10" s="175">
        <v>8382</v>
      </c>
      <c r="H10" s="173">
        <v>4222</v>
      </c>
      <c r="I10" s="174">
        <v>34955</v>
      </c>
      <c r="J10" s="109">
        <f t="shared" ref="J10:J15" si="5">SUM(H10:I10)</f>
        <v>39177</v>
      </c>
      <c r="K10" s="175">
        <v>2633</v>
      </c>
      <c r="L10" s="174">
        <v>56</v>
      </c>
      <c r="M10" s="97">
        <f t="shared" si="1"/>
        <v>157413</v>
      </c>
      <c r="N10" s="86"/>
    </row>
    <row r="11" spans="1:881" s="87" customFormat="1" x14ac:dyDescent="0.25">
      <c r="A11" s="171">
        <v>44055</v>
      </c>
      <c r="B11" s="172">
        <v>44051</v>
      </c>
      <c r="C11" s="173">
        <v>95589</v>
      </c>
      <c r="D11" s="174">
        <v>5412</v>
      </c>
      <c r="E11" s="174">
        <v>154</v>
      </c>
      <c r="F11" s="109">
        <f t="shared" si="4"/>
        <v>101155</v>
      </c>
      <c r="G11" s="175">
        <v>7874</v>
      </c>
      <c r="H11" s="173">
        <v>3909</v>
      </c>
      <c r="I11" s="174">
        <v>33746</v>
      </c>
      <c r="J11" s="109">
        <f t="shared" si="5"/>
        <v>37655</v>
      </c>
      <c r="K11" s="175">
        <v>2456</v>
      </c>
      <c r="L11" s="174">
        <v>52</v>
      </c>
      <c r="M11" s="97">
        <f t="shared" si="1"/>
        <v>149192</v>
      </c>
      <c r="N11" s="86"/>
    </row>
    <row r="12" spans="1:881" s="87" customFormat="1" x14ac:dyDescent="0.25">
      <c r="A12" s="171">
        <v>44048</v>
      </c>
      <c r="B12" s="172">
        <v>44044</v>
      </c>
      <c r="C12" s="173">
        <v>90792</v>
      </c>
      <c r="D12" s="174">
        <v>5147</v>
      </c>
      <c r="E12" s="174">
        <v>145</v>
      </c>
      <c r="F12" s="109">
        <f t="shared" si="4"/>
        <v>96084</v>
      </c>
      <c r="G12" s="175">
        <v>7403</v>
      </c>
      <c r="H12" s="173">
        <v>3664</v>
      </c>
      <c r="I12" s="174">
        <v>32682</v>
      </c>
      <c r="J12" s="109">
        <f t="shared" si="5"/>
        <v>36346</v>
      </c>
      <c r="K12" s="175">
        <v>2281</v>
      </c>
      <c r="L12" s="174">
        <v>50</v>
      </c>
      <c r="M12" s="97">
        <f t="shared" si="1"/>
        <v>142164</v>
      </c>
      <c r="N12" s="86"/>
    </row>
    <row r="13" spans="1:881" s="87" customFormat="1" x14ac:dyDescent="0.25">
      <c r="A13" s="171">
        <v>44041</v>
      </c>
      <c r="B13" s="172">
        <v>44037</v>
      </c>
      <c r="C13" s="173">
        <v>86308</v>
      </c>
      <c r="D13" s="174">
        <v>4909</v>
      </c>
      <c r="E13" s="174">
        <v>139</v>
      </c>
      <c r="F13" s="109">
        <f t="shared" si="4"/>
        <v>91356</v>
      </c>
      <c r="G13" s="175">
        <v>6964</v>
      </c>
      <c r="H13" s="173">
        <v>3449</v>
      </c>
      <c r="I13" s="174">
        <v>31650</v>
      </c>
      <c r="J13" s="109">
        <f t="shared" si="5"/>
        <v>35099</v>
      </c>
      <c r="K13" s="175">
        <v>2116</v>
      </c>
      <c r="L13" s="174">
        <v>44</v>
      </c>
      <c r="M13" s="97">
        <f t="shared" si="1"/>
        <v>135579</v>
      </c>
      <c r="N13" s="86"/>
    </row>
    <row r="14" spans="1:881" s="87" customFormat="1" x14ac:dyDescent="0.25">
      <c r="A14" s="171">
        <v>44034</v>
      </c>
      <c r="B14" s="172">
        <v>44030</v>
      </c>
      <c r="C14" s="173">
        <v>82656</v>
      </c>
      <c r="D14" s="174">
        <v>4693</v>
      </c>
      <c r="E14" s="174">
        <v>137</v>
      </c>
      <c r="F14" s="109">
        <f t="shared" si="4"/>
        <v>87486</v>
      </c>
      <c r="G14" s="175">
        <v>6564</v>
      </c>
      <c r="H14" s="173">
        <v>3278</v>
      </c>
      <c r="I14" s="174">
        <v>30860</v>
      </c>
      <c r="J14" s="109">
        <f t="shared" si="5"/>
        <v>34138</v>
      </c>
      <c r="K14" s="175">
        <v>2017</v>
      </c>
      <c r="L14" s="174">
        <v>45</v>
      </c>
      <c r="M14" s="97">
        <f t="shared" ref="M14" si="6">F14+G14+J14+K14+L14</f>
        <v>130250</v>
      </c>
      <c r="N14" s="86"/>
    </row>
    <row r="15" spans="1:881" s="87" customFormat="1" x14ac:dyDescent="0.25">
      <c r="A15" s="171">
        <v>44027</v>
      </c>
      <c r="B15" s="172">
        <v>44023</v>
      </c>
      <c r="C15" s="173">
        <v>77102</v>
      </c>
      <c r="D15" s="174">
        <v>4358</v>
      </c>
      <c r="E15" s="174">
        <v>127</v>
      </c>
      <c r="F15" s="109">
        <f t="shared" si="4"/>
        <v>81587</v>
      </c>
      <c r="G15" s="175">
        <v>5936</v>
      </c>
      <c r="H15" s="173">
        <v>2900</v>
      </c>
      <c r="I15" s="174">
        <v>29096</v>
      </c>
      <c r="J15" s="109">
        <f t="shared" si="5"/>
        <v>31996</v>
      </c>
      <c r="K15" s="175">
        <v>1811</v>
      </c>
      <c r="L15" s="174">
        <v>44</v>
      </c>
      <c r="M15" s="97">
        <f t="shared" ref="M15" si="7">F15+G15+J15+K15+L15</f>
        <v>121374</v>
      </c>
      <c r="N15" s="86"/>
    </row>
    <row r="16" spans="1:881" s="87" customFormat="1" x14ac:dyDescent="0.25">
      <c r="A16" s="171">
        <v>44020</v>
      </c>
      <c r="B16" s="172">
        <v>44016</v>
      </c>
      <c r="C16" s="173">
        <v>72714</v>
      </c>
      <c r="D16" s="174">
        <v>4102</v>
      </c>
      <c r="E16" s="174">
        <v>121</v>
      </c>
      <c r="F16" s="109">
        <f t="shared" ref="F16" si="8">SUM(C16:E16)</f>
        <v>76937</v>
      </c>
      <c r="G16" s="175">
        <v>5650</v>
      </c>
      <c r="H16" s="173">
        <v>2711</v>
      </c>
      <c r="I16" s="174">
        <v>27695</v>
      </c>
      <c r="J16" s="109">
        <f t="shared" ref="J16" si="9">SUM(H16:I16)</f>
        <v>30406</v>
      </c>
      <c r="K16" s="175">
        <v>1705</v>
      </c>
      <c r="L16" s="174">
        <v>43</v>
      </c>
      <c r="M16" s="97">
        <f t="shared" ref="M16" si="10">F16+G16+J16+K16+L16</f>
        <v>114741</v>
      </c>
      <c r="N16" s="86"/>
    </row>
    <row r="17" spans="1:14" s="87" customFormat="1" x14ac:dyDescent="0.25">
      <c r="A17" s="171">
        <v>44013</v>
      </c>
      <c r="B17" s="172">
        <v>44009</v>
      </c>
      <c r="C17" s="173">
        <v>71133</v>
      </c>
      <c r="D17" s="174">
        <v>4037</v>
      </c>
      <c r="E17" s="174">
        <v>120</v>
      </c>
      <c r="F17" s="109">
        <f t="shared" ref="F17" si="11">SUM(C17:E17)</f>
        <v>75290</v>
      </c>
      <c r="G17" s="175">
        <v>5529</v>
      </c>
      <c r="H17" s="173">
        <v>2618</v>
      </c>
      <c r="I17" s="174">
        <v>27086</v>
      </c>
      <c r="J17" s="109">
        <f t="shared" ref="J17" si="12">SUM(H17:I17)</f>
        <v>29704</v>
      </c>
      <c r="K17" s="175">
        <v>1661</v>
      </c>
      <c r="L17" s="174">
        <v>42</v>
      </c>
      <c r="M17" s="97">
        <f t="shared" ref="M17" si="13">F17+G17+J17+K17+L17</f>
        <v>112226</v>
      </c>
      <c r="N17" s="86"/>
    </row>
    <row r="18" spans="1:14" s="87" customFormat="1" x14ac:dyDescent="0.25">
      <c r="A18" s="171">
        <v>44006</v>
      </c>
      <c r="B18" s="172">
        <v>44002</v>
      </c>
      <c r="C18" s="173">
        <v>68450</v>
      </c>
      <c r="D18" s="174">
        <v>3911</v>
      </c>
      <c r="E18" s="174">
        <v>114</v>
      </c>
      <c r="F18" s="109">
        <f t="shared" ref="F18" si="14">SUM(C18:E18)</f>
        <v>72475</v>
      </c>
      <c r="G18" s="175">
        <v>5334</v>
      </c>
      <c r="H18" s="173">
        <v>2480</v>
      </c>
      <c r="I18" s="174">
        <v>26078</v>
      </c>
      <c r="J18" s="109">
        <f t="shared" ref="J18" si="15">SUM(H18:I18)</f>
        <v>28558</v>
      </c>
      <c r="K18" s="175">
        <v>1594</v>
      </c>
      <c r="L18" s="174">
        <v>36</v>
      </c>
      <c r="M18" s="97">
        <f t="shared" ref="M18" si="16">F18+G18+J18+K18+L18</f>
        <v>107997</v>
      </c>
      <c r="N18" s="86"/>
    </row>
    <row r="19" spans="1:14" s="87" customFormat="1" x14ac:dyDescent="0.25">
      <c r="A19" s="171">
        <v>43999</v>
      </c>
      <c r="B19" s="172">
        <v>43995</v>
      </c>
      <c r="C19" s="173">
        <v>65661</v>
      </c>
      <c r="D19" s="174">
        <v>3791</v>
      </c>
      <c r="E19" s="174">
        <v>106</v>
      </c>
      <c r="F19" s="109">
        <f t="shared" ref="F19" si="17">SUM(C19:E19)</f>
        <v>69558</v>
      </c>
      <c r="G19" s="175">
        <v>5125</v>
      </c>
      <c r="H19" s="173">
        <v>2312</v>
      </c>
      <c r="I19" s="174">
        <v>24806</v>
      </c>
      <c r="J19" s="109">
        <f t="shared" ref="J19" si="18">SUM(H19:I19)</f>
        <v>27118</v>
      </c>
      <c r="K19" s="175">
        <v>1504</v>
      </c>
      <c r="L19" s="174">
        <v>34</v>
      </c>
      <c r="M19" s="97">
        <f t="shared" ref="M19" si="19">F19+G19+J19+K19+L19</f>
        <v>103339</v>
      </c>
      <c r="N19" s="86"/>
    </row>
    <row r="20" spans="1:14" s="87" customFormat="1" x14ac:dyDescent="0.25">
      <c r="A20" s="171">
        <v>43992</v>
      </c>
      <c r="B20" s="172">
        <v>43988</v>
      </c>
      <c r="C20" s="173">
        <v>61148</v>
      </c>
      <c r="D20" s="174">
        <v>3582</v>
      </c>
      <c r="E20" s="174">
        <v>93</v>
      </c>
      <c r="F20" s="109">
        <f t="shared" ref="F20:F28" si="20">SUM(C20:E20)</f>
        <v>64823</v>
      </c>
      <c r="G20" s="175">
        <v>4816</v>
      </c>
      <c r="H20" s="173">
        <v>2031</v>
      </c>
      <c r="I20" s="174">
        <v>22552</v>
      </c>
      <c r="J20" s="109">
        <f t="shared" ref="J20:J28" si="21">SUM(H20:I20)</f>
        <v>24583</v>
      </c>
      <c r="K20" s="175">
        <v>1354</v>
      </c>
      <c r="L20" s="174">
        <v>32</v>
      </c>
      <c r="M20" s="97">
        <f t="shared" ref="M20:M23" si="22">F20+G20+J20+K20+L20</f>
        <v>95608</v>
      </c>
      <c r="N20" s="86"/>
    </row>
    <row r="21" spans="1:14" s="87" customFormat="1" x14ac:dyDescent="0.25">
      <c r="A21" s="171">
        <v>43985</v>
      </c>
      <c r="B21" s="172">
        <v>43981</v>
      </c>
      <c r="C21" s="173">
        <v>56805</v>
      </c>
      <c r="D21" s="174">
        <v>3355</v>
      </c>
      <c r="E21" s="174">
        <v>90</v>
      </c>
      <c r="F21" s="109">
        <f t="shared" si="20"/>
        <v>60250</v>
      </c>
      <c r="G21" s="175">
        <v>4506</v>
      </c>
      <c r="H21" s="173">
        <v>1767</v>
      </c>
      <c r="I21" s="174">
        <v>20470</v>
      </c>
      <c r="J21" s="109">
        <f t="shared" si="21"/>
        <v>22237</v>
      </c>
      <c r="K21" s="175">
        <v>1220</v>
      </c>
      <c r="L21" s="176">
        <v>30</v>
      </c>
      <c r="M21" s="97">
        <f t="shared" si="22"/>
        <v>88243</v>
      </c>
      <c r="N21" s="86"/>
    </row>
    <row r="22" spans="1:14" s="87" customFormat="1" x14ac:dyDescent="0.25">
      <c r="A22" s="171">
        <v>43979</v>
      </c>
      <c r="B22" s="172">
        <v>43974</v>
      </c>
      <c r="C22" s="173">
        <v>52631</v>
      </c>
      <c r="D22" s="174">
        <v>3185</v>
      </c>
      <c r="E22" s="174">
        <v>87</v>
      </c>
      <c r="F22" s="109">
        <f t="shared" ref="F22" si="23">SUM(C22:E22)</f>
        <v>55903</v>
      </c>
      <c r="G22" s="175">
        <v>4247</v>
      </c>
      <c r="H22" s="173">
        <v>1571</v>
      </c>
      <c r="I22" s="174">
        <v>18512</v>
      </c>
      <c r="J22" s="109">
        <f t="shared" ref="J22" si="24">SUM(H22:I22)</f>
        <v>20083</v>
      </c>
      <c r="K22" s="175">
        <v>1110</v>
      </c>
      <c r="L22" s="176">
        <v>29</v>
      </c>
      <c r="M22" s="97">
        <f t="shared" ref="M22" si="25">F22+G22+J22+K22+L22</f>
        <v>81372</v>
      </c>
      <c r="N22" s="86"/>
    </row>
    <row r="23" spans="1:14" s="87" customFormat="1" x14ac:dyDescent="0.25">
      <c r="A23" s="151">
        <v>43971</v>
      </c>
      <c r="B23" s="152">
        <v>43967</v>
      </c>
      <c r="C23" s="107">
        <v>45103</v>
      </c>
      <c r="D23" s="108">
        <v>2751</v>
      </c>
      <c r="E23" s="108">
        <v>76</v>
      </c>
      <c r="F23" s="109">
        <f t="shared" si="20"/>
        <v>47930</v>
      </c>
      <c r="G23" s="110">
        <v>3795</v>
      </c>
      <c r="H23" s="107">
        <v>1219</v>
      </c>
      <c r="I23" s="108">
        <v>15119</v>
      </c>
      <c r="J23" s="109">
        <f t="shared" si="21"/>
        <v>16338</v>
      </c>
      <c r="K23" s="110">
        <v>910</v>
      </c>
      <c r="L23" s="108">
        <v>25</v>
      </c>
      <c r="M23" s="97">
        <f t="shared" si="22"/>
        <v>68998</v>
      </c>
      <c r="N23" s="86"/>
    </row>
    <row r="24" spans="1:14" x14ac:dyDescent="0.25">
      <c r="A24" s="151">
        <v>43965</v>
      </c>
      <c r="B24" s="152">
        <v>43960</v>
      </c>
      <c r="C24" s="107">
        <v>36525</v>
      </c>
      <c r="D24" s="108">
        <v>2303</v>
      </c>
      <c r="E24" s="108">
        <v>64</v>
      </c>
      <c r="F24" s="109">
        <f t="shared" si="20"/>
        <v>38892</v>
      </c>
      <c r="G24" s="110">
        <v>3267</v>
      </c>
      <c r="H24" s="107">
        <v>886</v>
      </c>
      <c r="I24" s="108">
        <v>11091</v>
      </c>
      <c r="J24" s="109">
        <f t="shared" si="21"/>
        <v>11977</v>
      </c>
      <c r="K24" s="110">
        <v>707</v>
      </c>
      <c r="L24" s="108">
        <v>18</v>
      </c>
      <c r="M24" s="97">
        <f t="shared" ref="M24:M27" si="26">F24+G24+J24+K24+L24</f>
        <v>54861</v>
      </c>
    </row>
    <row r="25" spans="1:14" x14ac:dyDescent="0.25">
      <c r="A25" s="83">
        <v>43959</v>
      </c>
      <c r="B25" s="101">
        <v>43953</v>
      </c>
      <c r="C25" s="107">
        <v>29583</v>
      </c>
      <c r="D25" s="108">
        <v>1945</v>
      </c>
      <c r="E25" s="108">
        <v>53</v>
      </c>
      <c r="F25" s="109">
        <f t="shared" si="20"/>
        <v>31581</v>
      </c>
      <c r="G25" s="110">
        <v>2837</v>
      </c>
      <c r="H25" s="107">
        <v>637</v>
      </c>
      <c r="I25" s="108">
        <v>8413</v>
      </c>
      <c r="J25" s="109">
        <f t="shared" si="21"/>
        <v>9050</v>
      </c>
      <c r="K25" s="110">
        <v>540</v>
      </c>
      <c r="L25" s="108">
        <v>8</v>
      </c>
      <c r="M25" s="97">
        <f t="shared" si="26"/>
        <v>44016</v>
      </c>
    </row>
    <row r="26" spans="1:14" x14ac:dyDescent="0.25">
      <c r="A26" s="83">
        <v>43957</v>
      </c>
      <c r="B26" s="101">
        <v>43946</v>
      </c>
      <c r="C26" s="91">
        <v>25331</v>
      </c>
      <c r="D26" s="81">
        <v>1743</v>
      </c>
      <c r="E26" s="81">
        <v>47</v>
      </c>
      <c r="F26" s="96">
        <f t="shared" si="20"/>
        <v>27121</v>
      </c>
      <c r="G26" s="97">
        <v>2552</v>
      </c>
      <c r="H26" s="91">
        <v>479</v>
      </c>
      <c r="I26" s="81">
        <v>6723</v>
      </c>
      <c r="J26" s="96">
        <f t="shared" si="21"/>
        <v>7202</v>
      </c>
      <c r="K26" s="97">
        <v>426</v>
      </c>
      <c r="L26" s="81">
        <v>7</v>
      </c>
      <c r="M26" s="97">
        <f t="shared" si="26"/>
        <v>37308</v>
      </c>
    </row>
    <row r="27" spans="1:14" x14ac:dyDescent="0.25">
      <c r="A27" s="83">
        <v>43945</v>
      </c>
      <c r="B27" s="101">
        <v>43939</v>
      </c>
      <c r="C27" s="91">
        <v>17063</v>
      </c>
      <c r="D27" s="81">
        <v>1286</v>
      </c>
      <c r="E27" s="81">
        <v>28</v>
      </c>
      <c r="F27" s="96">
        <f t="shared" si="20"/>
        <v>18377</v>
      </c>
      <c r="G27" s="97">
        <v>1831</v>
      </c>
      <c r="H27" s="91">
        <v>286</v>
      </c>
      <c r="I27" s="81">
        <v>3818</v>
      </c>
      <c r="J27" s="96">
        <f t="shared" si="21"/>
        <v>4104</v>
      </c>
      <c r="K27" s="97">
        <v>240</v>
      </c>
      <c r="L27" s="81">
        <v>3</v>
      </c>
      <c r="M27" s="97">
        <f t="shared" si="26"/>
        <v>24555</v>
      </c>
    </row>
    <row r="28" spans="1:14" x14ac:dyDescent="0.25">
      <c r="A28" s="84">
        <v>43938</v>
      </c>
      <c r="B28" s="102">
        <v>43932</v>
      </c>
      <c r="C28" s="92">
        <v>9385</v>
      </c>
      <c r="D28" s="82">
        <v>788</v>
      </c>
      <c r="E28" s="82">
        <v>19</v>
      </c>
      <c r="F28" s="98">
        <f t="shared" si="20"/>
        <v>10192</v>
      </c>
      <c r="G28" s="99">
        <v>1140</v>
      </c>
      <c r="H28" s="92">
        <v>140</v>
      </c>
      <c r="I28" s="82">
        <v>1550</v>
      </c>
      <c r="J28" s="98">
        <f t="shared" si="21"/>
        <v>1690</v>
      </c>
      <c r="K28" s="99">
        <v>107</v>
      </c>
      <c r="L28" s="82">
        <v>1</v>
      </c>
      <c r="M28" s="100">
        <f>F28+G28+J28+K28+L28</f>
        <v>13130</v>
      </c>
    </row>
    <row r="29" spans="1:14" x14ac:dyDescent="0.25">
      <c r="A29" s="185"/>
      <c r="B29" s="185"/>
      <c r="C29" s="81"/>
      <c r="D29" s="81"/>
      <c r="E29" s="81"/>
      <c r="F29" s="186"/>
      <c r="G29" s="186"/>
      <c r="H29" s="81"/>
      <c r="I29" s="81"/>
      <c r="J29" s="186"/>
      <c r="K29" s="186"/>
      <c r="L29" s="81"/>
      <c r="M29" s="187"/>
    </row>
    <row r="30" spans="1:14" x14ac:dyDescent="0.25">
      <c r="A30" s="43" t="s">
        <v>299</v>
      </c>
      <c r="B30" s="185"/>
      <c r="C30" s="81"/>
      <c r="D30" s="81"/>
      <c r="E30" s="81"/>
      <c r="F30" s="186"/>
      <c r="G30" s="186"/>
      <c r="H30" s="81"/>
      <c r="I30" s="81"/>
      <c r="J30" s="186"/>
      <c r="K30" s="186"/>
      <c r="L30" s="81"/>
      <c r="M30" s="187"/>
    </row>
    <row r="31" spans="1:14" x14ac:dyDescent="0.25">
      <c r="A31" s="188" t="s">
        <v>291</v>
      </c>
      <c r="B31" s="15" t="s">
        <v>290</v>
      </c>
    </row>
    <row r="32" spans="1:14" x14ac:dyDescent="0.25">
      <c r="A32" s="189" t="s">
        <v>57</v>
      </c>
      <c r="B32" s="19" t="s">
        <v>14</v>
      </c>
    </row>
    <row r="33" spans="1:2" x14ac:dyDescent="0.25">
      <c r="A33" s="189"/>
      <c r="B33" s="19"/>
    </row>
    <row r="34" spans="1:2" x14ac:dyDescent="0.25">
      <c r="A34" s="190" t="s">
        <v>302</v>
      </c>
      <c r="B34" s="19"/>
    </row>
    <row r="35" spans="1:2" x14ac:dyDescent="0.25">
      <c r="A35" s="16"/>
      <c r="B35" s="19"/>
    </row>
    <row r="36" spans="1:2" x14ac:dyDescent="0.25">
      <c r="A36" s="203" t="s">
        <v>298</v>
      </c>
      <c r="B36" s="19"/>
    </row>
    <row r="37" spans="1:2" x14ac:dyDescent="0.25">
      <c r="A37" s="115">
        <v>44083</v>
      </c>
      <c r="B37" s="112" t="s">
        <v>324</v>
      </c>
    </row>
    <row r="38" spans="1:2" x14ac:dyDescent="0.25">
      <c r="A38" s="115">
        <v>44076</v>
      </c>
      <c r="B38" s="112" t="s">
        <v>310</v>
      </c>
    </row>
    <row r="39" spans="1:2" x14ac:dyDescent="0.25">
      <c r="A39" s="115">
        <v>44069</v>
      </c>
      <c r="B39" s="112" t="s">
        <v>289</v>
      </c>
    </row>
    <row r="40" spans="1:2" x14ac:dyDescent="0.25">
      <c r="A40" s="115">
        <v>44062</v>
      </c>
      <c r="B40" s="112" t="s">
        <v>288</v>
      </c>
    </row>
    <row r="41" spans="1:2" x14ac:dyDescent="0.25">
      <c r="A41" s="115">
        <v>44055</v>
      </c>
      <c r="B41" s="112" t="s">
        <v>287</v>
      </c>
    </row>
    <row r="42" spans="1:2" x14ac:dyDescent="0.25">
      <c r="A42" s="115">
        <v>44048</v>
      </c>
      <c r="B42" s="112" t="s">
        <v>286</v>
      </c>
    </row>
    <row r="43" spans="1:2" x14ac:dyDescent="0.25">
      <c r="A43" s="115">
        <v>44041</v>
      </c>
      <c r="B43" s="112" t="s">
        <v>232</v>
      </c>
    </row>
    <row r="44" spans="1:2" x14ac:dyDescent="0.25">
      <c r="A44" s="115">
        <v>44034</v>
      </c>
      <c r="B44" s="112" t="s">
        <v>221</v>
      </c>
    </row>
    <row r="45" spans="1:2" x14ac:dyDescent="0.25">
      <c r="A45" s="115">
        <v>44027</v>
      </c>
      <c r="B45" s="112" t="s">
        <v>203</v>
      </c>
    </row>
    <row r="46" spans="1:2" x14ac:dyDescent="0.25">
      <c r="A46" s="115">
        <v>44020</v>
      </c>
      <c r="B46" s="112" t="s">
        <v>187</v>
      </c>
    </row>
    <row r="47" spans="1:2" x14ac:dyDescent="0.25">
      <c r="A47" s="115">
        <v>44013</v>
      </c>
      <c r="B47" s="112" t="s">
        <v>175</v>
      </c>
    </row>
    <row r="48" spans="1:2" x14ac:dyDescent="0.25">
      <c r="A48" s="115">
        <v>44006</v>
      </c>
      <c r="B48" s="112" t="s">
        <v>164</v>
      </c>
    </row>
    <row r="49" spans="1:2" x14ac:dyDescent="0.25">
      <c r="A49" s="115">
        <v>43999</v>
      </c>
      <c r="B49" s="112" t="s">
        <v>151</v>
      </c>
    </row>
    <row r="50" spans="1:2" x14ac:dyDescent="0.25">
      <c r="A50" s="115">
        <v>43992</v>
      </c>
      <c r="B50" s="112" t="s">
        <v>138</v>
      </c>
    </row>
    <row r="51" spans="1:2" x14ac:dyDescent="0.25">
      <c r="A51" s="115">
        <v>43985</v>
      </c>
      <c r="B51" s="112" t="s">
        <v>120</v>
      </c>
    </row>
    <row r="52" spans="1:2" x14ac:dyDescent="0.25">
      <c r="A52" s="115">
        <v>43979</v>
      </c>
      <c r="B52" s="112" t="s">
        <v>113</v>
      </c>
    </row>
    <row r="53" spans="1:2" x14ac:dyDescent="0.25">
      <c r="A53" s="115">
        <v>43971</v>
      </c>
      <c r="B53" s="112" t="s">
        <v>96</v>
      </c>
    </row>
    <row r="54" spans="1:2" x14ac:dyDescent="0.25">
      <c r="A54" s="115">
        <v>43965</v>
      </c>
      <c r="B54" s="112" t="s">
        <v>60</v>
      </c>
    </row>
    <row r="55" spans="1:2" x14ac:dyDescent="0.25">
      <c r="A55" s="104">
        <v>43959</v>
      </c>
      <c r="B55" s="112" t="s">
        <v>61</v>
      </c>
    </row>
    <row r="56" spans="1:2" x14ac:dyDescent="0.25">
      <c r="A56" s="104">
        <v>43957</v>
      </c>
      <c r="B56" s="112" t="s">
        <v>62</v>
      </c>
    </row>
    <row r="57" spans="1:2" x14ac:dyDescent="0.25">
      <c r="A57" s="104">
        <v>43945</v>
      </c>
      <c r="B57" s="113" t="s">
        <v>63</v>
      </c>
    </row>
    <row r="58" spans="1:2" x14ac:dyDescent="0.25">
      <c r="A58" s="104">
        <v>43938</v>
      </c>
      <c r="B58" s="113" t="s">
        <v>64</v>
      </c>
    </row>
  </sheetData>
  <mergeCells count="8">
    <mergeCell ref="H5:J5"/>
    <mergeCell ref="K5:K6"/>
    <mergeCell ref="L5:L6"/>
    <mergeCell ref="M5:M6"/>
    <mergeCell ref="A5:A6"/>
    <mergeCell ref="B5:B6"/>
    <mergeCell ref="C5:F5"/>
    <mergeCell ref="G5:G6"/>
  </mergeCells>
  <hyperlinks>
    <hyperlink ref="B32" r:id="rId1"/>
  </hyperlinks>
  <pageMargins left="0.75" right="0.75" top="1" bottom="1" header="0.5" footer="0.5"/>
  <pageSetup paperSize="9" orientation="portrait" horizontalDpi="4294967292" verticalDpi="4294967292" r:id="rId2"/>
  <ignoredErrors>
    <ignoredError sqref="F24:F28 J23:J28 F23 J20:J21 G22:J22 F16:F21 J16:J19 F14:F15 J14:J15 F12:F13 J7:J13 F9:F11 F7:F8" formulaRange="1"/>
    <ignoredError sqref="F22"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N163"/>
  <sheetViews>
    <sheetView zoomScale="80" zoomScaleNormal="80" workbookViewId="0">
      <selection activeCell="J99" sqref="J99"/>
    </sheetView>
  </sheetViews>
  <sheetFormatPr baseColWidth="10" defaultColWidth="10.625" defaultRowHeight="15.75" x14ac:dyDescent="0.25"/>
  <cols>
    <col min="1" max="77" width="14.125" style="11" customWidth="1"/>
    <col min="78" max="79" width="12.5" style="11" customWidth="1"/>
    <col min="80" max="80" width="11.375" style="11" customWidth="1"/>
    <col min="81" max="81" width="12.375" style="11" customWidth="1"/>
    <col min="82" max="82" width="11.125" style="11" customWidth="1"/>
    <col min="83" max="83" width="10.625" style="27"/>
    <col min="84" max="84" width="12.5" style="27" customWidth="1"/>
    <col min="85" max="86" width="10.625" style="27"/>
    <col min="87" max="16384" width="10.625" style="11"/>
  </cols>
  <sheetData>
    <row r="1" spans="1:91" ht="21" x14ac:dyDescent="0.35">
      <c r="A1" s="20" t="s">
        <v>92</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X1" s="20"/>
      <c r="BY1" s="20"/>
      <c r="BZ1" s="20"/>
      <c r="CA1" s="20"/>
      <c r="CB1" s="20"/>
      <c r="CD1" s="21"/>
      <c r="CE1" s="14"/>
      <c r="CF1" s="14"/>
      <c r="CG1" s="14"/>
      <c r="CH1" s="14"/>
    </row>
    <row r="2" spans="1:91" ht="15.75" customHeight="1" x14ac:dyDescent="0.25">
      <c r="A2" s="120" t="s">
        <v>93</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20"/>
      <c r="BU2" s="120"/>
      <c r="BV2" s="120"/>
      <c r="BW2" s="120"/>
      <c r="BX2" s="120"/>
      <c r="BY2" s="119"/>
      <c r="BZ2" s="22"/>
      <c r="CA2" s="22"/>
      <c r="CB2" s="12"/>
      <c r="CC2" s="12"/>
      <c r="CD2" s="12"/>
      <c r="CE2" s="12"/>
      <c r="CF2" s="12"/>
      <c r="CG2" s="12"/>
      <c r="CH2" s="12"/>
      <c r="CI2" s="39"/>
      <c r="CJ2" s="39"/>
      <c r="CK2" s="39"/>
      <c r="CL2" s="39"/>
      <c r="CM2" s="39"/>
    </row>
    <row r="3" spans="1:91"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D3" s="6"/>
      <c r="CE3" s="6"/>
      <c r="CF3" s="6"/>
      <c r="CG3" s="5"/>
      <c r="CH3" s="5"/>
    </row>
    <row r="4" spans="1:91"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D4" s="6"/>
      <c r="CE4" s="6"/>
      <c r="CF4" s="6"/>
      <c r="CG4" s="5"/>
      <c r="CH4" s="5"/>
    </row>
    <row r="5" spans="1:91" x14ac:dyDescent="0.25">
      <c r="A5" s="23" t="s">
        <v>36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D5" s="6"/>
      <c r="CE5" s="6"/>
      <c r="CF5" s="6"/>
      <c r="CG5" s="5"/>
      <c r="CH5" s="5"/>
    </row>
    <row r="6" spans="1:91" s="16" customFormat="1" ht="15.75" customHeight="1" x14ac:dyDescent="0.2">
      <c r="A6" s="229" t="s">
        <v>326</v>
      </c>
      <c r="B6" s="231" t="s">
        <v>325</v>
      </c>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P6" s="232"/>
      <c r="AQ6" s="232"/>
      <c r="AR6" s="232"/>
      <c r="AS6" s="232"/>
      <c r="AT6" s="232"/>
      <c r="AU6" s="232"/>
      <c r="AV6" s="232"/>
      <c r="AW6" s="232"/>
      <c r="AX6" s="232"/>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c r="BX6" s="232"/>
      <c r="BY6" s="232"/>
      <c r="BZ6" s="232"/>
      <c r="CA6" s="232"/>
      <c r="CB6" s="232"/>
      <c r="CC6" s="232"/>
      <c r="CD6" s="232"/>
      <c r="CE6" s="233"/>
      <c r="CF6" s="6"/>
    </row>
    <row r="7" spans="1:91" s="16" customFormat="1" ht="12.75" x14ac:dyDescent="0.2">
      <c r="A7" s="230"/>
      <c r="B7" s="178" t="s">
        <v>319</v>
      </c>
      <c r="C7" s="178" t="s">
        <v>318</v>
      </c>
      <c r="D7" s="178" t="s">
        <v>317</v>
      </c>
      <c r="E7" s="178" t="s">
        <v>316</v>
      </c>
      <c r="F7" s="178" t="s">
        <v>315</v>
      </c>
      <c r="G7" s="178" t="s">
        <v>304</v>
      </c>
      <c r="H7" s="178" t="s">
        <v>307</v>
      </c>
      <c r="I7" s="178" t="s">
        <v>306</v>
      </c>
      <c r="J7" s="178" t="s">
        <v>305</v>
      </c>
      <c r="K7" s="178" t="s">
        <v>279</v>
      </c>
      <c r="L7" s="178" t="s">
        <v>278</v>
      </c>
      <c r="M7" s="178" t="s">
        <v>277</v>
      </c>
      <c r="N7" s="178" t="s">
        <v>276</v>
      </c>
      <c r="O7" s="178" t="s">
        <v>275</v>
      </c>
      <c r="P7" s="178" t="s">
        <v>268</v>
      </c>
      <c r="Q7" s="178" t="s">
        <v>267</v>
      </c>
      <c r="R7" s="178" t="s">
        <v>266</v>
      </c>
      <c r="S7" s="178" t="s">
        <v>265</v>
      </c>
      <c r="T7" s="178" t="s">
        <v>264</v>
      </c>
      <c r="U7" s="178" t="s">
        <v>257</v>
      </c>
      <c r="V7" s="178" t="s">
        <v>256</v>
      </c>
      <c r="W7" s="178" t="s">
        <v>255</v>
      </c>
      <c r="X7" s="178" t="s">
        <v>254</v>
      </c>
      <c r="Y7" s="178" t="s">
        <v>253</v>
      </c>
      <c r="Z7" s="178" t="s">
        <v>247</v>
      </c>
      <c r="AA7" s="178" t="s">
        <v>246</v>
      </c>
      <c r="AB7" s="178" t="s">
        <v>244</v>
      </c>
      <c r="AC7" s="178" t="s">
        <v>226</v>
      </c>
      <c r="AD7" s="178" t="s">
        <v>225</v>
      </c>
      <c r="AE7" s="178" t="s">
        <v>224</v>
      </c>
      <c r="AF7" s="178" t="s">
        <v>223</v>
      </c>
      <c r="AG7" s="178" t="s">
        <v>215</v>
      </c>
      <c r="AH7" s="178" t="s">
        <v>214</v>
      </c>
      <c r="AI7" s="178" t="s">
        <v>213</v>
      </c>
      <c r="AJ7" s="178" t="s">
        <v>212</v>
      </c>
      <c r="AK7" s="178" t="s">
        <v>210</v>
      </c>
      <c r="AL7" s="178" t="s">
        <v>208</v>
      </c>
      <c r="AM7" s="178" t="s">
        <v>204</v>
      </c>
      <c r="AN7" s="178" t="s">
        <v>200</v>
      </c>
      <c r="AO7" s="178" t="s">
        <v>199</v>
      </c>
      <c r="AP7" s="178" t="s">
        <v>198</v>
      </c>
      <c r="AQ7" s="178" t="s">
        <v>196</v>
      </c>
      <c r="AR7" s="178" t="s">
        <v>192</v>
      </c>
      <c r="AS7" s="178" t="s">
        <v>190</v>
      </c>
      <c r="AT7" s="178" t="s">
        <v>189</v>
      </c>
      <c r="AU7" s="178" t="s">
        <v>183</v>
      </c>
      <c r="AV7" s="178" t="s">
        <v>181</v>
      </c>
      <c r="AW7" s="178" t="s">
        <v>174</v>
      </c>
      <c r="AX7" s="178" t="s">
        <v>173</v>
      </c>
      <c r="AY7" s="178" t="s">
        <v>172</v>
      </c>
      <c r="AZ7" s="178" t="s">
        <v>169</v>
      </c>
      <c r="BA7" s="178" t="s">
        <v>165</v>
      </c>
      <c r="BB7" s="178" t="s">
        <v>163</v>
      </c>
      <c r="BC7" s="178" t="s">
        <v>161</v>
      </c>
      <c r="BD7" s="178" t="s">
        <v>158</v>
      </c>
      <c r="BE7" s="178" t="s">
        <v>156</v>
      </c>
      <c r="BF7" s="178" t="s">
        <v>153</v>
      </c>
      <c r="BG7" s="178" t="s">
        <v>149</v>
      </c>
      <c r="BH7" s="178" t="s">
        <v>147</v>
      </c>
      <c r="BI7" s="178" t="s">
        <v>145</v>
      </c>
      <c r="BJ7" s="178" t="s">
        <v>143</v>
      </c>
      <c r="BK7" s="178" t="s">
        <v>140</v>
      </c>
      <c r="BL7" s="178" t="s">
        <v>136</v>
      </c>
      <c r="BM7" s="178" t="s">
        <v>134</v>
      </c>
      <c r="BN7" s="178" t="s">
        <v>133</v>
      </c>
      <c r="BO7" s="178" t="s">
        <v>129</v>
      </c>
      <c r="BP7" s="178" t="s">
        <v>128</v>
      </c>
      <c r="BQ7" s="178" t="s">
        <v>119</v>
      </c>
      <c r="BR7" s="178" t="s">
        <v>118</v>
      </c>
      <c r="BS7" s="178" t="s">
        <v>117</v>
      </c>
      <c r="BT7" s="178" t="s">
        <v>114</v>
      </c>
      <c r="BU7" s="178" t="s">
        <v>110</v>
      </c>
      <c r="BV7" s="178" t="s">
        <v>107</v>
      </c>
      <c r="BW7" s="178" t="s">
        <v>101</v>
      </c>
      <c r="BX7" s="178" t="s">
        <v>99</v>
      </c>
      <c r="BY7" s="178" t="s">
        <v>94</v>
      </c>
      <c r="BZ7" s="178" t="s">
        <v>81</v>
      </c>
      <c r="CA7" s="111" t="s">
        <v>59</v>
      </c>
      <c r="CB7" s="111" t="s">
        <v>58</v>
      </c>
      <c r="CC7" s="111" t="s">
        <v>50</v>
      </c>
      <c r="CD7" s="111" t="s">
        <v>34</v>
      </c>
      <c r="CE7" s="111" t="s">
        <v>51</v>
      </c>
    </row>
    <row r="8" spans="1:91" s="16" customFormat="1" ht="12.75" x14ac:dyDescent="0.2">
      <c r="A8" s="179" t="s">
        <v>320</v>
      </c>
      <c r="B8" s="157">
        <v>144</v>
      </c>
      <c r="C8" s="157">
        <v>93</v>
      </c>
      <c r="D8" s="126"/>
      <c r="E8" s="126"/>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35"/>
      <c r="CE8" s="35"/>
    </row>
    <row r="9" spans="1:91" s="16" customFormat="1" ht="12.75" x14ac:dyDescent="0.2">
      <c r="A9" s="179" t="s">
        <v>308</v>
      </c>
      <c r="B9" s="130">
        <v>1035</v>
      </c>
      <c r="C9" s="130">
        <v>678</v>
      </c>
      <c r="D9" s="130">
        <v>462</v>
      </c>
      <c r="E9" s="130">
        <v>298</v>
      </c>
      <c r="F9" s="130">
        <v>201</v>
      </c>
      <c r="G9" s="130">
        <v>128</v>
      </c>
      <c r="H9" s="207"/>
      <c r="I9" s="207"/>
      <c r="J9" s="207"/>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35"/>
      <c r="CE9" s="35"/>
    </row>
    <row r="10" spans="1:91" s="16" customFormat="1" ht="12.75" x14ac:dyDescent="0.2">
      <c r="A10" s="179" t="s">
        <v>280</v>
      </c>
      <c r="B10" s="157">
        <v>3204</v>
      </c>
      <c r="C10" s="157">
        <v>2750</v>
      </c>
      <c r="D10" s="157">
        <v>2484</v>
      </c>
      <c r="E10" s="157">
        <v>1941</v>
      </c>
      <c r="F10" s="157">
        <v>1594</v>
      </c>
      <c r="G10" s="157">
        <v>1192</v>
      </c>
      <c r="H10" s="157">
        <v>732</v>
      </c>
      <c r="I10" s="157">
        <v>490</v>
      </c>
      <c r="J10" s="157">
        <v>370</v>
      </c>
      <c r="K10" s="157">
        <v>150</v>
      </c>
      <c r="L10" s="157">
        <v>141</v>
      </c>
      <c r="M10" s="157"/>
      <c r="N10" s="157"/>
      <c r="O10" s="157"/>
      <c r="P10" s="157"/>
      <c r="Q10" s="157"/>
      <c r="R10" s="127"/>
      <c r="S10" s="157"/>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35"/>
      <c r="CE10" s="35"/>
    </row>
    <row r="11" spans="1:91" s="16" customFormat="1" ht="12.75" x14ac:dyDescent="0.2">
      <c r="A11" s="179" t="s">
        <v>274</v>
      </c>
      <c r="B11" s="157">
        <v>4910</v>
      </c>
      <c r="C11" s="157">
        <v>4718</v>
      </c>
      <c r="D11" s="157">
        <v>4554</v>
      </c>
      <c r="E11" s="157">
        <v>4222</v>
      </c>
      <c r="F11" s="157">
        <v>3861</v>
      </c>
      <c r="G11" s="157">
        <v>3504</v>
      </c>
      <c r="H11" s="206">
        <v>2958</v>
      </c>
      <c r="I11" s="157">
        <v>2511</v>
      </c>
      <c r="J11" s="157">
        <v>2109</v>
      </c>
      <c r="K11" s="157">
        <v>1660</v>
      </c>
      <c r="L11" s="206">
        <v>1430</v>
      </c>
      <c r="M11" s="157">
        <v>967</v>
      </c>
      <c r="N11" s="157">
        <v>661</v>
      </c>
      <c r="O11" s="157">
        <v>400</v>
      </c>
      <c r="P11" s="157">
        <v>209</v>
      </c>
      <c r="Q11" s="157">
        <v>128</v>
      </c>
      <c r="R11" s="127"/>
      <c r="S11" s="157"/>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35"/>
      <c r="CE11" s="35"/>
    </row>
    <row r="12" spans="1:91" s="16" customFormat="1" ht="12.75" x14ac:dyDescent="0.2">
      <c r="A12" s="179" t="s">
        <v>263</v>
      </c>
      <c r="B12" s="157">
        <v>6221</v>
      </c>
      <c r="C12" s="157">
        <v>6146</v>
      </c>
      <c r="D12" s="157">
        <v>6039</v>
      </c>
      <c r="E12" s="157">
        <v>5885</v>
      </c>
      <c r="F12" s="157">
        <v>5685</v>
      </c>
      <c r="G12" s="157">
        <v>5535</v>
      </c>
      <c r="H12" s="157">
        <v>5226</v>
      </c>
      <c r="I12" s="157">
        <v>5056</v>
      </c>
      <c r="J12" s="157">
        <v>4736</v>
      </c>
      <c r="K12" s="157">
        <v>4501</v>
      </c>
      <c r="L12" s="157">
        <v>4340</v>
      </c>
      <c r="M12" s="157">
        <v>3988</v>
      </c>
      <c r="N12" s="157">
        <v>3340</v>
      </c>
      <c r="O12" s="157">
        <v>2769</v>
      </c>
      <c r="P12" s="157">
        <v>2307</v>
      </c>
      <c r="Q12" s="157">
        <v>1751</v>
      </c>
      <c r="R12" s="157">
        <v>1038</v>
      </c>
      <c r="S12" s="157">
        <v>672</v>
      </c>
      <c r="T12" s="157">
        <v>455</v>
      </c>
      <c r="U12" s="157">
        <v>223</v>
      </c>
      <c r="V12" s="157">
        <v>140</v>
      </c>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35"/>
      <c r="CE12" s="35"/>
    </row>
    <row r="13" spans="1:91" s="16" customFormat="1" ht="12.75" x14ac:dyDescent="0.2">
      <c r="A13" s="179" t="s">
        <v>245</v>
      </c>
      <c r="B13" s="157">
        <v>7153</v>
      </c>
      <c r="C13" s="157">
        <v>7118</v>
      </c>
      <c r="D13" s="157">
        <v>7054</v>
      </c>
      <c r="E13" s="157">
        <v>6987</v>
      </c>
      <c r="F13" s="157">
        <v>6873</v>
      </c>
      <c r="G13" s="157">
        <v>6799</v>
      </c>
      <c r="H13" s="157">
        <v>6655</v>
      </c>
      <c r="I13" s="157">
        <v>6575</v>
      </c>
      <c r="J13" s="157">
        <v>6401</v>
      </c>
      <c r="K13" s="157">
        <v>6299</v>
      </c>
      <c r="L13" s="157">
        <v>6217</v>
      </c>
      <c r="M13" s="157">
        <v>6058</v>
      </c>
      <c r="N13" s="157">
        <v>5738</v>
      </c>
      <c r="O13" s="157">
        <v>5314</v>
      </c>
      <c r="P13" s="157">
        <v>5056</v>
      </c>
      <c r="Q13" s="157">
        <v>4610</v>
      </c>
      <c r="R13" s="157">
        <v>4053</v>
      </c>
      <c r="S13" s="157">
        <v>3474</v>
      </c>
      <c r="T13" s="157">
        <v>3169</v>
      </c>
      <c r="U13" s="157">
        <v>2065</v>
      </c>
      <c r="V13" s="157">
        <v>1625</v>
      </c>
      <c r="W13" s="157">
        <v>1073</v>
      </c>
      <c r="X13" s="157">
        <v>780</v>
      </c>
      <c r="Y13" s="157">
        <v>438</v>
      </c>
      <c r="Z13" s="157">
        <v>232</v>
      </c>
      <c r="AA13" s="157">
        <v>154</v>
      </c>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126"/>
      <c r="CA13" s="126"/>
      <c r="CB13" s="126"/>
      <c r="CC13" s="126"/>
      <c r="CD13" s="35"/>
      <c r="CE13" s="35"/>
    </row>
    <row r="14" spans="1:91" s="16" customFormat="1" ht="12.75" x14ac:dyDescent="0.2">
      <c r="A14" s="179" t="s">
        <v>233</v>
      </c>
      <c r="B14" s="157">
        <v>7687</v>
      </c>
      <c r="C14" s="157">
        <v>7653</v>
      </c>
      <c r="D14" s="157">
        <v>7631</v>
      </c>
      <c r="E14" s="157">
        <v>7540</v>
      </c>
      <c r="F14" s="157">
        <v>7468</v>
      </c>
      <c r="G14" s="157">
        <v>7393</v>
      </c>
      <c r="H14" s="157">
        <v>7325</v>
      </c>
      <c r="I14" s="157">
        <v>7249</v>
      </c>
      <c r="J14" s="157">
        <v>7152</v>
      </c>
      <c r="K14" s="157">
        <v>7091</v>
      </c>
      <c r="L14" s="157">
        <v>7062</v>
      </c>
      <c r="M14" s="157">
        <v>6993</v>
      </c>
      <c r="N14" s="157">
        <v>6830</v>
      </c>
      <c r="O14" s="157">
        <v>6610</v>
      </c>
      <c r="P14" s="157">
        <v>6502</v>
      </c>
      <c r="Q14" s="157">
        <v>6356</v>
      </c>
      <c r="R14" s="157">
        <v>6139</v>
      </c>
      <c r="S14" s="157">
        <v>5796</v>
      </c>
      <c r="T14" s="157">
        <v>5657</v>
      </c>
      <c r="U14" s="157">
        <v>4927</v>
      </c>
      <c r="V14" s="157">
        <v>4615</v>
      </c>
      <c r="W14" s="157">
        <v>3846</v>
      </c>
      <c r="X14" s="157">
        <v>3497</v>
      </c>
      <c r="Y14" s="157">
        <v>2877</v>
      </c>
      <c r="Z14" s="157">
        <v>2016</v>
      </c>
      <c r="AA14" s="157">
        <v>1557</v>
      </c>
      <c r="AB14" s="157">
        <v>501</v>
      </c>
      <c r="AC14" s="157">
        <v>258</v>
      </c>
      <c r="AD14" s="127">
        <v>161</v>
      </c>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6"/>
      <c r="BZ14" s="126"/>
      <c r="CA14" s="126"/>
      <c r="CB14" s="126"/>
      <c r="CC14" s="126"/>
      <c r="CD14" s="35"/>
      <c r="CE14" s="35"/>
    </row>
    <row r="15" spans="1:91" s="16" customFormat="1" ht="15" customHeight="1" x14ac:dyDescent="0.2">
      <c r="A15" s="179" t="s">
        <v>216</v>
      </c>
      <c r="B15" s="157">
        <v>7834</v>
      </c>
      <c r="C15" s="157">
        <v>7828</v>
      </c>
      <c r="D15" s="157">
        <v>7820</v>
      </c>
      <c r="E15" s="157">
        <v>7754</v>
      </c>
      <c r="F15" s="157">
        <v>7704</v>
      </c>
      <c r="G15" s="157">
        <v>7676</v>
      </c>
      <c r="H15" s="157">
        <v>7635</v>
      </c>
      <c r="I15" s="157">
        <v>7604</v>
      </c>
      <c r="J15" s="157">
        <v>7550</v>
      </c>
      <c r="K15" s="157">
        <v>7525</v>
      </c>
      <c r="L15" s="157">
        <v>7509</v>
      </c>
      <c r="M15" s="157">
        <v>7457</v>
      </c>
      <c r="N15" s="157">
        <v>7379</v>
      </c>
      <c r="O15" s="157">
        <v>7286</v>
      </c>
      <c r="P15" s="157">
        <v>7190</v>
      </c>
      <c r="Q15" s="157">
        <v>7137</v>
      </c>
      <c r="R15" s="157">
        <v>7034</v>
      </c>
      <c r="S15" s="157">
        <v>6878</v>
      </c>
      <c r="T15" s="157">
        <v>6794</v>
      </c>
      <c r="U15" s="157">
        <v>6467</v>
      </c>
      <c r="V15" s="157">
        <v>6357</v>
      </c>
      <c r="W15" s="157">
        <v>5998</v>
      </c>
      <c r="X15" s="157">
        <v>5826</v>
      </c>
      <c r="Y15" s="157">
        <v>5559</v>
      </c>
      <c r="Z15" s="157">
        <v>4602</v>
      </c>
      <c r="AA15" s="157">
        <v>4200</v>
      </c>
      <c r="AB15" s="157">
        <v>3112</v>
      </c>
      <c r="AC15" s="157">
        <v>2405</v>
      </c>
      <c r="AD15" s="157">
        <v>1780</v>
      </c>
      <c r="AE15" s="157">
        <v>1280</v>
      </c>
      <c r="AF15" s="157">
        <v>616</v>
      </c>
      <c r="AG15" s="157">
        <v>365</v>
      </c>
      <c r="AH15" s="157">
        <v>257</v>
      </c>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126"/>
      <c r="BZ15" s="126"/>
      <c r="CA15" s="126"/>
      <c r="CB15" s="126"/>
      <c r="CC15" s="126"/>
      <c r="CD15" s="35"/>
      <c r="CE15" s="35"/>
    </row>
    <row r="16" spans="1:91" s="16" customFormat="1" ht="12.75" x14ac:dyDescent="0.2">
      <c r="A16" s="179" t="s">
        <v>207</v>
      </c>
      <c r="B16" s="157">
        <v>6919</v>
      </c>
      <c r="C16" s="157">
        <v>6909</v>
      </c>
      <c r="D16" s="157">
        <v>6903</v>
      </c>
      <c r="E16" s="157">
        <v>6871</v>
      </c>
      <c r="F16" s="157">
        <v>6838</v>
      </c>
      <c r="G16" s="157">
        <v>6820</v>
      </c>
      <c r="H16" s="157">
        <v>6807</v>
      </c>
      <c r="I16" s="157">
        <v>6789</v>
      </c>
      <c r="J16" s="157">
        <v>6769</v>
      </c>
      <c r="K16" s="157">
        <v>6752</v>
      </c>
      <c r="L16" s="157">
        <v>6744</v>
      </c>
      <c r="M16" s="157">
        <v>6717</v>
      </c>
      <c r="N16" s="157">
        <v>6668</v>
      </c>
      <c r="O16" s="157">
        <v>6623</v>
      </c>
      <c r="P16" s="157">
        <v>6560</v>
      </c>
      <c r="Q16" s="157">
        <v>6533</v>
      </c>
      <c r="R16" s="157">
        <v>6489</v>
      </c>
      <c r="S16" s="157">
        <v>6417</v>
      </c>
      <c r="T16" s="157">
        <v>6381</v>
      </c>
      <c r="U16" s="157">
        <v>6265</v>
      </c>
      <c r="V16" s="157">
        <v>6200</v>
      </c>
      <c r="W16" s="157">
        <v>6040</v>
      </c>
      <c r="X16" s="157">
        <v>5996</v>
      </c>
      <c r="Y16" s="157">
        <v>5900</v>
      </c>
      <c r="Z16" s="157">
        <v>5465</v>
      </c>
      <c r="AA16" s="157">
        <v>5371</v>
      </c>
      <c r="AB16" s="157">
        <v>4954</v>
      </c>
      <c r="AC16" s="157">
        <v>4608</v>
      </c>
      <c r="AD16" s="157">
        <v>4081</v>
      </c>
      <c r="AE16" s="157">
        <v>3815</v>
      </c>
      <c r="AF16" s="157">
        <v>2945</v>
      </c>
      <c r="AG16" s="157">
        <v>2585</v>
      </c>
      <c r="AH16" s="157">
        <v>2373</v>
      </c>
      <c r="AI16" s="157">
        <v>1513</v>
      </c>
      <c r="AJ16" s="157">
        <v>1021</v>
      </c>
      <c r="AK16" s="157">
        <v>690</v>
      </c>
      <c r="AL16" s="157">
        <v>336</v>
      </c>
      <c r="AM16" s="157">
        <v>190</v>
      </c>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126"/>
      <c r="BZ16" s="126"/>
      <c r="CA16" s="126"/>
      <c r="CB16" s="126"/>
      <c r="CC16" s="126"/>
      <c r="CD16" s="35"/>
      <c r="CE16" s="35"/>
    </row>
    <row r="17" spans="1:83" s="16" customFormat="1" ht="15" customHeight="1" x14ac:dyDescent="0.2">
      <c r="A17" s="127" t="s">
        <v>193</v>
      </c>
      <c r="B17" s="157">
        <v>5581</v>
      </c>
      <c r="C17" s="157">
        <v>5571</v>
      </c>
      <c r="D17" s="157">
        <v>5562</v>
      </c>
      <c r="E17" s="157">
        <v>5541</v>
      </c>
      <c r="F17" s="157">
        <v>5527</v>
      </c>
      <c r="G17" s="157">
        <v>5518</v>
      </c>
      <c r="H17" s="157">
        <v>5512</v>
      </c>
      <c r="I17" s="157">
        <v>5501</v>
      </c>
      <c r="J17" s="157">
        <v>5487</v>
      </c>
      <c r="K17" s="157">
        <v>5479</v>
      </c>
      <c r="L17" s="157">
        <v>5475</v>
      </c>
      <c r="M17" s="157">
        <v>5463</v>
      </c>
      <c r="N17" s="157">
        <v>5444</v>
      </c>
      <c r="O17" s="157">
        <v>5424</v>
      </c>
      <c r="P17" s="157">
        <v>5394</v>
      </c>
      <c r="Q17" s="157">
        <v>5383</v>
      </c>
      <c r="R17" s="157">
        <v>5364</v>
      </c>
      <c r="S17" s="157">
        <v>5336</v>
      </c>
      <c r="T17" s="157">
        <v>5314</v>
      </c>
      <c r="U17" s="157">
        <v>5273</v>
      </c>
      <c r="V17" s="157">
        <v>5232</v>
      </c>
      <c r="W17" s="157">
        <v>5145</v>
      </c>
      <c r="X17" s="157">
        <v>5115</v>
      </c>
      <c r="Y17" s="157">
        <v>5087</v>
      </c>
      <c r="Z17" s="157">
        <v>4921</v>
      </c>
      <c r="AA17" s="157">
        <v>4888</v>
      </c>
      <c r="AB17" s="157">
        <v>4740</v>
      </c>
      <c r="AC17" s="157">
        <v>4629</v>
      </c>
      <c r="AD17" s="157">
        <v>4450</v>
      </c>
      <c r="AE17" s="157">
        <v>4362</v>
      </c>
      <c r="AF17" s="157">
        <v>4020</v>
      </c>
      <c r="AG17" s="157">
        <v>3896</v>
      </c>
      <c r="AH17" s="157">
        <v>3814</v>
      </c>
      <c r="AI17" s="157">
        <v>3331</v>
      </c>
      <c r="AJ17" s="157">
        <v>3000</v>
      </c>
      <c r="AK17" s="157">
        <v>2531</v>
      </c>
      <c r="AL17" s="157">
        <v>2097</v>
      </c>
      <c r="AM17" s="157">
        <v>1623</v>
      </c>
      <c r="AN17" s="157">
        <v>1099</v>
      </c>
      <c r="AO17" s="157">
        <v>413</v>
      </c>
      <c r="AP17" s="157">
        <v>272</v>
      </c>
      <c r="AQ17" s="157">
        <v>181</v>
      </c>
      <c r="AR17" s="157">
        <v>137</v>
      </c>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126"/>
      <c r="BV17" s="126"/>
      <c r="BW17" s="126"/>
      <c r="BX17" s="126"/>
      <c r="BY17" s="126"/>
      <c r="BZ17" s="126"/>
      <c r="CA17" s="126"/>
      <c r="CB17" s="126"/>
      <c r="CC17" s="126"/>
      <c r="CD17" s="35"/>
      <c r="CE17" s="35"/>
    </row>
    <row r="18" spans="1:83" s="16" customFormat="1" ht="12.75" x14ac:dyDescent="0.2">
      <c r="A18" s="179" t="s">
        <v>182</v>
      </c>
      <c r="B18" s="182">
        <v>4410</v>
      </c>
      <c r="C18" s="182">
        <v>4407</v>
      </c>
      <c r="D18" s="182">
        <v>4402</v>
      </c>
      <c r="E18" s="182">
        <v>4392</v>
      </c>
      <c r="F18" s="182">
        <v>4384</v>
      </c>
      <c r="G18" s="182">
        <v>4383</v>
      </c>
      <c r="H18" s="157">
        <v>4376</v>
      </c>
      <c r="I18" s="182">
        <v>4373</v>
      </c>
      <c r="J18" s="182">
        <v>4366</v>
      </c>
      <c r="K18" s="182">
        <v>4363</v>
      </c>
      <c r="L18" s="157">
        <v>4361</v>
      </c>
      <c r="M18" s="182">
        <v>4354</v>
      </c>
      <c r="N18" s="182">
        <v>4342</v>
      </c>
      <c r="O18" s="182">
        <v>4336</v>
      </c>
      <c r="P18" s="182">
        <v>4323</v>
      </c>
      <c r="Q18" s="182">
        <v>4316</v>
      </c>
      <c r="R18" s="182">
        <v>4309</v>
      </c>
      <c r="S18" s="182">
        <v>4290</v>
      </c>
      <c r="T18" s="182">
        <v>4280</v>
      </c>
      <c r="U18" s="182">
        <v>4267</v>
      </c>
      <c r="V18" s="182">
        <v>4254</v>
      </c>
      <c r="W18" s="182">
        <v>4205</v>
      </c>
      <c r="X18" s="182">
        <v>4193</v>
      </c>
      <c r="Y18" s="182">
        <v>4187</v>
      </c>
      <c r="Z18" s="182">
        <v>4118</v>
      </c>
      <c r="AA18" s="182">
        <v>4108</v>
      </c>
      <c r="AB18" s="157">
        <v>4050</v>
      </c>
      <c r="AC18" s="182">
        <v>4005</v>
      </c>
      <c r="AD18" s="182">
        <v>3957</v>
      </c>
      <c r="AE18" s="182">
        <v>3924</v>
      </c>
      <c r="AF18" s="182">
        <v>3758</v>
      </c>
      <c r="AG18" s="182">
        <v>3714</v>
      </c>
      <c r="AH18" s="182">
        <v>3689</v>
      </c>
      <c r="AI18" s="182">
        <v>3554</v>
      </c>
      <c r="AJ18" s="182">
        <v>3443</v>
      </c>
      <c r="AK18" s="182">
        <v>3276</v>
      </c>
      <c r="AL18" s="182">
        <v>3082</v>
      </c>
      <c r="AM18" s="182">
        <v>2818</v>
      </c>
      <c r="AN18" s="182">
        <v>2462</v>
      </c>
      <c r="AO18" s="182">
        <v>1440</v>
      </c>
      <c r="AP18" s="182">
        <v>643</v>
      </c>
      <c r="AQ18" s="182">
        <v>522</v>
      </c>
      <c r="AR18" s="182">
        <v>469</v>
      </c>
      <c r="AS18" s="182">
        <v>302</v>
      </c>
      <c r="AT18" s="182">
        <v>230</v>
      </c>
      <c r="AU18" s="182">
        <v>177</v>
      </c>
      <c r="AV18" s="182">
        <v>71</v>
      </c>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c r="BZ18" s="126"/>
      <c r="CA18" s="126"/>
      <c r="CB18" s="126"/>
      <c r="CC18" s="126"/>
      <c r="CD18" s="35"/>
      <c r="CE18" s="35"/>
    </row>
    <row r="19" spans="1:83" s="16" customFormat="1" ht="12.75" x14ac:dyDescent="0.2">
      <c r="A19" s="179" t="s">
        <v>170</v>
      </c>
      <c r="B19" s="157">
        <v>3742</v>
      </c>
      <c r="C19" s="157">
        <v>3741</v>
      </c>
      <c r="D19" s="157">
        <v>3740</v>
      </c>
      <c r="E19" s="157">
        <v>3736</v>
      </c>
      <c r="F19" s="157">
        <v>3733</v>
      </c>
      <c r="G19" s="157">
        <v>3728</v>
      </c>
      <c r="H19" s="182">
        <v>3728</v>
      </c>
      <c r="I19" s="157">
        <v>3726</v>
      </c>
      <c r="J19" s="157">
        <v>3723</v>
      </c>
      <c r="K19" s="157">
        <v>3719</v>
      </c>
      <c r="L19" s="182">
        <v>3716</v>
      </c>
      <c r="M19" s="157">
        <v>3714</v>
      </c>
      <c r="N19" s="157">
        <v>3713</v>
      </c>
      <c r="O19" s="157">
        <v>3707</v>
      </c>
      <c r="P19" s="157">
        <v>3703</v>
      </c>
      <c r="Q19" s="157">
        <v>3701</v>
      </c>
      <c r="R19" s="157">
        <v>3693</v>
      </c>
      <c r="S19" s="157">
        <v>3689</v>
      </c>
      <c r="T19" s="157">
        <v>3685</v>
      </c>
      <c r="U19" s="157">
        <v>3678</v>
      </c>
      <c r="V19" s="157">
        <v>3672</v>
      </c>
      <c r="W19" s="157">
        <v>3655</v>
      </c>
      <c r="X19" s="157">
        <v>3647</v>
      </c>
      <c r="Y19" s="157">
        <v>3640</v>
      </c>
      <c r="Z19" s="157">
        <v>3616</v>
      </c>
      <c r="AA19" s="157">
        <v>3610</v>
      </c>
      <c r="AB19" s="182">
        <v>3583</v>
      </c>
      <c r="AC19" s="157">
        <v>3553</v>
      </c>
      <c r="AD19" s="157">
        <v>3534</v>
      </c>
      <c r="AE19" s="157">
        <v>3519</v>
      </c>
      <c r="AF19" s="157">
        <v>3421</v>
      </c>
      <c r="AG19" s="157">
        <v>3395</v>
      </c>
      <c r="AH19" s="157">
        <v>3384</v>
      </c>
      <c r="AI19" s="157">
        <v>3321</v>
      </c>
      <c r="AJ19" s="157">
        <v>3271</v>
      </c>
      <c r="AK19" s="157">
        <v>3230</v>
      </c>
      <c r="AL19" s="157">
        <v>3171</v>
      </c>
      <c r="AM19" s="157">
        <v>3099</v>
      </c>
      <c r="AN19" s="157">
        <v>2939</v>
      </c>
      <c r="AO19" s="157">
        <v>2501</v>
      </c>
      <c r="AP19" s="157">
        <v>1675</v>
      </c>
      <c r="AQ19" s="157">
        <v>1463</v>
      </c>
      <c r="AR19" s="157">
        <v>1363</v>
      </c>
      <c r="AS19" s="157">
        <v>1024</v>
      </c>
      <c r="AT19" s="157">
        <v>845</v>
      </c>
      <c r="AU19" s="157">
        <v>743</v>
      </c>
      <c r="AV19" s="157">
        <v>464</v>
      </c>
      <c r="AW19" s="157">
        <v>313</v>
      </c>
      <c r="AX19" s="157">
        <v>229</v>
      </c>
      <c r="AY19" s="157">
        <v>157</v>
      </c>
      <c r="AZ19" s="157">
        <v>97</v>
      </c>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126"/>
      <c r="CA19" s="126"/>
      <c r="CB19" s="126"/>
      <c r="CC19" s="126"/>
      <c r="CD19" s="35"/>
      <c r="CE19" s="35"/>
    </row>
    <row r="20" spans="1:83" s="16" customFormat="1" ht="12.75" x14ac:dyDescent="0.2">
      <c r="A20" s="127" t="s">
        <v>157</v>
      </c>
      <c r="B20" s="157">
        <v>3782</v>
      </c>
      <c r="C20" s="157">
        <v>3782</v>
      </c>
      <c r="D20" s="157">
        <v>3780</v>
      </c>
      <c r="E20" s="157">
        <v>3778</v>
      </c>
      <c r="F20" s="157">
        <v>3776</v>
      </c>
      <c r="G20" s="157">
        <v>3771</v>
      </c>
      <c r="H20" s="157">
        <v>3771</v>
      </c>
      <c r="I20" s="157">
        <v>3768</v>
      </c>
      <c r="J20" s="157">
        <v>3766</v>
      </c>
      <c r="K20" s="157">
        <v>3762</v>
      </c>
      <c r="L20" s="157">
        <v>3761</v>
      </c>
      <c r="M20" s="157">
        <v>3758</v>
      </c>
      <c r="N20" s="157">
        <v>3756</v>
      </c>
      <c r="O20" s="157">
        <v>3753</v>
      </c>
      <c r="P20" s="157">
        <v>3751</v>
      </c>
      <c r="Q20" s="157">
        <v>3748</v>
      </c>
      <c r="R20" s="157">
        <v>3746</v>
      </c>
      <c r="S20" s="157">
        <v>3745</v>
      </c>
      <c r="T20" s="157">
        <v>3740</v>
      </c>
      <c r="U20" s="157">
        <v>3734</v>
      </c>
      <c r="V20" s="157">
        <v>3729</v>
      </c>
      <c r="W20" s="157">
        <v>3720</v>
      </c>
      <c r="X20" s="157">
        <v>3714</v>
      </c>
      <c r="Y20" s="157">
        <v>3708</v>
      </c>
      <c r="Z20" s="157">
        <v>3699</v>
      </c>
      <c r="AA20" s="157">
        <v>3699</v>
      </c>
      <c r="AB20" s="157">
        <v>3686</v>
      </c>
      <c r="AC20" s="157">
        <v>3676</v>
      </c>
      <c r="AD20" s="157">
        <v>3673</v>
      </c>
      <c r="AE20" s="157">
        <v>3663</v>
      </c>
      <c r="AF20" s="157">
        <v>3598</v>
      </c>
      <c r="AG20" s="157">
        <v>3588</v>
      </c>
      <c r="AH20" s="157">
        <v>3580</v>
      </c>
      <c r="AI20" s="157">
        <v>3551</v>
      </c>
      <c r="AJ20" s="157">
        <v>3537</v>
      </c>
      <c r="AK20" s="157">
        <v>3522</v>
      </c>
      <c r="AL20" s="157">
        <v>3496</v>
      </c>
      <c r="AM20" s="157">
        <v>3467</v>
      </c>
      <c r="AN20" s="157">
        <v>3418</v>
      </c>
      <c r="AO20" s="157">
        <v>3258</v>
      </c>
      <c r="AP20" s="157">
        <v>2892</v>
      </c>
      <c r="AQ20" s="157">
        <v>2783</v>
      </c>
      <c r="AR20" s="157">
        <v>2733</v>
      </c>
      <c r="AS20" s="157">
        <v>2532</v>
      </c>
      <c r="AT20" s="157">
        <v>2394</v>
      </c>
      <c r="AU20" s="157">
        <v>2287</v>
      </c>
      <c r="AV20" s="157">
        <v>1847</v>
      </c>
      <c r="AW20" s="157">
        <v>1640</v>
      </c>
      <c r="AX20" s="157">
        <v>1451</v>
      </c>
      <c r="AY20" s="157">
        <v>1270</v>
      </c>
      <c r="AZ20" s="157">
        <v>906</v>
      </c>
      <c r="BA20" s="157">
        <v>481</v>
      </c>
      <c r="BB20" s="157">
        <v>371</v>
      </c>
      <c r="BC20" s="157">
        <v>271</v>
      </c>
      <c r="BD20" s="157">
        <v>155</v>
      </c>
      <c r="BE20" s="157">
        <v>32</v>
      </c>
      <c r="BF20" s="126"/>
      <c r="BG20" s="126"/>
      <c r="BH20" s="126"/>
      <c r="BI20" s="126"/>
      <c r="BJ20" s="126"/>
      <c r="BK20" s="126"/>
      <c r="BL20" s="126"/>
      <c r="BM20" s="126"/>
      <c r="BN20" s="126"/>
      <c r="BO20" s="126"/>
      <c r="BP20" s="126"/>
      <c r="BQ20" s="126"/>
      <c r="BR20" s="126"/>
      <c r="BS20" s="126"/>
      <c r="BT20" s="126"/>
      <c r="BU20" s="126"/>
      <c r="BV20" s="126"/>
      <c r="BW20" s="126"/>
      <c r="BX20" s="126"/>
      <c r="BY20" s="126"/>
      <c r="BZ20" s="126"/>
      <c r="CA20" s="126"/>
      <c r="CB20" s="126"/>
      <c r="CC20" s="126"/>
      <c r="CD20" s="35"/>
      <c r="CE20" s="35"/>
    </row>
    <row r="21" spans="1:83" s="16" customFormat="1" ht="12.75" x14ac:dyDescent="0.2">
      <c r="A21" s="127" t="s">
        <v>144</v>
      </c>
      <c r="B21" s="130">
        <v>4175</v>
      </c>
      <c r="C21" s="130">
        <v>4173</v>
      </c>
      <c r="D21" s="130">
        <v>4173</v>
      </c>
      <c r="E21" s="130">
        <v>4172</v>
      </c>
      <c r="F21" s="130">
        <v>4169</v>
      </c>
      <c r="G21" s="130">
        <v>4163</v>
      </c>
      <c r="H21" s="157">
        <v>4161</v>
      </c>
      <c r="I21" s="130">
        <v>4160</v>
      </c>
      <c r="J21" s="130">
        <v>4160</v>
      </c>
      <c r="K21" s="130">
        <v>4159</v>
      </c>
      <c r="L21" s="157">
        <v>4158</v>
      </c>
      <c r="M21" s="130">
        <v>4158</v>
      </c>
      <c r="N21" s="130">
        <v>4158</v>
      </c>
      <c r="O21" s="130">
        <v>4155</v>
      </c>
      <c r="P21" s="130">
        <v>4154</v>
      </c>
      <c r="Q21" s="130">
        <v>4153</v>
      </c>
      <c r="R21" s="130">
        <v>4150</v>
      </c>
      <c r="S21" s="130">
        <v>4149</v>
      </c>
      <c r="T21" s="130">
        <v>4148</v>
      </c>
      <c r="U21" s="130">
        <v>4142</v>
      </c>
      <c r="V21" s="130">
        <v>4139</v>
      </c>
      <c r="W21" s="130">
        <v>4137</v>
      </c>
      <c r="X21" s="130">
        <v>4132</v>
      </c>
      <c r="Y21" s="130">
        <v>4129</v>
      </c>
      <c r="Z21" s="130">
        <v>4122</v>
      </c>
      <c r="AA21" s="130">
        <v>4121</v>
      </c>
      <c r="AB21" s="157">
        <v>4110</v>
      </c>
      <c r="AC21" s="130">
        <v>4103</v>
      </c>
      <c r="AD21" s="130">
        <v>4097</v>
      </c>
      <c r="AE21" s="130">
        <v>4093</v>
      </c>
      <c r="AF21" s="130">
        <v>4057</v>
      </c>
      <c r="AG21" s="130">
        <v>4051</v>
      </c>
      <c r="AH21" s="130">
        <v>4046</v>
      </c>
      <c r="AI21" s="130">
        <v>4033</v>
      </c>
      <c r="AJ21" s="130">
        <v>4022</v>
      </c>
      <c r="AK21" s="130">
        <v>4017</v>
      </c>
      <c r="AL21" s="130">
        <v>4008</v>
      </c>
      <c r="AM21" s="130">
        <v>3994</v>
      </c>
      <c r="AN21" s="130">
        <v>3972</v>
      </c>
      <c r="AO21" s="130">
        <v>3863</v>
      </c>
      <c r="AP21" s="130">
        <v>3702</v>
      </c>
      <c r="AQ21" s="130">
        <v>3668</v>
      </c>
      <c r="AR21" s="130">
        <v>3640</v>
      </c>
      <c r="AS21" s="130">
        <v>3577</v>
      </c>
      <c r="AT21" s="130">
        <v>3480</v>
      </c>
      <c r="AU21" s="130">
        <v>3433</v>
      </c>
      <c r="AV21" s="130">
        <v>3228</v>
      </c>
      <c r="AW21" s="130">
        <v>3142</v>
      </c>
      <c r="AX21" s="130">
        <v>3047</v>
      </c>
      <c r="AY21" s="130">
        <v>2932</v>
      </c>
      <c r="AZ21" s="130">
        <v>2666</v>
      </c>
      <c r="BA21" s="130">
        <v>2148</v>
      </c>
      <c r="BB21" s="130">
        <v>1943</v>
      </c>
      <c r="BC21" s="130">
        <v>1665</v>
      </c>
      <c r="BD21" s="130">
        <v>1260</v>
      </c>
      <c r="BE21" s="130">
        <v>998</v>
      </c>
      <c r="BF21" s="130">
        <v>804</v>
      </c>
      <c r="BG21" s="130">
        <v>573</v>
      </c>
      <c r="BH21" s="130">
        <v>461</v>
      </c>
      <c r="BI21" s="130">
        <v>244</v>
      </c>
      <c r="BJ21" s="130">
        <v>166</v>
      </c>
      <c r="BK21" s="126"/>
      <c r="BL21" s="126"/>
      <c r="BM21" s="126"/>
      <c r="BN21" s="126"/>
      <c r="BO21" s="126"/>
      <c r="BP21" s="126"/>
      <c r="BQ21" s="126"/>
      <c r="BR21" s="126"/>
      <c r="BS21" s="126"/>
      <c r="BT21" s="126"/>
      <c r="BU21" s="126"/>
      <c r="BV21" s="126"/>
      <c r="BW21" s="126"/>
      <c r="BX21" s="126"/>
      <c r="BY21" s="126"/>
      <c r="BZ21" s="126"/>
      <c r="CA21" s="126"/>
      <c r="CB21" s="126"/>
      <c r="CC21" s="126"/>
      <c r="CD21" s="35"/>
      <c r="CE21" s="35"/>
    </row>
    <row r="22" spans="1:83" s="16" customFormat="1" ht="12.75" x14ac:dyDescent="0.2">
      <c r="A22" s="127" t="s">
        <v>130</v>
      </c>
      <c r="B22" s="157">
        <v>4972</v>
      </c>
      <c r="C22" s="157">
        <v>4969</v>
      </c>
      <c r="D22" s="157">
        <v>4968</v>
      </c>
      <c r="E22" s="157">
        <v>4967</v>
      </c>
      <c r="F22" s="157">
        <v>4967</v>
      </c>
      <c r="G22" s="157">
        <v>4961</v>
      </c>
      <c r="H22" s="130">
        <v>4959</v>
      </c>
      <c r="I22" s="157">
        <v>4959</v>
      </c>
      <c r="J22" s="157">
        <v>4957</v>
      </c>
      <c r="K22" s="157">
        <v>4952</v>
      </c>
      <c r="L22" s="130">
        <v>4950</v>
      </c>
      <c r="M22" s="157">
        <v>4948</v>
      </c>
      <c r="N22" s="157">
        <v>4946</v>
      </c>
      <c r="O22" s="157">
        <v>4945</v>
      </c>
      <c r="P22" s="157">
        <v>4945</v>
      </c>
      <c r="Q22" s="157">
        <v>4943</v>
      </c>
      <c r="R22" s="157">
        <v>4942</v>
      </c>
      <c r="S22" s="157">
        <v>4941</v>
      </c>
      <c r="T22" s="157">
        <v>4939</v>
      </c>
      <c r="U22" s="157">
        <v>4937</v>
      </c>
      <c r="V22" s="157">
        <v>4937</v>
      </c>
      <c r="W22" s="157">
        <v>4934</v>
      </c>
      <c r="X22" s="157">
        <v>4929</v>
      </c>
      <c r="Y22" s="157">
        <v>4926</v>
      </c>
      <c r="Z22" s="157">
        <v>4924</v>
      </c>
      <c r="AA22" s="157">
        <v>4922</v>
      </c>
      <c r="AB22" s="130">
        <v>4904</v>
      </c>
      <c r="AC22" s="157">
        <v>4899</v>
      </c>
      <c r="AD22" s="157">
        <v>4894</v>
      </c>
      <c r="AE22" s="157">
        <v>4894</v>
      </c>
      <c r="AF22" s="157">
        <v>4877</v>
      </c>
      <c r="AG22" s="157">
        <v>4873</v>
      </c>
      <c r="AH22" s="157">
        <v>4868</v>
      </c>
      <c r="AI22" s="157">
        <v>4858</v>
      </c>
      <c r="AJ22" s="157">
        <v>4854</v>
      </c>
      <c r="AK22" s="157">
        <v>4843</v>
      </c>
      <c r="AL22" s="157">
        <v>4834</v>
      </c>
      <c r="AM22" s="157">
        <v>4828</v>
      </c>
      <c r="AN22" s="157">
        <v>4806</v>
      </c>
      <c r="AO22" s="157">
        <v>4738</v>
      </c>
      <c r="AP22" s="157">
        <v>4646</v>
      </c>
      <c r="AQ22" s="157">
        <v>4617</v>
      </c>
      <c r="AR22" s="157">
        <v>4596</v>
      </c>
      <c r="AS22" s="157">
        <v>4577</v>
      </c>
      <c r="AT22" s="157">
        <v>4487</v>
      </c>
      <c r="AU22" s="157">
        <v>4443</v>
      </c>
      <c r="AV22" s="157">
        <v>4345</v>
      </c>
      <c r="AW22" s="157">
        <v>4306</v>
      </c>
      <c r="AX22" s="157">
        <v>4279</v>
      </c>
      <c r="AY22" s="157">
        <v>4240</v>
      </c>
      <c r="AZ22" s="157">
        <v>4138</v>
      </c>
      <c r="BA22" s="157">
        <v>3904</v>
      </c>
      <c r="BB22" s="157">
        <v>3834</v>
      </c>
      <c r="BC22" s="157">
        <v>3697</v>
      </c>
      <c r="BD22" s="157">
        <v>3502</v>
      </c>
      <c r="BE22" s="157">
        <v>3357</v>
      </c>
      <c r="BF22" s="157">
        <v>3114</v>
      </c>
      <c r="BG22" s="157">
        <v>2777</v>
      </c>
      <c r="BH22" s="157">
        <v>2548</v>
      </c>
      <c r="BI22" s="157">
        <v>1789</v>
      </c>
      <c r="BJ22" s="157">
        <v>1355</v>
      </c>
      <c r="BK22" s="157">
        <v>851</v>
      </c>
      <c r="BL22" s="157">
        <v>588</v>
      </c>
      <c r="BM22" s="157">
        <v>402</v>
      </c>
      <c r="BN22" s="157">
        <v>299</v>
      </c>
      <c r="BO22" s="157">
        <v>209</v>
      </c>
      <c r="BP22" s="126"/>
      <c r="BQ22" s="126"/>
      <c r="BR22" s="126"/>
      <c r="BS22" s="126"/>
      <c r="BT22" s="126"/>
      <c r="BU22" s="126"/>
      <c r="BV22" s="126"/>
      <c r="BW22" s="126"/>
      <c r="BX22" s="126"/>
      <c r="BY22" s="126"/>
      <c r="BZ22" s="126"/>
      <c r="CA22" s="126"/>
      <c r="CB22" s="126"/>
      <c r="CC22" s="126"/>
      <c r="CD22" s="35"/>
      <c r="CE22" s="35"/>
    </row>
    <row r="23" spans="1:83" s="16" customFormat="1" ht="12.75" x14ac:dyDescent="0.2">
      <c r="A23" s="127" t="s">
        <v>116</v>
      </c>
      <c r="B23" s="157">
        <v>6093</v>
      </c>
      <c r="C23" s="157">
        <v>6091</v>
      </c>
      <c r="D23" s="157">
        <v>6091</v>
      </c>
      <c r="E23" s="157">
        <v>6090</v>
      </c>
      <c r="F23" s="157">
        <v>6089</v>
      </c>
      <c r="G23" s="157">
        <v>6090</v>
      </c>
      <c r="H23" s="157">
        <v>6089</v>
      </c>
      <c r="I23" s="157">
        <v>6086</v>
      </c>
      <c r="J23" s="157">
        <v>6084</v>
      </c>
      <c r="K23" s="157">
        <v>6083</v>
      </c>
      <c r="L23" s="157">
        <v>6082</v>
      </c>
      <c r="M23" s="157">
        <v>6080</v>
      </c>
      <c r="N23" s="157">
        <v>6077</v>
      </c>
      <c r="O23" s="157">
        <v>6076</v>
      </c>
      <c r="P23" s="157">
        <v>6074</v>
      </c>
      <c r="Q23" s="157">
        <v>6071</v>
      </c>
      <c r="R23" s="157">
        <v>6070</v>
      </c>
      <c r="S23" s="157">
        <v>6068</v>
      </c>
      <c r="T23" s="157">
        <v>6064</v>
      </c>
      <c r="U23" s="157">
        <v>6064</v>
      </c>
      <c r="V23" s="157">
        <v>6063</v>
      </c>
      <c r="W23" s="157">
        <v>6058</v>
      </c>
      <c r="X23" s="157">
        <v>6054</v>
      </c>
      <c r="Y23" s="157">
        <v>6050</v>
      </c>
      <c r="Z23" s="157">
        <v>6044</v>
      </c>
      <c r="AA23" s="157">
        <v>6042</v>
      </c>
      <c r="AB23" s="157">
        <v>6032</v>
      </c>
      <c r="AC23" s="157">
        <v>6030</v>
      </c>
      <c r="AD23" s="157">
        <v>6027</v>
      </c>
      <c r="AE23" s="157">
        <v>6024</v>
      </c>
      <c r="AF23" s="157">
        <v>6015</v>
      </c>
      <c r="AG23" s="157">
        <v>6011</v>
      </c>
      <c r="AH23" s="157">
        <v>6011</v>
      </c>
      <c r="AI23" s="157">
        <v>6006</v>
      </c>
      <c r="AJ23" s="157">
        <v>6002</v>
      </c>
      <c r="AK23" s="157">
        <v>5998</v>
      </c>
      <c r="AL23" s="157">
        <v>5981</v>
      </c>
      <c r="AM23" s="157">
        <v>5980</v>
      </c>
      <c r="AN23" s="157">
        <v>5966</v>
      </c>
      <c r="AO23" s="157">
        <v>5921</v>
      </c>
      <c r="AP23" s="157">
        <v>5868</v>
      </c>
      <c r="AQ23" s="157">
        <v>5850</v>
      </c>
      <c r="AR23" s="157">
        <v>5838</v>
      </c>
      <c r="AS23" s="157">
        <v>5817</v>
      </c>
      <c r="AT23" s="157">
        <v>5792</v>
      </c>
      <c r="AU23" s="157">
        <v>5758</v>
      </c>
      <c r="AV23" s="157">
        <v>5681</v>
      </c>
      <c r="AW23" s="157">
        <v>5670</v>
      </c>
      <c r="AX23" s="157">
        <v>5658</v>
      </c>
      <c r="AY23" s="157">
        <v>5637</v>
      </c>
      <c r="AZ23" s="157">
        <v>5577</v>
      </c>
      <c r="BA23" s="157">
        <v>5445</v>
      </c>
      <c r="BB23" s="157">
        <v>5396</v>
      </c>
      <c r="BC23" s="157">
        <v>5340</v>
      </c>
      <c r="BD23" s="157">
        <v>5192</v>
      </c>
      <c r="BE23" s="157">
        <v>5111</v>
      </c>
      <c r="BF23" s="157">
        <v>4996</v>
      </c>
      <c r="BG23" s="157">
        <v>4878</v>
      </c>
      <c r="BH23" s="157">
        <v>4683</v>
      </c>
      <c r="BI23" s="157">
        <v>4280</v>
      </c>
      <c r="BJ23" s="157">
        <v>4077</v>
      </c>
      <c r="BK23" s="157">
        <v>3552</v>
      </c>
      <c r="BL23" s="157">
        <v>3116</v>
      </c>
      <c r="BM23" s="157">
        <v>2445</v>
      </c>
      <c r="BN23" s="157">
        <v>1975</v>
      </c>
      <c r="BO23" s="157">
        <v>1474</v>
      </c>
      <c r="BP23" s="157">
        <v>1163</v>
      </c>
      <c r="BQ23" s="157">
        <v>536</v>
      </c>
      <c r="BR23" s="157">
        <v>322</v>
      </c>
      <c r="BS23" s="157">
        <v>222</v>
      </c>
      <c r="BT23" s="126"/>
      <c r="BU23" s="126"/>
      <c r="BV23" s="126"/>
      <c r="BW23" s="126"/>
      <c r="BX23" s="126"/>
      <c r="BY23" s="126"/>
      <c r="BZ23" s="126"/>
      <c r="CA23" s="126"/>
      <c r="CB23" s="126"/>
      <c r="CC23" s="126"/>
      <c r="CD23" s="35"/>
      <c r="CE23" s="35"/>
    </row>
    <row r="24" spans="1:83" s="16" customFormat="1" ht="10.5" customHeight="1" x14ac:dyDescent="0.2">
      <c r="A24" s="127" t="s">
        <v>104</v>
      </c>
      <c r="B24" s="157">
        <v>7140</v>
      </c>
      <c r="C24" s="157">
        <v>7139</v>
      </c>
      <c r="D24" s="157">
        <v>7138</v>
      </c>
      <c r="E24" s="157">
        <v>7136</v>
      </c>
      <c r="F24" s="157">
        <v>7136</v>
      </c>
      <c r="G24" s="157">
        <v>7136</v>
      </c>
      <c r="H24" s="157">
        <v>7133</v>
      </c>
      <c r="I24" s="157">
        <v>7130</v>
      </c>
      <c r="J24" s="157">
        <v>7130</v>
      </c>
      <c r="K24" s="157">
        <v>7128</v>
      </c>
      <c r="L24" s="157">
        <v>7128</v>
      </c>
      <c r="M24" s="157">
        <v>7126</v>
      </c>
      <c r="N24" s="157">
        <v>7124</v>
      </c>
      <c r="O24" s="157">
        <v>7123</v>
      </c>
      <c r="P24" s="157">
        <v>7120</v>
      </c>
      <c r="Q24" s="157">
        <v>7118</v>
      </c>
      <c r="R24" s="157">
        <v>7117</v>
      </c>
      <c r="S24" s="157">
        <v>7114</v>
      </c>
      <c r="T24" s="157">
        <v>7113</v>
      </c>
      <c r="U24" s="157">
        <v>7112</v>
      </c>
      <c r="V24" s="157">
        <v>7111</v>
      </c>
      <c r="W24" s="157">
        <v>7107</v>
      </c>
      <c r="X24" s="157">
        <v>7105</v>
      </c>
      <c r="Y24" s="157">
        <v>7105</v>
      </c>
      <c r="Z24" s="157">
        <v>7093</v>
      </c>
      <c r="AA24" s="157">
        <v>7090</v>
      </c>
      <c r="AB24" s="157">
        <v>7075</v>
      </c>
      <c r="AC24" s="157">
        <v>7072</v>
      </c>
      <c r="AD24" s="157">
        <v>7069</v>
      </c>
      <c r="AE24" s="157">
        <v>7064</v>
      </c>
      <c r="AF24" s="157">
        <v>7052</v>
      </c>
      <c r="AG24" s="157">
        <v>7049</v>
      </c>
      <c r="AH24" s="157">
        <v>7047</v>
      </c>
      <c r="AI24" s="157">
        <v>7046</v>
      </c>
      <c r="AJ24" s="157">
        <v>7035</v>
      </c>
      <c r="AK24" s="157">
        <v>7030</v>
      </c>
      <c r="AL24" s="157">
        <v>7021</v>
      </c>
      <c r="AM24" s="157">
        <v>7019</v>
      </c>
      <c r="AN24" s="157">
        <v>7012</v>
      </c>
      <c r="AO24" s="157">
        <v>6984</v>
      </c>
      <c r="AP24" s="157">
        <v>6947</v>
      </c>
      <c r="AQ24" s="157">
        <v>6932</v>
      </c>
      <c r="AR24" s="157">
        <v>6929</v>
      </c>
      <c r="AS24" s="157">
        <v>6915</v>
      </c>
      <c r="AT24" s="157">
        <v>6885</v>
      </c>
      <c r="AU24" s="157">
        <v>6863</v>
      </c>
      <c r="AV24" s="157">
        <v>6820</v>
      </c>
      <c r="AW24" s="157">
        <v>6804</v>
      </c>
      <c r="AX24" s="157">
        <v>6789</v>
      </c>
      <c r="AY24" s="157">
        <v>6779</v>
      </c>
      <c r="AZ24" s="157">
        <v>6752</v>
      </c>
      <c r="BA24" s="157">
        <v>6666</v>
      </c>
      <c r="BB24" s="157">
        <v>6647</v>
      </c>
      <c r="BC24" s="157">
        <v>6615</v>
      </c>
      <c r="BD24" s="157">
        <v>6501</v>
      </c>
      <c r="BE24" s="157">
        <v>6445</v>
      </c>
      <c r="BF24" s="157">
        <v>6388</v>
      </c>
      <c r="BG24" s="157">
        <v>6314</v>
      </c>
      <c r="BH24" s="157">
        <v>6142</v>
      </c>
      <c r="BI24" s="157">
        <v>5946</v>
      </c>
      <c r="BJ24" s="157">
        <v>5834</v>
      </c>
      <c r="BK24" s="157">
        <v>5673</v>
      </c>
      <c r="BL24" s="157">
        <v>5448</v>
      </c>
      <c r="BM24" s="157">
        <v>5127</v>
      </c>
      <c r="BN24" s="157">
        <v>4751</v>
      </c>
      <c r="BO24" s="157">
        <v>4278</v>
      </c>
      <c r="BP24" s="157">
        <v>4025</v>
      </c>
      <c r="BQ24" s="157">
        <v>2776</v>
      </c>
      <c r="BR24" s="157">
        <v>2251</v>
      </c>
      <c r="BS24" s="157">
        <v>1688</v>
      </c>
      <c r="BT24" s="157">
        <v>1180</v>
      </c>
      <c r="BU24" s="157">
        <v>793</v>
      </c>
      <c r="BV24" s="130" t="s">
        <v>109</v>
      </c>
      <c r="BW24" s="130" t="s">
        <v>103</v>
      </c>
      <c r="BX24" s="126"/>
      <c r="BY24" s="126"/>
      <c r="BZ24" s="126"/>
      <c r="CA24" s="126"/>
      <c r="CB24" s="126"/>
      <c r="CC24" s="126"/>
      <c r="CD24" s="35"/>
      <c r="CE24" s="35"/>
    </row>
    <row r="25" spans="1:83" s="16" customFormat="1" ht="12.75" x14ac:dyDescent="0.2">
      <c r="A25" s="127" t="s">
        <v>82</v>
      </c>
      <c r="B25" s="157">
        <v>9145</v>
      </c>
      <c r="C25" s="157">
        <v>9144</v>
      </c>
      <c r="D25" s="157">
        <v>9144</v>
      </c>
      <c r="E25" s="157">
        <v>9144</v>
      </c>
      <c r="F25" s="157">
        <v>9144</v>
      </c>
      <c r="G25" s="157">
        <v>9143</v>
      </c>
      <c r="H25" s="157">
        <v>9139</v>
      </c>
      <c r="I25" s="157">
        <v>9138</v>
      </c>
      <c r="J25" s="157">
        <v>9136</v>
      </c>
      <c r="K25" s="157">
        <v>9136</v>
      </c>
      <c r="L25" s="157">
        <v>9136</v>
      </c>
      <c r="M25" s="157">
        <v>9133</v>
      </c>
      <c r="N25" s="157">
        <v>9131</v>
      </c>
      <c r="O25" s="157">
        <v>9128</v>
      </c>
      <c r="P25" s="157">
        <v>9126</v>
      </c>
      <c r="Q25" s="157">
        <v>9123</v>
      </c>
      <c r="R25" s="157">
        <v>9123</v>
      </c>
      <c r="S25" s="157">
        <v>9121</v>
      </c>
      <c r="T25" s="157">
        <v>9120</v>
      </c>
      <c r="U25" s="157">
        <v>9114</v>
      </c>
      <c r="V25" s="157">
        <v>9113</v>
      </c>
      <c r="W25" s="157">
        <v>9114</v>
      </c>
      <c r="X25" s="157">
        <v>9109</v>
      </c>
      <c r="Y25" s="157">
        <v>9104</v>
      </c>
      <c r="Z25" s="157">
        <v>9100</v>
      </c>
      <c r="AA25" s="157">
        <v>9097</v>
      </c>
      <c r="AB25" s="157">
        <v>9080</v>
      </c>
      <c r="AC25" s="157">
        <v>9060</v>
      </c>
      <c r="AD25" s="157">
        <v>9055</v>
      </c>
      <c r="AE25" s="157">
        <v>9050</v>
      </c>
      <c r="AF25" s="157">
        <v>9030</v>
      </c>
      <c r="AG25" s="157">
        <v>9023</v>
      </c>
      <c r="AH25" s="157">
        <v>9020</v>
      </c>
      <c r="AI25" s="157">
        <v>9016</v>
      </c>
      <c r="AJ25" s="157">
        <v>9013</v>
      </c>
      <c r="AK25" s="157">
        <v>9008</v>
      </c>
      <c r="AL25" s="157">
        <v>9000</v>
      </c>
      <c r="AM25" s="157">
        <v>8999</v>
      </c>
      <c r="AN25" s="157">
        <v>8990</v>
      </c>
      <c r="AO25" s="157">
        <v>8972</v>
      </c>
      <c r="AP25" s="157">
        <v>8944</v>
      </c>
      <c r="AQ25" s="157">
        <v>8933</v>
      </c>
      <c r="AR25" s="157">
        <v>8930</v>
      </c>
      <c r="AS25" s="157">
        <v>8917</v>
      </c>
      <c r="AT25" s="157">
        <v>8901</v>
      </c>
      <c r="AU25" s="157">
        <v>8889</v>
      </c>
      <c r="AV25" s="157">
        <v>8856</v>
      </c>
      <c r="AW25" s="157">
        <v>8851</v>
      </c>
      <c r="AX25" s="157">
        <v>8843</v>
      </c>
      <c r="AY25" s="157">
        <v>8835</v>
      </c>
      <c r="AZ25" s="157">
        <v>8814</v>
      </c>
      <c r="BA25" s="157">
        <v>8772</v>
      </c>
      <c r="BB25" s="157">
        <v>8753</v>
      </c>
      <c r="BC25" s="157">
        <v>8723</v>
      </c>
      <c r="BD25" s="157">
        <v>8633</v>
      </c>
      <c r="BE25" s="157">
        <v>8602</v>
      </c>
      <c r="BF25" s="157">
        <v>8543</v>
      </c>
      <c r="BG25" s="157">
        <v>8515</v>
      </c>
      <c r="BH25" s="157">
        <v>8407</v>
      </c>
      <c r="BI25" s="157">
        <v>8211</v>
      </c>
      <c r="BJ25" s="157">
        <v>8163</v>
      </c>
      <c r="BK25" s="157">
        <v>8089</v>
      </c>
      <c r="BL25" s="157">
        <v>7991</v>
      </c>
      <c r="BM25" s="157">
        <v>7754</v>
      </c>
      <c r="BN25" s="157">
        <v>7630</v>
      </c>
      <c r="BO25" s="157">
        <v>7453</v>
      </c>
      <c r="BP25" s="157">
        <v>7322</v>
      </c>
      <c r="BQ25" s="157">
        <v>6631</v>
      </c>
      <c r="BR25" s="157">
        <v>6334</v>
      </c>
      <c r="BS25" s="157">
        <v>5786</v>
      </c>
      <c r="BT25" s="157">
        <v>5370</v>
      </c>
      <c r="BU25" s="157">
        <v>4582</v>
      </c>
      <c r="BV25" s="130" t="s">
        <v>108</v>
      </c>
      <c r="BW25" s="130" t="s">
        <v>102</v>
      </c>
      <c r="BX25" s="130">
        <v>1915</v>
      </c>
      <c r="BY25" s="130">
        <v>1207</v>
      </c>
      <c r="BZ25" s="130" t="s">
        <v>83</v>
      </c>
      <c r="CA25" s="126"/>
      <c r="CB25" s="126"/>
      <c r="CC25" s="126"/>
      <c r="CD25" s="35"/>
      <c r="CE25" s="35"/>
    </row>
    <row r="26" spans="1:83" s="16" customFormat="1" ht="12.75" x14ac:dyDescent="0.2">
      <c r="A26" s="31" t="s">
        <v>35</v>
      </c>
      <c r="B26" s="31">
        <v>11150</v>
      </c>
      <c r="C26" s="31">
        <v>11149</v>
      </c>
      <c r="D26" s="31">
        <v>11147</v>
      </c>
      <c r="E26" s="31">
        <v>11147</v>
      </c>
      <c r="F26" s="31">
        <v>11145</v>
      </c>
      <c r="G26" s="31">
        <v>11141</v>
      </c>
      <c r="H26" s="31">
        <v>11141</v>
      </c>
      <c r="I26" s="31">
        <v>11140</v>
      </c>
      <c r="J26" s="31">
        <v>11138</v>
      </c>
      <c r="K26" s="31">
        <v>11138</v>
      </c>
      <c r="L26" s="31">
        <v>11138</v>
      </c>
      <c r="M26" s="31">
        <v>11136</v>
      </c>
      <c r="N26" s="31">
        <v>11136</v>
      </c>
      <c r="O26" s="31">
        <v>11133</v>
      </c>
      <c r="P26" s="31">
        <v>11132</v>
      </c>
      <c r="Q26" s="31">
        <v>11129</v>
      </c>
      <c r="R26" s="31">
        <v>11123</v>
      </c>
      <c r="S26" s="31">
        <v>11119</v>
      </c>
      <c r="T26" s="31">
        <v>11118</v>
      </c>
      <c r="U26" s="31">
        <v>11112</v>
      </c>
      <c r="V26" s="31">
        <v>11110</v>
      </c>
      <c r="W26" s="31">
        <v>11108</v>
      </c>
      <c r="X26" s="31">
        <v>11106</v>
      </c>
      <c r="Y26" s="31">
        <v>11104</v>
      </c>
      <c r="Z26" s="31">
        <v>11100</v>
      </c>
      <c r="AA26" s="31">
        <v>11099</v>
      </c>
      <c r="AB26" s="157">
        <v>11080</v>
      </c>
      <c r="AC26" s="31">
        <v>11059</v>
      </c>
      <c r="AD26" s="31">
        <v>11056</v>
      </c>
      <c r="AE26" s="31">
        <v>11053</v>
      </c>
      <c r="AF26" s="31">
        <v>11040</v>
      </c>
      <c r="AG26" s="31">
        <v>11031</v>
      </c>
      <c r="AH26" s="31">
        <v>11029</v>
      </c>
      <c r="AI26" s="31">
        <v>11028</v>
      </c>
      <c r="AJ26" s="31">
        <v>11023</v>
      </c>
      <c r="AK26" s="31">
        <v>11020</v>
      </c>
      <c r="AL26" s="31">
        <v>11010</v>
      </c>
      <c r="AM26" s="31">
        <v>11007</v>
      </c>
      <c r="AN26" s="31">
        <v>11001</v>
      </c>
      <c r="AO26" s="31">
        <v>10983</v>
      </c>
      <c r="AP26" s="31">
        <v>10963</v>
      </c>
      <c r="AQ26" s="31">
        <v>10949</v>
      </c>
      <c r="AR26" s="31">
        <v>10948</v>
      </c>
      <c r="AS26" s="31">
        <v>10933</v>
      </c>
      <c r="AT26" s="31">
        <v>10912</v>
      </c>
      <c r="AU26" s="31">
        <v>10857</v>
      </c>
      <c r="AV26" s="31">
        <v>10808</v>
      </c>
      <c r="AW26" s="31">
        <v>10802</v>
      </c>
      <c r="AX26" s="31">
        <v>10788</v>
      </c>
      <c r="AY26" s="31">
        <v>10782</v>
      </c>
      <c r="AZ26" s="31">
        <v>10774</v>
      </c>
      <c r="BA26" s="31">
        <v>10747</v>
      </c>
      <c r="BB26" s="31">
        <v>10740</v>
      </c>
      <c r="BC26" s="31">
        <v>10719</v>
      </c>
      <c r="BD26" s="31">
        <v>10660</v>
      </c>
      <c r="BE26" s="31">
        <v>10620</v>
      </c>
      <c r="BF26" s="31">
        <v>10591</v>
      </c>
      <c r="BG26" s="31">
        <v>10567</v>
      </c>
      <c r="BH26" s="31">
        <v>10492</v>
      </c>
      <c r="BI26" s="31">
        <v>10350</v>
      </c>
      <c r="BJ26" s="31">
        <v>10311</v>
      </c>
      <c r="BK26" s="31">
        <v>10262</v>
      </c>
      <c r="BL26" s="31">
        <v>10197</v>
      </c>
      <c r="BM26" s="31">
        <v>10003</v>
      </c>
      <c r="BN26" s="31">
        <v>9938</v>
      </c>
      <c r="BO26" s="31">
        <v>9869</v>
      </c>
      <c r="BP26" s="31">
        <v>9779</v>
      </c>
      <c r="BQ26" s="31">
        <v>9503</v>
      </c>
      <c r="BR26" s="31">
        <v>9340</v>
      </c>
      <c r="BS26" s="31">
        <v>9101</v>
      </c>
      <c r="BT26" s="31">
        <v>8930</v>
      </c>
      <c r="BU26" s="131">
        <v>8618</v>
      </c>
      <c r="BV26" s="131">
        <v>7602</v>
      </c>
      <c r="BW26" s="131">
        <v>7129</v>
      </c>
      <c r="BX26" s="131">
        <v>6764</v>
      </c>
      <c r="BY26" s="131">
        <v>5555</v>
      </c>
      <c r="BZ26" s="131">
        <v>2943</v>
      </c>
      <c r="CA26" s="31">
        <v>2311</v>
      </c>
      <c r="CB26" s="31">
        <v>1757</v>
      </c>
      <c r="CC26" s="31"/>
      <c r="CD26" s="35"/>
      <c r="CE26" s="35"/>
    </row>
    <row r="27" spans="1:83" s="16" customFormat="1" ht="12.75" x14ac:dyDescent="0.2">
      <c r="A27" s="31" t="s">
        <v>28</v>
      </c>
      <c r="B27" s="91">
        <v>13124</v>
      </c>
      <c r="C27" s="91">
        <v>13123</v>
      </c>
      <c r="D27" s="91">
        <v>13121</v>
      </c>
      <c r="E27" s="91">
        <v>13121</v>
      </c>
      <c r="F27" s="91">
        <v>13120</v>
      </c>
      <c r="G27" s="91">
        <v>13114</v>
      </c>
      <c r="H27" s="91">
        <v>13114</v>
      </c>
      <c r="I27" s="91">
        <v>13114</v>
      </c>
      <c r="J27" s="91">
        <v>13114</v>
      </c>
      <c r="K27" s="91">
        <v>13114</v>
      </c>
      <c r="L27" s="91">
        <v>13112</v>
      </c>
      <c r="M27" s="91">
        <v>13109</v>
      </c>
      <c r="N27" s="91">
        <v>13108</v>
      </c>
      <c r="O27" s="91">
        <v>13108</v>
      </c>
      <c r="P27" s="91">
        <v>13107</v>
      </c>
      <c r="Q27" s="91">
        <v>13106</v>
      </c>
      <c r="R27" s="91">
        <v>13103</v>
      </c>
      <c r="S27" s="91">
        <v>13102</v>
      </c>
      <c r="T27" s="91">
        <v>13101</v>
      </c>
      <c r="U27" s="91">
        <v>13101</v>
      </c>
      <c r="V27" s="91">
        <v>13101</v>
      </c>
      <c r="W27" s="91">
        <v>13100</v>
      </c>
      <c r="X27" s="91">
        <v>13090</v>
      </c>
      <c r="Y27" s="91">
        <v>13089</v>
      </c>
      <c r="Z27" s="91">
        <v>13087</v>
      </c>
      <c r="AA27" s="91">
        <v>13085</v>
      </c>
      <c r="AB27" s="31">
        <v>13059</v>
      </c>
      <c r="AC27" s="91">
        <v>13046</v>
      </c>
      <c r="AD27" s="91">
        <v>13044</v>
      </c>
      <c r="AE27" s="91">
        <v>13036</v>
      </c>
      <c r="AF27" s="91">
        <v>13030</v>
      </c>
      <c r="AG27" s="91">
        <v>13027</v>
      </c>
      <c r="AH27" s="91">
        <v>13027</v>
      </c>
      <c r="AI27" s="91">
        <v>13024</v>
      </c>
      <c r="AJ27" s="91">
        <v>13021</v>
      </c>
      <c r="AK27" s="91">
        <v>13020</v>
      </c>
      <c r="AL27" s="91">
        <v>13017</v>
      </c>
      <c r="AM27" s="91">
        <v>13014</v>
      </c>
      <c r="AN27" s="91">
        <v>13008</v>
      </c>
      <c r="AO27" s="91">
        <v>12997</v>
      </c>
      <c r="AP27" s="91">
        <v>12979</v>
      </c>
      <c r="AQ27" s="91">
        <v>12969</v>
      </c>
      <c r="AR27" s="31">
        <v>12965</v>
      </c>
      <c r="AS27" s="31">
        <v>12949</v>
      </c>
      <c r="AT27" s="31">
        <v>12938</v>
      </c>
      <c r="AU27" s="31">
        <v>11753</v>
      </c>
      <c r="AV27" s="31">
        <v>11718</v>
      </c>
      <c r="AW27" s="31">
        <v>11714</v>
      </c>
      <c r="AX27" s="31">
        <v>11705</v>
      </c>
      <c r="AY27" s="31">
        <v>11697</v>
      </c>
      <c r="AZ27" s="31">
        <v>11691</v>
      </c>
      <c r="BA27" s="31">
        <v>11670</v>
      </c>
      <c r="BB27" s="31">
        <v>11665</v>
      </c>
      <c r="BC27" s="31">
        <v>11649</v>
      </c>
      <c r="BD27" s="31">
        <v>11629</v>
      </c>
      <c r="BE27" s="31">
        <v>11598</v>
      </c>
      <c r="BF27" s="31">
        <v>11575</v>
      </c>
      <c r="BG27" s="31">
        <v>11563</v>
      </c>
      <c r="BH27" s="31">
        <v>11502</v>
      </c>
      <c r="BI27" s="31">
        <v>11448</v>
      </c>
      <c r="BJ27" s="31">
        <v>11428</v>
      </c>
      <c r="BK27" s="31">
        <v>11389</v>
      </c>
      <c r="BL27" s="31">
        <v>11357</v>
      </c>
      <c r="BM27" s="31">
        <v>11202</v>
      </c>
      <c r="BN27" s="31">
        <v>11170</v>
      </c>
      <c r="BO27" s="31">
        <v>11116</v>
      </c>
      <c r="BP27" s="31">
        <v>10969</v>
      </c>
      <c r="BQ27" s="31">
        <v>10779</v>
      </c>
      <c r="BR27" s="31">
        <v>10568</v>
      </c>
      <c r="BS27" s="31">
        <v>10467</v>
      </c>
      <c r="BT27" s="31">
        <v>10327</v>
      </c>
      <c r="BU27" s="131">
        <v>10202</v>
      </c>
      <c r="BV27" s="131">
        <v>9706</v>
      </c>
      <c r="BW27" s="131">
        <v>9541</v>
      </c>
      <c r="BX27" s="131">
        <v>9359</v>
      </c>
      <c r="BY27" s="131">
        <v>8771</v>
      </c>
      <c r="BZ27" s="131">
        <v>7069</v>
      </c>
      <c r="CA27" s="31">
        <v>6464</v>
      </c>
      <c r="CB27" s="31">
        <v>5484</v>
      </c>
      <c r="CC27" s="31">
        <v>1635</v>
      </c>
      <c r="CD27" s="34">
        <v>631</v>
      </c>
      <c r="CE27" s="34"/>
    </row>
    <row r="28" spans="1:83" s="16" customFormat="1" ht="12.75" x14ac:dyDescent="0.2">
      <c r="A28" s="31" t="s">
        <v>27</v>
      </c>
      <c r="B28" s="91">
        <v>15411</v>
      </c>
      <c r="C28" s="91">
        <v>15410</v>
      </c>
      <c r="D28" s="91">
        <v>15410</v>
      </c>
      <c r="E28" s="91">
        <v>15409</v>
      </c>
      <c r="F28" s="91">
        <v>15407</v>
      </c>
      <c r="G28" s="91">
        <v>15401</v>
      </c>
      <c r="H28" s="91">
        <v>15399</v>
      </c>
      <c r="I28" s="91">
        <v>15397</v>
      </c>
      <c r="J28" s="91">
        <v>15397</v>
      </c>
      <c r="K28" s="91">
        <v>15393</v>
      </c>
      <c r="L28" s="91">
        <v>15391</v>
      </c>
      <c r="M28" s="91">
        <v>15388</v>
      </c>
      <c r="N28" s="91">
        <v>15387</v>
      </c>
      <c r="O28" s="91">
        <v>15386</v>
      </c>
      <c r="P28" s="91">
        <v>15385</v>
      </c>
      <c r="Q28" s="91">
        <v>15384</v>
      </c>
      <c r="R28" s="91">
        <v>15380</v>
      </c>
      <c r="S28" s="91">
        <v>15376</v>
      </c>
      <c r="T28" s="91">
        <v>15370</v>
      </c>
      <c r="U28" s="91">
        <v>15368</v>
      </c>
      <c r="V28" s="91">
        <v>15369</v>
      </c>
      <c r="W28" s="91">
        <v>15367</v>
      </c>
      <c r="X28" s="91">
        <v>15368</v>
      </c>
      <c r="Y28" s="91">
        <v>15365</v>
      </c>
      <c r="Z28" s="91">
        <v>15361</v>
      </c>
      <c r="AA28" s="34">
        <v>15358</v>
      </c>
      <c r="AB28" s="91">
        <v>15345</v>
      </c>
      <c r="AC28" s="91">
        <v>15333</v>
      </c>
      <c r="AD28" s="91">
        <v>15327</v>
      </c>
      <c r="AE28" s="91">
        <v>15324</v>
      </c>
      <c r="AF28" s="91">
        <v>15315</v>
      </c>
      <c r="AG28" s="91">
        <v>15310</v>
      </c>
      <c r="AH28" s="91">
        <v>15307</v>
      </c>
      <c r="AI28" s="91">
        <v>15304</v>
      </c>
      <c r="AJ28" s="91">
        <v>15306</v>
      </c>
      <c r="AK28" s="91">
        <v>15301</v>
      </c>
      <c r="AL28" s="91">
        <v>15291</v>
      </c>
      <c r="AM28" s="91">
        <v>15289</v>
      </c>
      <c r="AN28" s="91">
        <v>15285</v>
      </c>
      <c r="AO28" s="91">
        <v>15261</v>
      </c>
      <c r="AP28" s="91">
        <v>15225</v>
      </c>
      <c r="AQ28" s="91">
        <v>15209</v>
      </c>
      <c r="AR28" s="31">
        <v>15206</v>
      </c>
      <c r="AS28" s="31">
        <v>15199</v>
      </c>
      <c r="AT28" s="31">
        <v>15189</v>
      </c>
      <c r="AU28" s="31">
        <v>14168</v>
      </c>
      <c r="AV28" s="31">
        <v>14144</v>
      </c>
      <c r="AW28" s="31">
        <v>14143</v>
      </c>
      <c r="AX28" s="31">
        <v>14133</v>
      </c>
      <c r="AY28" s="31">
        <v>14127</v>
      </c>
      <c r="AZ28" s="31">
        <v>14121</v>
      </c>
      <c r="BA28" s="31">
        <v>14103</v>
      </c>
      <c r="BB28" s="31">
        <v>14095</v>
      </c>
      <c r="BC28" s="31">
        <v>14090</v>
      </c>
      <c r="BD28" s="31">
        <v>14072</v>
      </c>
      <c r="BE28" s="31">
        <v>14062</v>
      </c>
      <c r="BF28" s="31">
        <v>14051</v>
      </c>
      <c r="BG28" s="31">
        <v>14039</v>
      </c>
      <c r="BH28" s="31">
        <v>14017</v>
      </c>
      <c r="BI28" s="31">
        <v>13978</v>
      </c>
      <c r="BJ28" s="31">
        <v>13962</v>
      </c>
      <c r="BK28" s="31">
        <v>13922</v>
      </c>
      <c r="BL28" s="31">
        <v>13901</v>
      </c>
      <c r="BM28" s="31">
        <v>13846</v>
      </c>
      <c r="BN28" s="31">
        <v>13824</v>
      </c>
      <c r="BO28" s="31">
        <v>13793</v>
      </c>
      <c r="BP28" s="31">
        <v>13685</v>
      </c>
      <c r="BQ28" s="31">
        <v>13556</v>
      </c>
      <c r="BR28" s="31">
        <v>13346</v>
      </c>
      <c r="BS28" s="31">
        <v>13263</v>
      </c>
      <c r="BT28" s="31">
        <v>13208</v>
      </c>
      <c r="BU28" s="131">
        <v>13146</v>
      </c>
      <c r="BV28" s="131">
        <v>12663</v>
      </c>
      <c r="BW28" s="131">
        <v>12566</v>
      </c>
      <c r="BX28" s="131">
        <v>12457</v>
      </c>
      <c r="BY28" s="131">
        <v>11731</v>
      </c>
      <c r="BZ28" s="131">
        <v>11049</v>
      </c>
      <c r="CA28" s="31">
        <v>10760</v>
      </c>
      <c r="CB28" s="31">
        <v>10115</v>
      </c>
      <c r="CC28" s="31">
        <v>7875</v>
      </c>
      <c r="CD28" s="34">
        <v>6692</v>
      </c>
      <c r="CE28" s="34">
        <v>2167</v>
      </c>
    </row>
    <row r="29" spans="1:83" s="16" customFormat="1" ht="12.75" x14ac:dyDescent="0.2">
      <c r="A29" s="31" t="s">
        <v>26</v>
      </c>
      <c r="B29" s="31">
        <v>17050</v>
      </c>
      <c r="C29" s="31">
        <v>17049</v>
      </c>
      <c r="D29" s="31">
        <v>17048</v>
      </c>
      <c r="E29" s="31">
        <v>17048</v>
      </c>
      <c r="F29" s="31">
        <v>17047</v>
      </c>
      <c r="G29" s="31">
        <v>17039</v>
      </c>
      <c r="H29" s="31">
        <v>17036</v>
      </c>
      <c r="I29" s="31">
        <v>17036</v>
      </c>
      <c r="J29" s="31">
        <v>17036</v>
      </c>
      <c r="K29" s="31">
        <v>17035</v>
      </c>
      <c r="L29" s="31">
        <v>17035</v>
      </c>
      <c r="M29" s="31">
        <v>17035</v>
      </c>
      <c r="N29" s="31">
        <v>17034</v>
      </c>
      <c r="O29" s="31">
        <v>17033</v>
      </c>
      <c r="P29" s="31">
        <v>17033</v>
      </c>
      <c r="Q29" s="31">
        <v>17030</v>
      </c>
      <c r="R29" s="31">
        <v>17030</v>
      </c>
      <c r="S29" s="31">
        <v>17028</v>
      </c>
      <c r="T29" s="31">
        <v>17026</v>
      </c>
      <c r="U29" s="31">
        <v>17022</v>
      </c>
      <c r="V29" s="31">
        <v>17020</v>
      </c>
      <c r="W29" s="31">
        <v>17023</v>
      </c>
      <c r="X29" s="31">
        <v>17021</v>
      </c>
      <c r="Y29" s="31">
        <v>17016</v>
      </c>
      <c r="Z29" s="31">
        <v>17015</v>
      </c>
      <c r="AA29" s="91">
        <v>17010</v>
      </c>
      <c r="AB29" s="91">
        <v>16992</v>
      </c>
      <c r="AC29" s="31">
        <v>16987</v>
      </c>
      <c r="AD29" s="31">
        <v>16985</v>
      </c>
      <c r="AE29" s="31">
        <v>16982</v>
      </c>
      <c r="AF29" s="31">
        <v>16974</v>
      </c>
      <c r="AG29" s="31">
        <v>16969</v>
      </c>
      <c r="AH29" s="31">
        <v>16970</v>
      </c>
      <c r="AI29" s="31">
        <v>16966</v>
      </c>
      <c r="AJ29" s="31">
        <v>16960</v>
      </c>
      <c r="AK29" s="31">
        <v>16957</v>
      </c>
      <c r="AL29" s="31">
        <v>16943</v>
      </c>
      <c r="AM29" s="31">
        <v>16941</v>
      </c>
      <c r="AN29" s="31">
        <v>16935</v>
      </c>
      <c r="AO29" s="31">
        <v>16928</v>
      </c>
      <c r="AP29" s="31">
        <v>16909</v>
      </c>
      <c r="AQ29" s="31">
        <v>16897</v>
      </c>
      <c r="AR29" s="31">
        <v>16895</v>
      </c>
      <c r="AS29" s="31">
        <v>16886</v>
      </c>
      <c r="AT29" s="31">
        <v>16877</v>
      </c>
      <c r="AU29" s="31">
        <v>16394</v>
      </c>
      <c r="AV29" s="31">
        <v>16374</v>
      </c>
      <c r="AW29" s="31">
        <v>16373</v>
      </c>
      <c r="AX29" s="31">
        <v>16370</v>
      </c>
      <c r="AY29" s="31">
        <v>16368</v>
      </c>
      <c r="AZ29" s="31">
        <v>16357</v>
      </c>
      <c r="BA29" s="31">
        <v>16350</v>
      </c>
      <c r="BB29" s="31">
        <v>16346</v>
      </c>
      <c r="BC29" s="31">
        <v>16343</v>
      </c>
      <c r="BD29" s="31">
        <v>16326</v>
      </c>
      <c r="BE29" s="31">
        <v>16315</v>
      </c>
      <c r="BF29" s="31">
        <v>16309</v>
      </c>
      <c r="BG29" s="31">
        <v>16293</v>
      </c>
      <c r="BH29" s="31">
        <v>16270</v>
      </c>
      <c r="BI29" s="31">
        <v>16246</v>
      </c>
      <c r="BJ29" s="31">
        <v>16229</v>
      </c>
      <c r="BK29" s="31">
        <v>16207</v>
      </c>
      <c r="BL29" s="31">
        <v>16192</v>
      </c>
      <c r="BM29" s="31">
        <v>16153</v>
      </c>
      <c r="BN29" s="31">
        <v>16127</v>
      </c>
      <c r="BO29" s="31">
        <v>16095</v>
      </c>
      <c r="BP29" s="31">
        <v>16042</v>
      </c>
      <c r="BQ29" s="31">
        <v>15954</v>
      </c>
      <c r="BR29" s="31">
        <v>15869</v>
      </c>
      <c r="BS29" s="31">
        <v>15823</v>
      </c>
      <c r="BT29" s="31">
        <v>15787</v>
      </c>
      <c r="BU29" s="131">
        <v>15739</v>
      </c>
      <c r="BV29" s="131">
        <v>15443</v>
      </c>
      <c r="BW29" s="131">
        <v>15398</v>
      </c>
      <c r="BX29" s="131">
        <v>15311</v>
      </c>
      <c r="BY29" s="131">
        <v>14693</v>
      </c>
      <c r="BZ29" s="131">
        <v>14243</v>
      </c>
      <c r="CA29" s="31">
        <v>14077</v>
      </c>
      <c r="CB29" s="31">
        <v>13635</v>
      </c>
      <c r="CC29" s="31">
        <v>12556</v>
      </c>
      <c r="CD29" s="34">
        <v>12037</v>
      </c>
      <c r="CE29" s="34">
        <v>9333</v>
      </c>
    </row>
    <row r="30" spans="1:83" s="16" customFormat="1" ht="12.75" x14ac:dyDescent="0.2">
      <c r="A30" s="31" t="s">
        <v>25</v>
      </c>
      <c r="B30" s="31">
        <v>16166</v>
      </c>
      <c r="C30" s="31">
        <v>16165</v>
      </c>
      <c r="D30" s="31">
        <v>16165</v>
      </c>
      <c r="E30" s="31">
        <v>16164</v>
      </c>
      <c r="F30" s="31">
        <v>16164</v>
      </c>
      <c r="G30" s="31">
        <v>16160</v>
      </c>
      <c r="H30" s="31">
        <v>16158</v>
      </c>
      <c r="I30" s="31">
        <v>16155</v>
      </c>
      <c r="J30" s="31">
        <v>16155</v>
      </c>
      <c r="K30" s="31">
        <v>16155</v>
      </c>
      <c r="L30" s="31">
        <v>16153</v>
      </c>
      <c r="M30" s="31">
        <v>16152</v>
      </c>
      <c r="N30" s="31">
        <v>16152</v>
      </c>
      <c r="O30" s="31">
        <v>16150</v>
      </c>
      <c r="P30" s="31">
        <v>16149</v>
      </c>
      <c r="Q30" s="31">
        <v>16148</v>
      </c>
      <c r="R30" s="31">
        <v>16146</v>
      </c>
      <c r="S30" s="31">
        <v>16135</v>
      </c>
      <c r="T30" s="31">
        <v>16133</v>
      </c>
      <c r="U30" s="31">
        <v>16135</v>
      </c>
      <c r="V30" s="31">
        <v>16136</v>
      </c>
      <c r="W30" s="31">
        <v>16132</v>
      </c>
      <c r="X30" s="31">
        <v>16127</v>
      </c>
      <c r="Y30" s="31">
        <v>16126</v>
      </c>
      <c r="Z30" s="31">
        <v>16122</v>
      </c>
      <c r="AA30" s="31">
        <v>16113</v>
      </c>
      <c r="AB30" s="31">
        <v>16096</v>
      </c>
      <c r="AC30" s="31">
        <v>16090</v>
      </c>
      <c r="AD30" s="31">
        <v>16089</v>
      </c>
      <c r="AE30" s="31">
        <v>16084</v>
      </c>
      <c r="AF30" s="31">
        <v>16082</v>
      </c>
      <c r="AG30" s="31">
        <v>16079</v>
      </c>
      <c r="AH30" s="31">
        <v>16078</v>
      </c>
      <c r="AI30" s="31">
        <v>16076</v>
      </c>
      <c r="AJ30" s="31">
        <v>16074</v>
      </c>
      <c r="AK30" s="31">
        <v>16073</v>
      </c>
      <c r="AL30" s="31">
        <v>16049</v>
      </c>
      <c r="AM30" s="31">
        <v>16047</v>
      </c>
      <c r="AN30" s="31">
        <v>16040</v>
      </c>
      <c r="AO30" s="31">
        <v>16029</v>
      </c>
      <c r="AP30" s="31">
        <v>16014</v>
      </c>
      <c r="AQ30" s="31">
        <v>16011</v>
      </c>
      <c r="AR30" s="31">
        <v>16011</v>
      </c>
      <c r="AS30" s="31">
        <v>16004</v>
      </c>
      <c r="AT30" s="31">
        <v>15989</v>
      </c>
      <c r="AU30" s="31">
        <v>15734</v>
      </c>
      <c r="AV30" s="31">
        <v>15719</v>
      </c>
      <c r="AW30" s="31">
        <v>15718</v>
      </c>
      <c r="AX30" s="31">
        <v>15712</v>
      </c>
      <c r="AY30" s="31">
        <v>15716</v>
      </c>
      <c r="AZ30" s="31">
        <v>15711</v>
      </c>
      <c r="BA30" s="31">
        <v>15698</v>
      </c>
      <c r="BB30" s="31">
        <v>15695</v>
      </c>
      <c r="BC30" s="31">
        <v>15693</v>
      </c>
      <c r="BD30" s="31">
        <v>15681</v>
      </c>
      <c r="BE30" s="31">
        <v>15676</v>
      </c>
      <c r="BF30" s="31">
        <v>15670</v>
      </c>
      <c r="BG30" s="31">
        <v>15661</v>
      </c>
      <c r="BH30" s="31">
        <v>15652</v>
      </c>
      <c r="BI30" s="31">
        <v>15641</v>
      </c>
      <c r="BJ30" s="31">
        <v>15631</v>
      </c>
      <c r="BK30" s="31">
        <v>15610</v>
      </c>
      <c r="BL30" s="31">
        <v>15592</v>
      </c>
      <c r="BM30" s="31">
        <v>15569</v>
      </c>
      <c r="BN30" s="31">
        <v>15559</v>
      </c>
      <c r="BO30" s="31">
        <v>15543</v>
      </c>
      <c r="BP30" s="31">
        <v>15505</v>
      </c>
      <c r="BQ30" s="31">
        <v>15465</v>
      </c>
      <c r="BR30" s="31">
        <v>15438</v>
      </c>
      <c r="BS30" s="31">
        <v>15381</v>
      </c>
      <c r="BT30" s="31">
        <v>15347</v>
      </c>
      <c r="BU30" s="131">
        <v>15320</v>
      </c>
      <c r="BV30" s="131">
        <v>15184</v>
      </c>
      <c r="BW30" s="131">
        <v>15143</v>
      </c>
      <c r="BX30" s="131">
        <v>15031</v>
      </c>
      <c r="BY30" s="131">
        <v>14536</v>
      </c>
      <c r="BZ30" s="131">
        <v>14361</v>
      </c>
      <c r="CA30" s="31">
        <v>14287</v>
      </c>
      <c r="CB30" s="31">
        <v>13883</v>
      </c>
      <c r="CC30" s="31">
        <v>13261</v>
      </c>
      <c r="CD30" s="34">
        <v>12986</v>
      </c>
      <c r="CE30" s="34">
        <v>11864</v>
      </c>
    </row>
    <row r="31" spans="1:83" s="16" customFormat="1" ht="12.75" x14ac:dyDescent="0.2">
      <c r="A31" s="31" t="s">
        <v>24</v>
      </c>
      <c r="B31" s="31">
        <v>10008</v>
      </c>
      <c r="C31" s="31">
        <v>10008</v>
      </c>
      <c r="D31" s="31">
        <v>10008</v>
      </c>
      <c r="E31" s="31">
        <v>10009</v>
      </c>
      <c r="F31" s="31">
        <v>10009</v>
      </c>
      <c r="G31" s="31">
        <v>10007</v>
      </c>
      <c r="H31" s="31">
        <v>10005</v>
      </c>
      <c r="I31" s="31">
        <v>10004</v>
      </c>
      <c r="J31" s="31">
        <v>10004</v>
      </c>
      <c r="K31" s="31">
        <v>10000</v>
      </c>
      <c r="L31" s="31">
        <v>10000</v>
      </c>
      <c r="M31" s="31">
        <v>9999</v>
      </c>
      <c r="N31" s="31">
        <v>9997</v>
      </c>
      <c r="O31" s="31">
        <v>9997</v>
      </c>
      <c r="P31" s="31">
        <v>9996</v>
      </c>
      <c r="Q31" s="31">
        <v>9996</v>
      </c>
      <c r="R31" s="31">
        <v>9993</v>
      </c>
      <c r="S31" s="31">
        <v>9990</v>
      </c>
      <c r="T31" s="31">
        <v>9984</v>
      </c>
      <c r="U31" s="31">
        <v>9984</v>
      </c>
      <c r="V31" s="31">
        <v>9981</v>
      </c>
      <c r="W31" s="31">
        <v>9976</v>
      </c>
      <c r="X31" s="31">
        <v>9968</v>
      </c>
      <c r="Y31" s="31">
        <v>9965</v>
      </c>
      <c r="Z31" s="31">
        <v>9961</v>
      </c>
      <c r="AA31" s="31">
        <v>9960</v>
      </c>
      <c r="AB31" s="31">
        <v>9953</v>
      </c>
      <c r="AC31" s="31">
        <v>9946</v>
      </c>
      <c r="AD31" s="31">
        <v>9947</v>
      </c>
      <c r="AE31" s="31">
        <v>9944</v>
      </c>
      <c r="AF31" s="31">
        <v>9939</v>
      </c>
      <c r="AG31" s="31">
        <v>9937</v>
      </c>
      <c r="AH31" s="31">
        <v>9938</v>
      </c>
      <c r="AI31" s="31">
        <v>9933</v>
      </c>
      <c r="AJ31" s="31">
        <v>9933</v>
      </c>
      <c r="AK31" s="31">
        <v>9932</v>
      </c>
      <c r="AL31" s="31">
        <v>9920</v>
      </c>
      <c r="AM31" s="31">
        <v>9920</v>
      </c>
      <c r="AN31" s="31">
        <v>9917</v>
      </c>
      <c r="AO31" s="31">
        <v>9913</v>
      </c>
      <c r="AP31" s="31">
        <v>9909</v>
      </c>
      <c r="AQ31" s="31">
        <v>9907</v>
      </c>
      <c r="AR31" s="31">
        <v>9906</v>
      </c>
      <c r="AS31" s="31">
        <v>9904</v>
      </c>
      <c r="AT31" s="31">
        <v>9898</v>
      </c>
      <c r="AU31" s="31">
        <v>9530</v>
      </c>
      <c r="AV31" s="31">
        <v>9521</v>
      </c>
      <c r="AW31" s="31">
        <v>9518</v>
      </c>
      <c r="AX31" s="31">
        <v>9516</v>
      </c>
      <c r="AY31" s="31">
        <v>9514</v>
      </c>
      <c r="AZ31" s="31">
        <v>9515</v>
      </c>
      <c r="BA31" s="31">
        <v>9504</v>
      </c>
      <c r="BB31" s="31">
        <v>9502</v>
      </c>
      <c r="BC31" s="31">
        <v>9499</v>
      </c>
      <c r="BD31" s="31">
        <v>9491</v>
      </c>
      <c r="BE31" s="31">
        <v>9490</v>
      </c>
      <c r="BF31" s="31">
        <v>9490</v>
      </c>
      <c r="BG31" s="31">
        <v>9487</v>
      </c>
      <c r="BH31" s="31">
        <v>9482</v>
      </c>
      <c r="BI31" s="31">
        <v>9478</v>
      </c>
      <c r="BJ31" s="31">
        <v>9468</v>
      </c>
      <c r="BK31" s="31">
        <v>9462</v>
      </c>
      <c r="BL31" s="31">
        <v>9452</v>
      </c>
      <c r="BM31" s="31">
        <v>9437</v>
      </c>
      <c r="BN31" s="31">
        <v>9432</v>
      </c>
      <c r="BO31" s="31">
        <v>9429</v>
      </c>
      <c r="BP31" s="31">
        <v>9412</v>
      </c>
      <c r="BQ31" s="31">
        <v>9395</v>
      </c>
      <c r="BR31" s="31">
        <v>9389</v>
      </c>
      <c r="BS31" s="31">
        <v>9370</v>
      </c>
      <c r="BT31" s="31">
        <v>9362</v>
      </c>
      <c r="BU31" s="131">
        <v>9345</v>
      </c>
      <c r="BV31" s="131">
        <v>9296</v>
      </c>
      <c r="BW31" s="131">
        <v>9279</v>
      </c>
      <c r="BX31" s="131">
        <v>9215</v>
      </c>
      <c r="BY31" s="131">
        <v>8974</v>
      </c>
      <c r="BZ31" s="131">
        <v>8921</v>
      </c>
      <c r="CA31" s="31">
        <v>8893</v>
      </c>
      <c r="CB31" s="31">
        <v>8662</v>
      </c>
      <c r="CC31" s="31">
        <v>8437</v>
      </c>
      <c r="CD31" s="34">
        <v>8333</v>
      </c>
      <c r="CE31" s="34">
        <v>7932</v>
      </c>
    </row>
    <row r="32" spans="1:83" s="16" customFormat="1" ht="12.75" x14ac:dyDescent="0.2">
      <c r="A32" s="31" t="s">
        <v>23</v>
      </c>
      <c r="B32" s="31">
        <v>3152</v>
      </c>
      <c r="C32" s="31">
        <v>3152</v>
      </c>
      <c r="D32" s="31">
        <v>3152</v>
      </c>
      <c r="E32" s="31">
        <v>3151</v>
      </c>
      <c r="F32" s="31">
        <v>3151</v>
      </c>
      <c r="G32" s="31">
        <v>3151</v>
      </c>
      <c r="H32" s="31">
        <v>3151</v>
      </c>
      <c r="I32" s="31">
        <v>3152</v>
      </c>
      <c r="J32" s="31">
        <v>3152</v>
      </c>
      <c r="K32" s="31">
        <v>3152</v>
      </c>
      <c r="L32" s="31">
        <v>3152</v>
      </c>
      <c r="M32" s="31">
        <v>3152</v>
      </c>
      <c r="N32" s="31">
        <v>3152</v>
      </c>
      <c r="O32" s="31">
        <v>3151</v>
      </c>
      <c r="P32" s="31">
        <v>3150</v>
      </c>
      <c r="Q32" s="31">
        <v>3150</v>
      </c>
      <c r="R32" s="31">
        <v>3150</v>
      </c>
      <c r="S32" s="31">
        <v>3150</v>
      </c>
      <c r="T32" s="31">
        <v>3150</v>
      </c>
      <c r="U32" s="31">
        <v>3149</v>
      </c>
      <c r="V32" s="31">
        <v>3151</v>
      </c>
      <c r="W32" s="31">
        <v>3151</v>
      </c>
      <c r="X32" s="31">
        <v>3149</v>
      </c>
      <c r="Y32" s="31">
        <v>3149</v>
      </c>
      <c r="Z32" s="31">
        <v>3149</v>
      </c>
      <c r="AA32" s="31">
        <v>3149</v>
      </c>
      <c r="AB32" s="31">
        <v>3147</v>
      </c>
      <c r="AC32" s="31">
        <v>3147</v>
      </c>
      <c r="AD32" s="31">
        <v>3146</v>
      </c>
      <c r="AE32" s="31">
        <v>3146</v>
      </c>
      <c r="AF32" s="31">
        <v>3145</v>
      </c>
      <c r="AG32" s="31">
        <v>3142</v>
      </c>
      <c r="AH32" s="31">
        <v>3142</v>
      </c>
      <c r="AI32" s="31">
        <v>3141</v>
      </c>
      <c r="AJ32" s="31">
        <v>3141</v>
      </c>
      <c r="AK32" s="31">
        <v>3139</v>
      </c>
      <c r="AL32" s="31">
        <v>3139</v>
      </c>
      <c r="AM32" s="31">
        <v>3139</v>
      </c>
      <c r="AN32" s="31">
        <v>3136</v>
      </c>
      <c r="AO32" s="31">
        <v>3133</v>
      </c>
      <c r="AP32" s="31">
        <v>3128</v>
      </c>
      <c r="AQ32" s="31">
        <v>3126</v>
      </c>
      <c r="AR32" s="31">
        <v>3126</v>
      </c>
      <c r="AS32" s="31">
        <v>3124</v>
      </c>
      <c r="AT32" s="31">
        <v>3124</v>
      </c>
      <c r="AU32" s="31">
        <v>3061</v>
      </c>
      <c r="AV32" s="31">
        <v>3058</v>
      </c>
      <c r="AW32" s="31">
        <v>3058</v>
      </c>
      <c r="AX32" s="31">
        <v>3058</v>
      </c>
      <c r="AY32" s="31">
        <v>3058</v>
      </c>
      <c r="AZ32" s="31">
        <v>3057</v>
      </c>
      <c r="BA32" s="31">
        <v>3052</v>
      </c>
      <c r="BB32" s="31">
        <v>3051</v>
      </c>
      <c r="BC32" s="31">
        <v>3047</v>
      </c>
      <c r="BD32" s="31">
        <v>3045</v>
      </c>
      <c r="BE32" s="31">
        <v>3043</v>
      </c>
      <c r="BF32" s="31">
        <v>3041</v>
      </c>
      <c r="BG32" s="31">
        <v>3040</v>
      </c>
      <c r="BH32" s="31">
        <v>3040</v>
      </c>
      <c r="BI32" s="31">
        <v>3038</v>
      </c>
      <c r="BJ32" s="31">
        <v>3037</v>
      </c>
      <c r="BK32" s="31">
        <v>3036</v>
      </c>
      <c r="BL32" s="31">
        <v>3034</v>
      </c>
      <c r="BM32" s="31">
        <v>3030</v>
      </c>
      <c r="BN32" s="31">
        <v>3026</v>
      </c>
      <c r="BO32" s="31">
        <v>3024</v>
      </c>
      <c r="BP32" s="31">
        <v>3018</v>
      </c>
      <c r="BQ32" s="31">
        <v>3012</v>
      </c>
      <c r="BR32" s="31">
        <v>3006</v>
      </c>
      <c r="BS32" s="31">
        <v>3002</v>
      </c>
      <c r="BT32" s="31">
        <v>3000</v>
      </c>
      <c r="BU32" s="131">
        <v>2997</v>
      </c>
      <c r="BV32" s="131">
        <v>2992</v>
      </c>
      <c r="BW32" s="131">
        <v>2989</v>
      </c>
      <c r="BX32" s="131">
        <v>2964</v>
      </c>
      <c r="BY32" s="131">
        <v>2918</v>
      </c>
      <c r="BZ32" s="131">
        <v>2900</v>
      </c>
      <c r="CA32" s="31">
        <v>2897</v>
      </c>
      <c r="CB32" s="31">
        <v>2837</v>
      </c>
      <c r="CC32" s="31">
        <v>2771</v>
      </c>
      <c r="CD32" s="34">
        <v>2751</v>
      </c>
      <c r="CE32" s="34">
        <v>2659</v>
      </c>
    </row>
    <row r="33" spans="1:86" s="16" customFormat="1" ht="12.75" x14ac:dyDescent="0.2">
      <c r="A33" s="31" t="s">
        <v>22</v>
      </c>
      <c r="B33" s="31">
        <v>571</v>
      </c>
      <c r="C33" s="31">
        <v>571</v>
      </c>
      <c r="D33" s="31">
        <v>571</v>
      </c>
      <c r="E33" s="31">
        <v>571</v>
      </c>
      <c r="F33" s="31">
        <v>571</v>
      </c>
      <c r="G33" s="31">
        <v>571</v>
      </c>
      <c r="H33" s="31">
        <v>572</v>
      </c>
      <c r="I33" s="31">
        <v>572</v>
      </c>
      <c r="J33" s="31">
        <v>572</v>
      </c>
      <c r="K33" s="31">
        <v>571</v>
      </c>
      <c r="L33" s="31">
        <v>571</v>
      </c>
      <c r="M33" s="31">
        <v>571</v>
      </c>
      <c r="N33" s="31">
        <v>571</v>
      </c>
      <c r="O33" s="31">
        <v>570</v>
      </c>
      <c r="P33" s="31">
        <v>570</v>
      </c>
      <c r="Q33" s="31">
        <v>570</v>
      </c>
      <c r="R33" s="31">
        <v>570</v>
      </c>
      <c r="S33" s="31">
        <v>570</v>
      </c>
      <c r="T33" s="31">
        <v>570</v>
      </c>
      <c r="U33" s="31">
        <v>570</v>
      </c>
      <c r="V33" s="31">
        <v>570</v>
      </c>
      <c r="W33" s="31">
        <v>569</v>
      </c>
      <c r="X33" s="31">
        <v>568</v>
      </c>
      <c r="Y33" s="31">
        <v>567</v>
      </c>
      <c r="Z33" s="31">
        <v>566</v>
      </c>
      <c r="AA33" s="31">
        <v>565</v>
      </c>
      <c r="AB33" s="31">
        <v>565</v>
      </c>
      <c r="AC33" s="31">
        <v>565</v>
      </c>
      <c r="AD33" s="31">
        <v>565</v>
      </c>
      <c r="AE33" s="31">
        <v>565</v>
      </c>
      <c r="AF33" s="31">
        <v>565</v>
      </c>
      <c r="AG33" s="31">
        <v>565</v>
      </c>
      <c r="AH33" s="31">
        <v>565</v>
      </c>
      <c r="AI33" s="31">
        <v>565</v>
      </c>
      <c r="AJ33" s="31">
        <v>564</v>
      </c>
      <c r="AK33" s="31">
        <v>564</v>
      </c>
      <c r="AL33" s="31">
        <v>563</v>
      </c>
      <c r="AM33" s="31">
        <v>563</v>
      </c>
      <c r="AN33" s="31">
        <v>563</v>
      </c>
      <c r="AO33" s="31">
        <v>563</v>
      </c>
      <c r="AP33" s="31">
        <v>561</v>
      </c>
      <c r="AQ33" s="31">
        <v>561</v>
      </c>
      <c r="AR33" s="31">
        <v>561</v>
      </c>
      <c r="AS33" s="31">
        <v>561</v>
      </c>
      <c r="AT33" s="31">
        <v>560</v>
      </c>
      <c r="AU33" s="31">
        <v>555</v>
      </c>
      <c r="AV33" s="31">
        <v>553</v>
      </c>
      <c r="AW33" s="31">
        <v>552</v>
      </c>
      <c r="AX33" s="31">
        <v>552</v>
      </c>
      <c r="AY33" s="31">
        <v>552</v>
      </c>
      <c r="AZ33" s="31">
        <v>552</v>
      </c>
      <c r="BA33" s="31">
        <v>551</v>
      </c>
      <c r="BB33" s="31">
        <v>549</v>
      </c>
      <c r="BC33" s="31">
        <v>549</v>
      </c>
      <c r="BD33" s="31">
        <v>548</v>
      </c>
      <c r="BE33" s="31">
        <v>548</v>
      </c>
      <c r="BF33" s="31">
        <v>548</v>
      </c>
      <c r="BG33" s="31">
        <v>548</v>
      </c>
      <c r="BH33" s="31">
        <v>548</v>
      </c>
      <c r="BI33" s="31">
        <v>547</v>
      </c>
      <c r="BJ33" s="31">
        <v>547</v>
      </c>
      <c r="BK33" s="31">
        <v>547</v>
      </c>
      <c r="BL33" s="31">
        <v>547</v>
      </c>
      <c r="BM33" s="31">
        <v>546</v>
      </c>
      <c r="BN33" s="31">
        <v>546</v>
      </c>
      <c r="BO33" s="31">
        <v>545</v>
      </c>
      <c r="BP33" s="31">
        <v>545</v>
      </c>
      <c r="BQ33" s="31">
        <v>544</v>
      </c>
      <c r="BR33" s="31">
        <v>541</v>
      </c>
      <c r="BS33" s="31">
        <v>541</v>
      </c>
      <c r="BT33" s="31">
        <v>540</v>
      </c>
      <c r="BU33" s="131">
        <v>539</v>
      </c>
      <c r="BV33" s="131">
        <v>536</v>
      </c>
      <c r="BW33" s="131">
        <v>537</v>
      </c>
      <c r="BX33" s="131">
        <v>532</v>
      </c>
      <c r="BY33" s="131">
        <v>521</v>
      </c>
      <c r="BZ33" s="131">
        <v>517</v>
      </c>
      <c r="CA33" s="31">
        <v>517</v>
      </c>
      <c r="CB33" s="31">
        <v>511</v>
      </c>
      <c r="CC33" s="31">
        <v>504</v>
      </c>
      <c r="CD33" s="34">
        <v>499</v>
      </c>
      <c r="CE33" s="34">
        <v>487</v>
      </c>
    </row>
    <row r="34" spans="1:86" s="16" customFormat="1" ht="12.75" x14ac:dyDescent="0.2">
      <c r="A34" s="31" t="s">
        <v>21</v>
      </c>
      <c r="B34" s="31">
        <v>53</v>
      </c>
      <c r="C34" s="31">
        <v>53</v>
      </c>
      <c r="D34" s="31">
        <v>53</v>
      </c>
      <c r="E34" s="31">
        <v>53</v>
      </c>
      <c r="F34" s="31">
        <v>53</v>
      </c>
      <c r="G34" s="31">
        <v>52</v>
      </c>
      <c r="H34" s="31">
        <v>52</v>
      </c>
      <c r="I34" s="31">
        <v>52</v>
      </c>
      <c r="J34" s="31">
        <v>52</v>
      </c>
      <c r="K34" s="31">
        <v>52</v>
      </c>
      <c r="L34" s="31">
        <v>52</v>
      </c>
      <c r="M34" s="31">
        <v>52</v>
      </c>
      <c r="N34" s="31">
        <v>52</v>
      </c>
      <c r="O34" s="31">
        <v>52</v>
      </c>
      <c r="P34" s="31">
        <v>52</v>
      </c>
      <c r="Q34" s="31">
        <v>52</v>
      </c>
      <c r="R34" s="31">
        <v>52</v>
      </c>
      <c r="S34" s="31">
        <v>52</v>
      </c>
      <c r="T34" s="31">
        <v>52</v>
      </c>
      <c r="U34" s="31">
        <v>52</v>
      </c>
      <c r="V34" s="31">
        <v>52</v>
      </c>
      <c r="W34" s="31">
        <v>52</v>
      </c>
      <c r="X34" s="31">
        <v>52</v>
      </c>
      <c r="Y34" s="31">
        <v>52</v>
      </c>
      <c r="Z34" s="31">
        <v>52</v>
      </c>
      <c r="AA34" s="31">
        <v>52</v>
      </c>
      <c r="AB34" s="31">
        <v>52</v>
      </c>
      <c r="AC34" s="31">
        <v>52</v>
      </c>
      <c r="AD34" s="31">
        <v>52</v>
      </c>
      <c r="AE34" s="31">
        <v>52</v>
      </c>
      <c r="AF34" s="31">
        <v>52</v>
      </c>
      <c r="AG34" s="31">
        <v>52</v>
      </c>
      <c r="AH34" s="31">
        <v>52</v>
      </c>
      <c r="AI34" s="31">
        <v>52</v>
      </c>
      <c r="AJ34" s="31">
        <v>52</v>
      </c>
      <c r="AK34" s="31">
        <v>52</v>
      </c>
      <c r="AL34" s="31">
        <v>52</v>
      </c>
      <c r="AM34" s="31">
        <v>52</v>
      </c>
      <c r="AN34" s="31">
        <v>52</v>
      </c>
      <c r="AO34" s="31">
        <v>52</v>
      </c>
      <c r="AP34" s="31">
        <v>52</v>
      </c>
      <c r="AQ34" s="31">
        <v>52</v>
      </c>
      <c r="AR34" s="31">
        <v>52</v>
      </c>
      <c r="AS34" s="31">
        <v>52</v>
      </c>
      <c r="AT34" s="31">
        <v>52</v>
      </c>
      <c r="AU34" s="31">
        <v>52</v>
      </c>
      <c r="AV34" s="31">
        <v>52</v>
      </c>
      <c r="AW34" s="31">
        <v>52</v>
      </c>
      <c r="AX34" s="31">
        <v>52</v>
      </c>
      <c r="AY34" s="31">
        <v>52</v>
      </c>
      <c r="AZ34" s="31">
        <v>52</v>
      </c>
      <c r="BA34" s="31">
        <v>52</v>
      </c>
      <c r="BB34" s="31">
        <v>52</v>
      </c>
      <c r="BC34" s="31">
        <v>52</v>
      </c>
      <c r="BD34" s="31">
        <v>52</v>
      </c>
      <c r="BE34" s="31">
        <v>52</v>
      </c>
      <c r="BF34" s="31">
        <v>52</v>
      </c>
      <c r="BG34" s="31">
        <v>52</v>
      </c>
      <c r="BH34" s="31">
        <v>52</v>
      </c>
      <c r="BI34" s="31">
        <v>52</v>
      </c>
      <c r="BJ34" s="31">
        <v>52</v>
      </c>
      <c r="BK34" s="31">
        <v>52</v>
      </c>
      <c r="BL34" s="31">
        <v>52</v>
      </c>
      <c r="BM34" s="31">
        <v>52</v>
      </c>
      <c r="BN34" s="31">
        <v>52</v>
      </c>
      <c r="BO34" s="31">
        <v>52</v>
      </c>
      <c r="BP34" s="31">
        <v>52</v>
      </c>
      <c r="BQ34" s="31">
        <v>51</v>
      </c>
      <c r="BR34" s="31">
        <v>51</v>
      </c>
      <c r="BS34" s="31">
        <v>51</v>
      </c>
      <c r="BT34" s="31">
        <v>51</v>
      </c>
      <c r="BU34" s="131">
        <v>51</v>
      </c>
      <c r="BV34" s="131">
        <v>51</v>
      </c>
      <c r="BW34" s="131">
        <v>51</v>
      </c>
      <c r="BX34" s="131">
        <v>51</v>
      </c>
      <c r="BY34" s="131">
        <v>51</v>
      </c>
      <c r="BZ34" s="131">
        <v>51</v>
      </c>
      <c r="CA34" s="31">
        <v>51</v>
      </c>
      <c r="CB34" s="31">
        <v>51</v>
      </c>
      <c r="CC34" s="31">
        <v>50</v>
      </c>
      <c r="CD34" s="34">
        <v>50</v>
      </c>
      <c r="CE34" s="34">
        <v>49</v>
      </c>
    </row>
    <row r="35" spans="1:86" s="16" customFormat="1" ht="12.75" x14ac:dyDescent="0.2">
      <c r="A35" s="31" t="s">
        <v>20</v>
      </c>
      <c r="B35" s="31">
        <v>35</v>
      </c>
      <c r="C35" s="31">
        <v>35</v>
      </c>
      <c r="D35" s="31">
        <v>35</v>
      </c>
      <c r="E35" s="31">
        <v>35</v>
      </c>
      <c r="F35" s="31">
        <v>35</v>
      </c>
      <c r="G35" s="31">
        <v>35</v>
      </c>
      <c r="H35" s="31">
        <v>35</v>
      </c>
      <c r="I35" s="31">
        <v>35</v>
      </c>
      <c r="J35" s="31">
        <v>35</v>
      </c>
      <c r="K35" s="31">
        <v>35</v>
      </c>
      <c r="L35" s="31">
        <v>35</v>
      </c>
      <c r="M35" s="31">
        <v>35</v>
      </c>
      <c r="N35" s="31">
        <v>35</v>
      </c>
      <c r="O35" s="31">
        <v>35</v>
      </c>
      <c r="P35" s="31">
        <v>35</v>
      </c>
      <c r="Q35" s="31">
        <v>35</v>
      </c>
      <c r="R35" s="31">
        <v>35</v>
      </c>
      <c r="S35" s="31">
        <v>35</v>
      </c>
      <c r="T35" s="31">
        <v>35</v>
      </c>
      <c r="U35" s="31">
        <v>35</v>
      </c>
      <c r="V35" s="31">
        <v>35</v>
      </c>
      <c r="W35" s="31">
        <v>35</v>
      </c>
      <c r="X35" s="31">
        <v>35</v>
      </c>
      <c r="Y35" s="31">
        <v>35</v>
      </c>
      <c r="Z35" s="31">
        <v>35</v>
      </c>
      <c r="AA35" s="31">
        <v>35</v>
      </c>
      <c r="AB35" s="31">
        <v>35</v>
      </c>
      <c r="AC35" s="31">
        <v>35</v>
      </c>
      <c r="AD35" s="31">
        <v>35</v>
      </c>
      <c r="AE35" s="31">
        <v>35</v>
      </c>
      <c r="AF35" s="31">
        <v>35</v>
      </c>
      <c r="AG35" s="31">
        <v>35</v>
      </c>
      <c r="AH35" s="31">
        <v>35</v>
      </c>
      <c r="AI35" s="31">
        <v>35</v>
      </c>
      <c r="AJ35" s="31">
        <v>35</v>
      </c>
      <c r="AK35" s="31">
        <v>35</v>
      </c>
      <c r="AL35" s="31">
        <v>34</v>
      </c>
      <c r="AM35" s="31">
        <v>34</v>
      </c>
      <c r="AN35" s="31">
        <v>34</v>
      </c>
      <c r="AO35" s="31">
        <v>34</v>
      </c>
      <c r="AP35" s="31">
        <v>34</v>
      </c>
      <c r="AQ35" s="31">
        <v>34</v>
      </c>
      <c r="AR35" s="31">
        <v>34</v>
      </c>
      <c r="AS35" s="31">
        <v>33</v>
      </c>
      <c r="AT35" s="31">
        <v>33</v>
      </c>
      <c r="AU35" s="31">
        <v>33</v>
      </c>
      <c r="AV35" s="31">
        <v>33</v>
      </c>
      <c r="AW35" s="31">
        <v>33</v>
      </c>
      <c r="AX35" s="31">
        <v>33</v>
      </c>
      <c r="AY35" s="31">
        <v>33</v>
      </c>
      <c r="AZ35" s="31">
        <v>33</v>
      </c>
      <c r="BA35" s="31">
        <v>33</v>
      </c>
      <c r="BB35" s="31">
        <v>33</v>
      </c>
      <c r="BC35" s="31">
        <v>33</v>
      </c>
      <c r="BD35" s="31">
        <v>32</v>
      </c>
      <c r="BE35" s="31">
        <v>32</v>
      </c>
      <c r="BF35" s="31">
        <v>32</v>
      </c>
      <c r="BG35" s="31">
        <v>32</v>
      </c>
      <c r="BH35" s="31">
        <v>32</v>
      </c>
      <c r="BI35" s="31">
        <v>32</v>
      </c>
      <c r="BJ35" s="31">
        <v>32</v>
      </c>
      <c r="BK35" s="31">
        <v>32</v>
      </c>
      <c r="BL35" s="31">
        <v>35</v>
      </c>
      <c r="BM35" s="31">
        <v>32</v>
      </c>
      <c r="BN35" s="31">
        <v>32</v>
      </c>
      <c r="BO35" s="31">
        <v>32</v>
      </c>
      <c r="BP35" s="31">
        <v>32</v>
      </c>
      <c r="BQ35" s="31">
        <v>32</v>
      </c>
      <c r="BR35" s="31">
        <v>32</v>
      </c>
      <c r="BS35" s="31">
        <v>32</v>
      </c>
      <c r="BT35" s="31">
        <v>32</v>
      </c>
      <c r="BU35" s="131">
        <v>32</v>
      </c>
      <c r="BV35" s="131">
        <v>32</v>
      </c>
      <c r="BW35" s="131">
        <v>32</v>
      </c>
      <c r="BX35" s="131">
        <v>32</v>
      </c>
      <c r="BY35" s="131">
        <v>32</v>
      </c>
      <c r="BZ35" s="131">
        <v>32</v>
      </c>
      <c r="CA35" s="31">
        <v>32</v>
      </c>
      <c r="CB35" s="31">
        <v>32</v>
      </c>
      <c r="CC35" s="31">
        <v>29</v>
      </c>
      <c r="CD35" s="34">
        <v>29</v>
      </c>
      <c r="CE35" s="34">
        <v>25</v>
      </c>
    </row>
    <row r="36" spans="1:86" s="16" customFormat="1" ht="12.75" x14ac:dyDescent="0.2">
      <c r="A36" s="31" t="s">
        <v>19</v>
      </c>
      <c r="B36" s="31">
        <v>9</v>
      </c>
      <c r="C36" s="31">
        <v>9</v>
      </c>
      <c r="D36" s="31">
        <v>9</v>
      </c>
      <c r="E36" s="31">
        <v>9</v>
      </c>
      <c r="F36" s="31">
        <v>9</v>
      </c>
      <c r="G36" s="31">
        <v>9</v>
      </c>
      <c r="H36" s="31">
        <v>9</v>
      </c>
      <c r="I36" s="31">
        <v>9</v>
      </c>
      <c r="J36" s="31">
        <v>9</v>
      </c>
      <c r="K36" s="31">
        <v>9</v>
      </c>
      <c r="L36" s="31">
        <v>9</v>
      </c>
      <c r="M36" s="31">
        <v>9</v>
      </c>
      <c r="N36" s="31">
        <v>9</v>
      </c>
      <c r="O36" s="31">
        <v>10</v>
      </c>
      <c r="P36" s="31">
        <v>10</v>
      </c>
      <c r="Q36" s="31">
        <v>10</v>
      </c>
      <c r="R36" s="31">
        <v>10</v>
      </c>
      <c r="S36" s="31">
        <v>9</v>
      </c>
      <c r="T36" s="31">
        <v>9</v>
      </c>
      <c r="U36" s="31">
        <v>9</v>
      </c>
      <c r="V36" s="31">
        <v>9</v>
      </c>
      <c r="W36" s="31">
        <v>8</v>
      </c>
      <c r="X36" s="31">
        <v>8</v>
      </c>
      <c r="Y36" s="31">
        <v>8</v>
      </c>
      <c r="Z36" s="31">
        <v>8</v>
      </c>
      <c r="AA36" s="31">
        <v>7</v>
      </c>
      <c r="AB36" s="31">
        <v>7</v>
      </c>
      <c r="AC36" s="31">
        <v>7</v>
      </c>
      <c r="AD36" s="31">
        <v>7</v>
      </c>
      <c r="AE36" s="31">
        <v>7</v>
      </c>
      <c r="AF36" s="31">
        <v>7</v>
      </c>
      <c r="AG36" s="31">
        <v>7</v>
      </c>
      <c r="AH36" s="31">
        <v>7</v>
      </c>
      <c r="AI36" s="31">
        <v>7</v>
      </c>
      <c r="AJ36" s="31">
        <v>7</v>
      </c>
      <c r="AK36" s="31">
        <v>6</v>
      </c>
      <c r="AL36" s="31">
        <v>6</v>
      </c>
      <c r="AM36" s="31">
        <v>6</v>
      </c>
      <c r="AN36" s="31">
        <v>6</v>
      </c>
      <c r="AO36" s="31">
        <v>6</v>
      </c>
      <c r="AP36" s="31">
        <v>5</v>
      </c>
      <c r="AQ36" s="31">
        <v>5</v>
      </c>
      <c r="AR36" s="31">
        <v>5</v>
      </c>
      <c r="AS36" s="31">
        <v>5</v>
      </c>
      <c r="AT36" s="31">
        <v>5</v>
      </c>
      <c r="AU36" s="31">
        <v>5</v>
      </c>
      <c r="AV36" s="31">
        <v>5</v>
      </c>
      <c r="AW36" s="31">
        <v>5</v>
      </c>
      <c r="AX36" s="31">
        <v>5</v>
      </c>
      <c r="AY36" s="31">
        <v>5</v>
      </c>
      <c r="AZ36" s="31">
        <v>5</v>
      </c>
      <c r="BA36" s="31">
        <v>5</v>
      </c>
      <c r="BB36" s="31">
        <v>5</v>
      </c>
      <c r="BC36" s="31">
        <v>5</v>
      </c>
      <c r="BD36" s="31">
        <v>5</v>
      </c>
      <c r="BE36" s="31">
        <v>5</v>
      </c>
      <c r="BF36" s="31">
        <v>5</v>
      </c>
      <c r="BG36" s="31">
        <v>5</v>
      </c>
      <c r="BH36" s="31">
        <v>5</v>
      </c>
      <c r="BI36" s="31">
        <v>5</v>
      </c>
      <c r="BJ36" s="31">
        <v>5</v>
      </c>
      <c r="BK36" s="31">
        <v>5</v>
      </c>
      <c r="BL36" s="31">
        <v>5</v>
      </c>
      <c r="BM36" s="31">
        <v>5</v>
      </c>
      <c r="BN36" s="31">
        <v>5</v>
      </c>
      <c r="BO36" s="31">
        <v>5</v>
      </c>
      <c r="BP36" s="31">
        <v>5</v>
      </c>
      <c r="BQ36" s="31">
        <v>5</v>
      </c>
      <c r="BR36" s="31">
        <v>5</v>
      </c>
      <c r="BS36" s="31">
        <v>5</v>
      </c>
      <c r="BT36" s="31">
        <v>5</v>
      </c>
      <c r="BU36" s="131">
        <v>5</v>
      </c>
      <c r="BV36" s="131">
        <v>5</v>
      </c>
      <c r="BW36" s="131">
        <v>5</v>
      </c>
      <c r="BX36" s="131">
        <v>5</v>
      </c>
      <c r="BY36" s="131">
        <v>6</v>
      </c>
      <c r="BZ36" s="131">
        <v>7</v>
      </c>
      <c r="CA36" s="31">
        <v>7</v>
      </c>
      <c r="CB36" s="31">
        <v>7</v>
      </c>
      <c r="CC36" s="31">
        <v>7</v>
      </c>
      <c r="CD36" s="34">
        <v>6</v>
      </c>
      <c r="CE36" s="34">
        <v>5</v>
      </c>
    </row>
    <row r="37" spans="1:86" s="16" customFormat="1" ht="12.75" x14ac:dyDescent="0.2">
      <c r="A37" s="31" t="s">
        <v>18</v>
      </c>
      <c r="B37" s="31">
        <v>5</v>
      </c>
      <c r="C37" s="31">
        <v>5</v>
      </c>
      <c r="D37" s="31">
        <v>5</v>
      </c>
      <c r="E37" s="31">
        <v>5</v>
      </c>
      <c r="F37" s="31">
        <v>5</v>
      </c>
      <c r="G37" s="31">
        <v>5</v>
      </c>
      <c r="H37" s="31">
        <v>5</v>
      </c>
      <c r="I37" s="31">
        <v>5</v>
      </c>
      <c r="J37" s="31">
        <v>5</v>
      </c>
      <c r="K37" s="31">
        <v>5</v>
      </c>
      <c r="L37" s="31">
        <v>5</v>
      </c>
      <c r="M37" s="31">
        <v>5</v>
      </c>
      <c r="N37" s="31">
        <v>5</v>
      </c>
      <c r="O37" s="31">
        <v>5</v>
      </c>
      <c r="P37" s="31">
        <v>5</v>
      </c>
      <c r="Q37" s="31">
        <v>5</v>
      </c>
      <c r="R37" s="31">
        <v>5</v>
      </c>
      <c r="S37" s="31">
        <v>5</v>
      </c>
      <c r="T37" s="31">
        <v>5</v>
      </c>
      <c r="U37" s="31">
        <v>5</v>
      </c>
      <c r="V37" s="31">
        <v>5</v>
      </c>
      <c r="W37" s="31">
        <v>5</v>
      </c>
      <c r="X37" s="31">
        <v>5</v>
      </c>
      <c r="Y37" s="31">
        <v>5</v>
      </c>
      <c r="Z37" s="31">
        <v>5</v>
      </c>
      <c r="AA37" s="31">
        <v>5</v>
      </c>
      <c r="AB37" s="31">
        <v>5</v>
      </c>
      <c r="AC37" s="31">
        <v>5</v>
      </c>
      <c r="AD37" s="31">
        <v>5</v>
      </c>
      <c r="AE37" s="31">
        <v>5</v>
      </c>
      <c r="AF37" s="31">
        <v>5</v>
      </c>
      <c r="AG37" s="31">
        <v>5</v>
      </c>
      <c r="AH37" s="31">
        <v>5</v>
      </c>
      <c r="AI37" s="31">
        <v>5</v>
      </c>
      <c r="AJ37" s="31">
        <v>5</v>
      </c>
      <c r="AK37" s="31">
        <v>5</v>
      </c>
      <c r="AL37" s="31">
        <v>5</v>
      </c>
      <c r="AM37" s="31">
        <v>5</v>
      </c>
      <c r="AN37" s="31">
        <v>5</v>
      </c>
      <c r="AO37" s="31">
        <v>5</v>
      </c>
      <c r="AP37" s="31">
        <v>5</v>
      </c>
      <c r="AQ37" s="31">
        <v>5</v>
      </c>
      <c r="AR37" s="31">
        <v>5</v>
      </c>
      <c r="AS37" s="31">
        <v>6</v>
      </c>
      <c r="AT37" s="31">
        <v>6</v>
      </c>
      <c r="AU37" s="31">
        <v>5</v>
      </c>
      <c r="AV37" s="31">
        <v>5</v>
      </c>
      <c r="AW37" s="31">
        <v>5</v>
      </c>
      <c r="AX37" s="31">
        <v>5</v>
      </c>
      <c r="AY37" s="31">
        <v>5</v>
      </c>
      <c r="AZ37" s="31">
        <v>5</v>
      </c>
      <c r="BA37" s="31">
        <v>5</v>
      </c>
      <c r="BB37" s="31">
        <v>5</v>
      </c>
      <c r="BC37" s="31">
        <v>5</v>
      </c>
      <c r="BD37" s="31">
        <v>4</v>
      </c>
      <c r="BE37" s="31">
        <v>4</v>
      </c>
      <c r="BF37" s="31">
        <v>4</v>
      </c>
      <c r="BG37" s="31">
        <v>4</v>
      </c>
      <c r="BH37" s="31">
        <v>4</v>
      </c>
      <c r="BI37" s="31">
        <v>4</v>
      </c>
      <c r="BJ37" s="31">
        <v>4</v>
      </c>
      <c r="BK37" s="31">
        <v>4</v>
      </c>
      <c r="BL37" s="31">
        <v>3</v>
      </c>
      <c r="BM37" s="31">
        <v>3</v>
      </c>
      <c r="BN37" s="31">
        <v>3</v>
      </c>
      <c r="BO37" s="31">
        <v>3</v>
      </c>
      <c r="BP37" s="31">
        <v>3</v>
      </c>
      <c r="BQ37" s="31">
        <v>3</v>
      </c>
      <c r="BR37" s="31">
        <v>2</v>
      </c>
      <c r="BS37" s="31">
        <v>2</v>
      </c>
      <c r="BT37" s="31">
        <v>2</v>
      </c>
      <c r="BU37" s="131">
        <v>2</v>
      </c>
      <c r="BV37" s="131">
        <v>2</v>
      </c>
      <c r="BW37" s="131">
        <v>2</v>
      </c>
      <c r="BX37" s="131">
        <v>2</v>
      </c>
      <c r="BY37" s="131">
        <v>2</v>
      </c>
      <c r="BZ37" s="131">
        <v>2</v>
      </c>
      <c r="CA37" s="31">
        <v>2</v>
      </c>
      <c r="CB37" s="31">
        <v>2</v>
      </c>
      <c r="CC37" s="31">
        <v>1</v>
      </c>
      <c r="CD37" s="34">
        <v>1</v>
      </c>
      <c r="CE37" s="34">
        <v>0</v>
      </c>
    </row>
    <row r="38" spans="1:86" s="16" customFormat="1" ht="12.75" x14ac:dyDescent="0.2">
      <c r="A38" s="31" t="s">
        <v>17</v>
      </c>
      <c r="B38" s="31">
        <v>0</v>
      </c>
      <c r="C38" s="31">
        <v>0</v>
      </c>
      <c r="D38" s="31">
        <v>0</v>
      </c>
      <c r="E38" s="31">
        <v>0</v>
      </c>
      <c r="F38" s="31">
        <v>0</v>
      </c>
      <c r="G38" s="31">
        <v>0</v>
      </c>
      <c r="H38" s="31">
        <v>0</v>
      </c>
      <c r="I38" s="31">
        <v>0</v>
      </c>
      <c r="J38" s="31">
        <v>0</v>
      </c>
      <c r="K38" s="31">
        <v>0</v>
      </c>
      <c r="L38" s="31">
        <v>0</v>
      </c>
      <c r="M38" s="31">
        <v>0</v>
      </c>
      <c r="N38" s="31">
        <v>0</v>
      </c>
      <c r="O38" s="31">
        <v>0</v>
      </c>
      <c r="P38" s="31">
        <v>0</v>
      </c>
      <c r="Q38" s="31">
        <v>0</v>
      </c>
      <c r="R38" s="31">
        <v>0</v>
      </c>
      <c r="S38" s="31">
        <v>0</v>
      </c>
      <c r="T38" s="31">
        <v>0</v>
      </c>
      <c r="U38" s="31">
        <v>0</v>
      </c>
      <c r="V38" s="31">
        <v>0</v>
      </c>
      <c r="W38" s="31">
        <v>0</v>
      </c>
      <c r="X38" s="31">
        <v>0</v>
      </c>
      <c r="Y38" s="31">
        <v>0</v>
      </c>
      <c r="Z38" s="31">
        <v>0</v>
      </c>
      <c r="AA38" s="31">
        <v>0</v>
      </c>
      <c r="AB38" s="31">
        <v>0</v>
      </c>
      <c r="AC38" s="31">
        <v>0</v>
      </c>
      <c r="AD38" s="31">
        <v>0</v>
      </c>
      <c r="AE38" s="31">
        <v>0</v>
      </c>
      <c r="AF38" s="31">
        <v>0</v>
      </c>
      <c r="AG38" s="31">
        <v>0</v>
      </c>
      <c r="AH38" s="31">
        <v>0</v>
      </c>
      <c r="AI38" s="31">
        <v>0</v>
      </c>
      <c r="AJ38" s="31">
        <v>0</v>
      </c>
      <c r="AK38" s="31">
        <v>0</v>
      </c>
      <c r="AL38" s="31">
        <v>0</v>
      </c>
      <c r="AM38" s="31">
        <v>0</v>
      </c>
      <c r="AN38" s="31">
        <v>0</v>
      </c>
      <c r="AO38" s="31">
        <v>0</v>
      </c>
      <c r="AP38" s="31">
        <v>0</v>
      </c>
      <c r="AQ38" s="31">
        <v>0</v>
      </c>
      <c r="AR38" s="31">
        <v>0</v>
      </c>
      <c r="AS38" s="31">
        <v>0</v>
      </c>
      <c r="AT38" s="31">
        <v>0</v>
      </c>
      <c r="AU38" s="31">
        <v>0</v>
      </c>
      <c r="AV38" s="31">
        <v>0</v>
      </c>
      <c r="AW38" s="31">
        <v>0</v>
      </c>
      <c r="AX38" s="31">
        <v>0</v>
      </c>
      <c r="AY38" s="31">
        <v>0</v>
      </c>
      <c r="AZ38" s="31">
        <v>0</v>
      </c>
      <c r="BA38" s="31">
        <v>0</v>
      </c>
      <c r="BB38" s="31">
        <v>0</v>
      </c>
      <c r="BC38" s="31">
        <v>0</v>
      </c>
      <c r="BD38" s="31">
        <v>0</v>
      </c>
      <c r="BE38" s="31">
        <v>0</v>
      </c>
      <c r="BF38" s="31">
        <v>0</v>
      </c>
      <c r="BG38" s="31">
        <v>0</v>
      </c>
      <c r="BH38" s="31">
        <v>0</v>
      </c>
      <c r="BI38" s="31">
        <v>0</v>
      </c>
      <c r="BJ38" s="31">
        <v>0</v>
      </c>
      <c r="BK38" s="31">
        <v>0</v>
      </c>
      <c r="BL38" s="31">
        <v>0</v>
      </c>
      <c r="BM38" s="31">
        <v>0</v>
      </c>
      <c r="BN38" s="31">
        <v>0</v>
      </c>
      <c r="BO38" s="31">
        <v>0</v>
      </c>
      <c r="BP38" s="31">
        <v>0</v>
      </c>
      <c r="BQ38" s="31">
        <v>0</v>
      </c>
      <c r="BR38" s="31">
        <v>0</v>
      </c>
      <c r="BS38" s="31">
        <v>0</v>
      </c>
      <c r="BT38" s="31">
        <v>0</v>
      </c>
      <c r="BU38" s="131">
        <v>0</v>
      </c>
      <c r="BV38" s="131">
        <v>0</v>
      </c>
      <c r="BW38" s="131">
        <v>0</v>
      </c>
      <c r="BX38" s="131">
        <v>0</v>
      </c>
      <c r="BY38" s="131">
        <v>0</v>
      </c>
      <c r="BZ38" s="131">
        <v>0</v>
      </c>
      <c r="CA38" s="31">
        <v>0</v>
      </c>
      <c r="CB38" s="31">
        <v>0</v>
      </c>
      <c r="CC38" s="31">
        <v>0</v>
      </c>
      <c r="CD38" s="34">
        <v>0</v>
      </c>
      <c r="CE38" s="34">
        <v>0</v>
      </c>
    </row>
    <row r="39" spans="1:86" s="16" customFormat="1" ht="12.75" x14ac:dyDescent="0.2">
      <c r="A39" s="31" t="s">
        <v>16</v>
      </c>
      <c r="B39" s="31">
        <v>1</v>
      </c>
      <c r="C39" s="31">
        <v>1</v>
      </c>
      <c r="D39" s="31">
        <v>1</v>
      </c>
      <c r="E39" s="31">
        <v>1</v>
      </c>
      <c r="F39" s="31">
        <v>1</v>
      </c>
      <c r="G39" s="31">
        <v>1</v>
      </c>
      <c r="H39" s="31">
        <v>1</v>
      </c>
      <c r="I39" s="31">
        <v>1</v>
      </c>
      <c r="J39" s="31">
        <v>1</v>
      </c>
      <c r="K39" s="31">
        <v>1</v>
      </c>
      <c r="L39" s="31">
        <v>1</v>
      </c>
      <c r="M39" s="31">
        <v>1</v>
      </c>
      <c r="N39" s="31">
        <v>1</v>
      </c>
      <c r="O39" s="31">
        <v>1</v>
      </c>
      <c r="P39" s="31">
        <v>1</v>
      </c>
      <c r="Q39" s="31">
        <v>1</v>
      </c>
      <c r="R39" s="31">
        <v>1</v>
      </c>
      <c r="S39" s="31">
        <v>1</v>
      </c>
      <c r="T39" s="31">
        <v>1</v>
      </c>
      <c r="U39" s="31">
        <v>1</v>
      </c>
      <c r="V39" s="31">
        <v>1</v>
      </c>
      <c r="W39" s="31">
        <v>1</v>
      </c>
      <c r="X39" s="31">
        <v>1</v>
      </c>
      <c r="Y39" s="31">
        <v>1</v>
      </c>
      <c r="Z39" s="31">
        <v>1</v>
      </c>
      <c r="AA39" s="31">
        <v>1</v>
      </c>
      <c r="AB39" s="31">
        <v>1</v>
      </c>
      <c r="AC39" s="31">
        <v>1</v>
      </c>
      <c r="AD39" s="31">
        <v>1</v>
      </c>
      <c r="AE39" s="31">
        <v>1</v>
      </c>
      <c r="AF39" s="31">
        <v>1</v>
      </c>
      <c r="AG39" s="31">
        <v>1</v>
      </c>
      <c r="AH39" s="31">
        <v>1</v>
      </c>
      <c r="AI39" s="31">
        <v>1</v>
      </c>
      <c r="AJ39" s="31">
        <v>1</v>
      </c>
      <c r="AK39" s="31">
        <v>1</v>
      </c>
      <c r="AL39" s="31">
        <v>1</v>
      </c>
      <c r="AM39" s="31">
        <v>1</v>
      </c>
      <c r="AN39" s="31">
        <v>1</v>
      </c>
      <c r="AO39" s="31">
        <v>1</v>
      </c>
      <c r="AP39" s="31">
        <v>1</v>
      </c>
      <c r="AQ39" s="31">
        <v>1</v>
      </c>
      <c r="AR39" s="31">
        <v>1</v>
      </c>
      <c r="AS39" s="31">
        <v>1</v>
      </c>
      <c r="AT39" s="31">
        <v>1</v>
      </c>
      <c r="AU39" s="31">
        <v>1</v>
      </c>
      <c r="AV39" s="31">
        <v>1</v>
      </c>
      <c r="AW39" s="31">
        <v>1</v>
      </c>
      <c r="AX39" s="31">
        <v>1</v>
      </c>
      <c r="AY39" s="31">
        <v>1</v>
      </c>
      <c r="AZ39" s="31">
        <v>1</v>
      </c>
      <c r="BA39" s="31">
        <v>1</v>
      </c>
      <c r="BB39" s="31">
        <v>1</v>
      </c>
      <c r="BC39" s="31">
        <v>1</v>
      </c>
      <c r="BD39" s="31">
        <v>1</v>
      </c>
      <c r="BE39" s="31">
        <v>1</v>
      </c>
      <c r="BF39" s="31">
        <v>1</v>
      </c>
      <c r="BG39" s="31">
        <v>1</v>
      </c>
      <c r="BH39" s="31">
        <v>1</v>
      </c>
      <c r="BI39" s="31">
        <v>1</v>
      </c>
      <c r="BJ39" s="31">
        <v>1</v>
      </c>
      <c r="BK39" s="31">
        <v>1</v>
      </c>
      <c r="BL39" s="31">
        <v>1</v>
      </c>
      <c r="BM39" s="31">
        <v>1</v>
      </c>
      <c r="BN39" s="31">
        <v>1</v>
      </c>
      <c r="BO39" s="31">
        <v>1</v>
      </c>
      <c r="BP39" s="31">
        <v>1</v>
      </c>
      <c r="BQ39" s="31">
        <v>1</v>
      </c>
      <c r="BR39" s="31">
        <v>1</v>
      </c>
      <c r="BS39" s="31">
        <v>1</v>
      </c>
      <c r="BT39" s="31">
        <v>1</v>
      </c>
      <c r="BU39" s="131">
        <v>1</v>
      </c>
      <c r="BV39" s="131">
        <v>1</v>
      </c>
      <c r="BW39" s="131">
        <v>1</v>
      </c>
      <c r="BX39" s="131">
        <v>1</v>
      </c>
      <c r="BY39" s="131">
        <v>1</v>
      </c>
      <c r="BZ39" s="131">
        <v>1</v>
      </c>
      <c r="CA39" s="31">
        <v>1</v>
      </c>
      <c r="CB39" s="31">
        <v>1</v>
      </c>
      <c r="CC39" s="31">
        <v>1</v>
      </c>
      <c r="CD39" s="34">
        <v>1</v>
      </c>
      <c r="CE39" s="34">
        <v>0</v>
      </c>
      <c r="CF39" s="25"/>
    </row>
    <row r="40" spans="1:86" s="16" customFormat="1" ht="12.75" x14ac:dyDescent="0.2">
      <c r="A40" s="31" t="s">
        <v>37</v>
      </c>
      <c r="B40" s="31">
        <v>0</v>
      </c>
      <c r="C40" s="31">
        <v>0</v>
      </c>
      <c r="D40" s="31">
        <v>0</v>
      </c>
      <c r="E40" s="31">
        <v>0</v>
      </c>
      <c r="F40" s="31">
        <v>0</v>
      </c>
      <c r="G40" s="31">
        <v>0</v>
      </c>
      <c r="H40" s="31">
        <v>0</v>
      </c>
      <c r="I40" s="31">
        <v>0</v>
      </c>
      <c r="J40" s="31">
        <v>0</v>
      </c>
      <c r="K40" s="31">
        <v>0</v>
      </c>
      <c r="L40" s="31">
        <v>0</v>
      </c>
      <c r="M40" s="31">
        <v>0</v>
      </c>
      <c r="N40" s="31">
        <v>0</v>
      </c>
      <c r="O40" s="31">
        <v>0</v>
      </c>
      <c r="P40" s="31">
        <v>0</v>
      </c>
      <c r="Q40" s="31">
        <v>0</v>
      </c>
      <c r="R40" s="31">
        <v>0</v>
      </c>
      <c r="S40" s="31">
        <v>0</v>
      </c>
      <c r="T40" s="31">
        <v>0</v>
      </c>
      <c r="U40" s="31">
        <v>0</v>
      </c>
      <c r="V40" s="31">
        <v>0</v>
      </c>
      <c r="W40" s="31">
        <v>0</v>
      </c>
      <c r="X40" s="31">
        <v>0</v>
      </c>
      <c r="Y40" s="31">
        <v>0</v>
      </c>
      <c r="Z40" s="31">
        <v>0</v>
      </c>
      <c r="AA40" s="31">
        <v>0</v>
      </c>
      <c r="AB40" s="31">
        <v>0</v>
      </c>
      <c r="AC40" s="31">
        <v>0</v>
      </c>
      <c r="AD40" s="31">
        <v>0</v>
      </c>
      <c r="AE40" s="31">
        <v>0</v>
      </c>
      <c r="AF40" s="31">
        <v>0</v>
      </c>
      <c r="AG40" s="31">
        <v>0</v>
      </c>
      <c r="AH40" s="31">
        <v>0</v>
      </c>
      <c r="AI40" s="31">
        <v>0</v>
      </c>
      <c r="AJ40" s="31">
        <v>0</v>
      </c>
      <c r="AK40" s="31">
        <v>0</v>
      </c>
      <c r="AL40" s="31">
        <v>0</v>
      </c>
      <c r="AM40" s="31">
        <v>0</v>
      </c>
      <c r="AN40" s="31">
        <v>0</v>
      </c>
      <c r="AO40" s="31">
        <v>0</v>
      </c>
      <c r="AP40" s="31">
        <v>0</v>
      </c>
      <c r="AQ40" s="31">
        <v>0</v>
      </c>
      <c r="AR40" s="31">
        <v>0</v>
      </c>
      <c r="AS40" s="31">
        <v>0</v>
      </c>
      <c r="AT40" s="31">
        <v>0</v>
      </c>
      <c r="AU40" s="31">
        <v>0</v>
      </c>
      <c r="AV40" s="31">
        <v>0</v>
      </c>
      <c r="AW40" s="31">
        <v>0</v>
      </c>
      <c r="AX40" s="31">
        <v>0</v>
      </c>
      <c r="AY40" s="31">
        <v>0</v>
      </c>
      <c r="AZ40" s="31">
        <v>0</v>
      </c>
      <c r="BA40" s="31">
        <v>1</v>
      </c>
      <c r="BB40" s="31">
        <v>1</v>
      </c>
      <c r="BC40" s="31">
        <v>1</v>
      </c>
      <c r="BD40" s="31">
        <v>1</v>
      </c>
      <c r="BE40" s="31">
        <v>1</v>
      </c>
      <c r="BF40" s="31">
        <v>1</v>
      </c>
      <c r="BG40" s="31">
        <v>1</v>
      </c>
      <c r="BH40" s="31">
        <v>1</v>
      </c>
      <c r="BI40" s="31">
        <v>1</v>
      </c>
      <c r="BJ40" s="31">
        <v>1</v>
      </c>
      <c r="BK40" s="31">
        <v>1</v>
      </c>
      <c r="BL40" s="31">
        <v>1</v>
      </c>
      <c r="BM40" s="31">
        <v>1</v>
      </c>
      <c r="BN40" s="31">
        <v>1</v>
      </c>
      <c r="BO40" s="31">
        <v>1</v>
      </c>
      <c r="BP40" s="31">
        <v>0</v>
      </c>
      <c r="BQ40" s="31">
        <v>0</v>
      </c>
      <c r="BR40" s="31">
        <v>0</v>
      </c>
      <c r="BS40" s="31">
        <v>0</v>
      </c>
      <c r="BT40" s="31">
        <v>0</v>
      </c>
      <c r="BU40" s="131">
        <v>0</v>
      </c>
      <c r="BV40" s="131">
        <v>0</v>
      </c>
      <c r="BW40" s="131">
        <v>0</v>
      </c>
      <c r="BX40" s="131">
        <v>0</v>
      </c>
      <c r="BY40" s="131">
        <v>0</v>
      </c>
      <c r="BZ40" s="131">
        <v>0</v>
      </c>
      <c r="CA40" s="31">
        <v>0</v>
      </c>
      <c r="CB40" s="31">
        <v>0</v>
      </c>
      <c r="CC40" s="31">
        <v>0</v>
      </c>
      <c r="CD40" s="36">
        <v>0</v>
      </c>
      <c r="CE40" s="36">
        <v>0</v>
      </c>
      <c r="CF40" s="25"/>
    </row>
    <row r="41" spans="1:86" s="43" customFormat="1" ht="12.75" x14ac:dyDescent="0.2">
      <c r="A41" s="177" t="s">
        <v>8</v>
      </c>
      <c r="B41" s="132">
        <f>SUM(B8:B40)</f>
        <v>180882</v>
      </c>
      <c r="C41" s="132">
        <f>SUM(C8:C40)</f>
        <v>179640</v>
      </c>
      <c r="D41" s="132">
        <f>SUM(D9:D40)</f>
        <v>178670</v>
      </c>
      <c r="E41" s="132">
        <f>SUM(E9:E40)</f>
        <v>177177</v>
      </c>
      <c r="F41" s="132">
        <f>SUM(F9:F40)</f>
        <v>175866</v>
      </c>
      <c r="G41" s="132">
        <f>SUM(G9:G40)</f>
        <v>174626</v>
      </c>
      <c r="H41" s="132">
        <f t="shared" ref="H41:J41" si="0">SUM(H10:H40)</f>
        <v>172884</v>
      </c>
      <c r="I41" s="132">
        <f t="shared" si="0"/>
        <v>171787</v>
      </c>
      <c r="J41" s="132">
        <f t="shared" si="0"/>
        <v>170566</v>
      </c>
      <c r="K41" s="132">
        <f>SUM(K10:K40)</f>
        <v>169419</v>
      </c>
      <c r="L41" s="132">
        <f>SUM(L7:L40)</f>
        <v>168864</v>
      </c>
      <c r="M41" s="132">
        <f t="shared" ref="M41:Q41" si="1">SUM(M11:M40)</f>
        <v>167558</v>
      </c>
      <c r="N41" s="132">
        <f t="shared" si="1"/>
        <v>165946</v>
      </c>
      <c r="O41" s="132">
        <f t="shared" si="1"/>
        <v>164280</v>
      </c>
      <c r="P41" s="132">
        <f t="shared" si="1"/>
        <v>163039</v>
      </c>
      <c r="Q41" s="132">
        <f t="shared" si="1"/>
        <v>161687</v>
      </c>
      <c r="R41" s="132">
        <f t="shared" ref="R41:V41" si="2">SUM(R12:R40)</f>
        <v>159865</v>
      </c>
      <c r="S41" s="132">
        <f t="shared" si="2"/>
        <v>158262</v>
      </c>
      <c r="T41" s="132">
        <f t="shared" si="2"/>
        <v>157413</v>
      </c>
      <c r="U41" s="132">
        <f t="shared" si="2"/>
        <v>154811</v>
      </c>
      <c r="V41" s="132">
        <f t="shared" si="2"/>
        <v>153727</v>
      </c>
      <c r="W41" s="132">
        <f>SUM(W13:W40)</f>
        <v>151559</v>
      </c>
      <c r="X41" s="132">
        <f t="shared" ref="X41:Y41" si="3">SUM(X13:X40)</f>
        <v>150595</v>
      </c>
      <c r="Y41" s="132">
        <f t="shared" si="3"/>
        <v>149192</v>
      </c>
      <c r="Z41" s="132">
        <f>SUM(Z13:Z40)</f>
        <v>146414</v>
      </c>
      <c r="AA41" s="132">
        <f>SUM(AA13:AA40)</f>
        <v>145298</v>
      </c>
      <c r="AB41" s="132">
        <f t="shared" ref="AB41:AD41" si="4">SUM(AB14:AB40)</f>
        <v>142164</v>
      </c>
      <c r="AC41" s="132">
        <f t="shared" si="4"/>
        <v>140571</v>
      </c>
      <c r="AD41" s="132">
        <f t="shared" si="4"/>
        <v>139037</v>
      </c>
      <c r="AE41" s="132">
        <f t="shared" ref="AE41:AH41" si="5">SUM(AE15:AE40)</f>
        <v>137922</v>
      </c>
      <c r="AF41" s="132">
        <f t="shared" si="5"/>
        <v>135579</v>
      </c>
      <c r="AG41" s="132">
        <f t="shared" si="5"/>
        <v>134710</v>
      </c>
      <c r="AH41" s="132">
        <f t="shared" si="5"/>
        <v>134245</v>
      </c>
      <c r="AI41" s="132">
        <f t="shared" ref="AI41:AM41" si="6">SUM(AI16:AI40)</f>
        <v>132366</v>
      </c>
      <c r="AJ41" s="132">
        <f t="shared" si="6"/>
        <v>131320</v>
      </c>
      <c r="AK41" s="132">
        <f t="shared" si="6"/>
        <v>130250</v>
      </c>
      <c r="AL41" s="132">
        <f t="shared" si="6"/>
        <v>129056</v>
      </c>
      <c r="AM41" s="132">
        <f t="shared" si="6"/>
        <v>128035</v>
      </c>
      <c r="AN41" s="132">
        <f t="shared" ref="AN41:AR41" si="7">SUM(AN17:AN40)</f>
        <v>126647</v>
      </c>
      <c r="AO41" s="132">
        <f t="shared" si="7"/>
        <v>123995</v>
      </c>
      <c r="AP41" s="132">
        <f t="shared" si="7"/>
        <v>121374</v>
      </c>
      <c r="AQ41" s="132">
        <f t="shared" si="7"/>
        <v>120675</v>
      </c>
      <c r="AR41" s="132">
        <f t="shared" si="7"/>
        <v>120350</v>
      </c>
      <c r="AS41" s="132">
        <f>SUM(AS18:AS40)</f>
        <v>119318</v>
      </c>
      <c r="AT41" s="132">
        <f>SUM(AT18:AT40)</f>
        <v>118598</v>
      </c>
      <c r="AU41" s="132">
        <f>SUM(AU18:AU40)</f>
        <v>114741</v>
      </c>
      <c r="AV41" s="132">
        <f>SUM(AV18:AV40)</f>
        <v>113303</v>
      </c>
      <c r="AW41" s="132">
        <f>SUM(AW19:AW40)</f>
        <v>112700</v>
      </c>
      <c r="AX41" s="132">
        <f>SUM(AX19:AX40)</f>
        <v>112226</v>
      </c>
      <c r="AY41" s="132">
        <f>SUM(AY19:AY40)</f>
        <v>111760</v>
      </c>
      <c r="AZ41" s="132">
        <f>SUM(AZ19:AZ40)</f>
        <v>110824</v>
      </c>
      <c r="BA41" s="132">
        <f t="shared" ref="BA41:BE41" si="8">SUM(BA20:BA40)</f>
        <v>109188</v>
      </c>
      <c r="BB41" s="132">
        <f t="shared" si="8"/>
        <v>108684</v>
      </c>
      <c r="BC41" s="132">
        <f t="shared" si="8"/>
        <v>107997</v>
      </c>
      <c r="BD41" s="132">
        <f t="shared" si="8"/>
        <v>106790</v>
      </c>
      <c r="BE41" s="132">
        <f t="shared" si="8"/>
        <v>105992</v>
      </c>
      <c r="BF41" s="132">
        <f t="shared" ref="BF41:BJ41" si="9">SUM(BF21:BF40)</f>
        <v>105215</v>
      </c>
      <c r="BG41" s="132">
        <f t="shared" si="9"/>
        <v>104350</v>
      </c>
      <c r="BH41" s="132">
        <f t="shared" si="9"/>
        <v>103339</v>
      </c>
      <c r="BI41" s="132">
        <f t="shared" si="9"/>
        <v>101291</v>
      </c>
      <c r="BJ41" s="132">
        <f t="shared" si="9"/>
        <v>100303</v>
      </c>
      <c r="BK41" s="177">
        <f t="shared" ref="BK41:BO41" si="10">SUM(BK22:BK40)</f>
        <v>98695</v>
      </c>
      <c r="BL41" s="177">
        <f t="shared" si="10"/>
        <v>97512</v>
      </c>
      <c r="BM41" s="177">
        <f t="shared" si="10"/>
        <v>95608</v>
      </c>
      <c r="BN41" s="177">
        <f t="shared" si="10"/>
        <v>94371</v>
      </c>
      <c r="BO41" s="177">
        <f t="shared" si="10"/>
        <v>92922</v>
      </c>
      <c r="BP41" s="177">
        <f>SUM(BP23:BP40)</f>
        <v>91558</v>
      </c>
      <c r="BQ41" s="177">
        <f>SUM(BQ23:BQ40)</f>
        <v>88243</v>
      </c>
      <c r="BR41" s="177">
        <f>SUM(BR23:BR40)</f>
        <v>86495</v>
      </c>
      <c r="BS41" s="177">
        <f>SUM(BS23:BS40)</f>
        <v>84735</v>
      </c>
      <c r="BT41" s="177">
        <f>SUM(BT24:BT40)</f>
        <v>83142</v>
      </c>
      <c r="BU41" s="132">
        <f>SUM(BU24:BU40)</f>
        <v>81372</v>
      </c>
      <c r="BV41" s="132">
        <v>76874</v>
      </c>
      <c r="BW41" s="132">
        <f>BW24+BW25+BW26+BW27+BW28+BW29+BW30+BW31+BW32+BW33+BW34+BW35+BW36+BW37+BW39</f>
        <v>75283</v>
      </c>
      <c r="BX41" s="132">
        <f>SUM(BX25:BX40)</f>
        <v>73639</v>
      </c>
      <c r="BY41" s="132">
        <f>SUM(BY25:BY40)</f>
        <v>68998</v>
      </c>
      <c r="BZ41" s="132">
        <v>62515</v>
      </c>
      <c r="CA41" s="30">
        <f>SUM(CA26:CA40)</f>
        <v>60299</v>
      </c>
      <c r="CB41" s="30">
        <f>SUM(CB26:CB40)</f>
        <v>56977</v>
      </c>
      <c r="CC41" s="30">
        <f>SUM(CC27:CC40)</f>
        <v>47127</v>
      </c>
      <c r="CD41" s="30">
        <f>SUM(CD27:CD40)</f>
        <v>44016</v>
      </c>
      <c r="CE41" s="30">
        <f>SUM(CE27:CE40)</f>
        <v>34521</v>
      </c>
      <c r="CG41" s="24"/>
      <c r="CH41" s="24"/>
    </row>
    <row r="42" spans="1:86" s="16" customFormat="1" ht="25.5" customHeight="1" x14ac:dyDescent="0.2">
      <c r="A42" s="29"/>
      <c r="B42" s="29"/>
      <c r="C42" s="29"/>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G42" s="28"/>
    </row>
    <row r="43" spans="1:86" x14ac:dyDescent="0.25">
      <c r="A43" s="23" t="s">
        <v>97</v>
      </c>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6"/>
      <c r="CD43" s="27"/>
    </row>
    <row r="44" spans="1:86" x14ac:dyDescent="0.25">
      <c r="A44" s="229" t="s">
        <v>326</v>
      </c>
      <c r="B44" s="231" t="s">
        <v>325</v>
      </c>
      <c r="C44" s="232"/>
      <c r="D44" s="232"/>
      <c r="E44" s="232"/>
      <c r="F44" s="232"/>
      <c r="G44" s="232"/>
      <c r="H44" s="232"/>
      <c r="I44" s="232"/>
      <c r="J44" s="232"/>
      <c r="K44" s="232"/>
      <c r="L44" s="232"/>
      <c r="M44" s="232"/>
      <c r="N44" s="232"/>
      <c r="O44" s="232"/>
      <c r="P44" s="232"/>
      <c r="Q44" s="232"/>
      <c r="R44" s="232"/>
      <c r="S44" s="232"/>
      <c r="T44" s="232"/>
      <c r="U44" s="232"/>
      <c r="V44" s="232"/>
      <c r="W44" s="232"/>
      <c r="X44" s="232"/>
      <c r="Y44" s="232"/>
      <c r="Z44" s="232"/>
      <c r="AA44" s="232"/>
      <c r="AB44" s="232"/>
      <c r="AC44" s="232"/>
      <c r="AD44" s="232"/>
      <c r="AE44" s="232"/>
      <c r="AF44" s="232"/>
      <c r="AG44" s="232"/>
      <c r="AH44" s="232"/>
      <c r="AI44" s="232"/>
      <c r="AJ44" s="232"/>
      <c r="AK44" s="232"/>
      <c r="AL44" s="232"/>
      <c r="AM44" s="232"/>
      <c r="AN44" s="232"/>
      <c r="AO44" s="232"/>
      <c r="AP44" s="232"/>
      <c r="AQ44" s="232"/>
      <c r="AR44" s="232"/>
      <c r="AS44" s="232"/>
      <c r="AT44" s="232"/>
      <c r="AU44" s="232"/>
      <c r="AV44" s="232"/>
      <c r="AW44" s="232"/>
      <c r="AX44" s="232"/>
      <c r="AY44" s="232"/>
      <c r="AZ44" s="232"/>
      <c r="BA44" s="232"/>
      <c r="BB44" s="232"/>
      <c r="BC44" s="232"/>
      <c r="BD44" s="232"/>
      <c r="BE44" s="232"/>
      <c r="BF44" s="232"/>
      <c r="BG44" s="232"/>
      <c r="BH44" s="232"/>
      <c r="BI44" s="232"/>
      <c r="BJ44" s="232"/>
      <c r="BK44" s="232"/>
      <c r="BL44" s="232"/>
      <c r="BM44" s="232"/>
      <c r="BN44" s="232"/>
      <c r="BO44" s="232"/>
      <c r="BP44" s="232"/>
      <c r="BQ44" s="232"/>
      <c r="BR44" s="232"/>
      <c r="BS44" s="232"/>
      <c r="BT44" s="232"/>
      <c r="BU44" s="232"/>
      <c r="BV44" s="232"/>
      <c r="BW44" s="232"/>
      <c r="BX44" s="232"/>
      <c r="BY44" s="232"/>
      <c r="BZ44" s="232"/>
      <c r="CA44" s="232"/>
      <c r="CB44" s="232"/>
      <c r="CC44" s="232"/>
      <c r="CD44" s="232"/>
      <c r="CE44" s="153"/>
    </row>
    <row r="45" spans="1:86" x14ac:dyDescent="0.25">
      <c r="A45" s="230"/>
      <c r="B45" s="178" t="s">
        <v>319</v>
      </c>
      <c r="C45" s="178" t="s">
        <v>318</v>
      </c>
      <c r="D45" s="178" t="s">
        <v>317</v>
      </c>
      <c r="E45" s="178" t="s">
        <v>316</v>
      </c>
      <c r="F45" s="178" t="s">
        <v>315</v>
      </c>
      <c r="G45" s="178" t="s">
        <v>304</v>
      </c>
      <c r="H45" s="178" t="s">
        <v>307</v>
      </c>
      <c r="I45" s="178" t="s">
        <v>306</v>
      </c>
      <c r="J45" s="178" t="s">
        <v>305</v>
      </c>
      <c r="K45" s="178" t="s">
        <v>279</v>
      </c>
      <c r="L45" s="178" t="s">
        <v>278</v>
      </c>
      <c r="M45" s="178" t="s">
        <v>277</v>
      </c>
      <c r="N45" s="178" t="s">
        <v>276</v>
      </c>
      <c r="O45" s="178" t="s">
        <v>275</v>
      </c>
      <c r="P45" s="178" t="s">
        <v>268</v>
      </c>
      <c r="Q45" s="178" t="s">
        <v>267</v>
      </c>
      <c r="R45" s="178" t="s">
        <v>266</v>
      </c>
      <c r="S45" s="178" t="s">
        <v>265</v>
      </c>
      <c r="T45" s="178" t="s">
        <v>264</v>
      </c>
      <c r="U45" s="178" t="s">
        <v>257</v>
      </c>
      <c r="V45" s="178" t="s">
        <v>256</v>
      </c>
      <c r="W45" s="178" t="s">
        <v>255</v>
      </c>
      <c r="X45" s="178" t="s">
        <v>254</v>
      </c>
      <c r="Y45" s="178" t="s">
        <v>253</v>
      </c>
      <c r="Z45" s="178" t="s">
        <v>247</v>
      </c>
      <c r="AA45" s="178" t="s">
        <v>246</v>
      </c>
      <c r="AB45" s="178" t="s">
        <v>244</v>
      </c>
      <c r="AC45" s="178" t="s">
        <v>226</v>
      </c>
      <c r="AD45" s="178" t="s">
        <v>225</v>
      </c>
      <c r="AE45" s="178" t="s">
        <v>224</v>
      </c>
      <c r="AF45" s="178" t="s">
        <v>223</v>
      </c>
      <c r="AG45" s="178" t="s">
        <v>215</v>
      </c>
      <c r="AH45" s="178" t="s">
        <v>214</v>
      </c>
      <c r="AI45" s="178" t="s">
        <v>213</v>
      </c>
      <c r="AJ45" s="178" t="s">
        <v>212</v>
      </c>
      <c r="AK45" s="178" t="s">
        <v>210</v>
      </c>
      <c r="AL45" s="178" t="s">
        <v>208</v>
      </c>
      <c r="AM45" s="178" t="s">
        <v>204</v>
      </c>
      <c r="AN45" s="178" t="s">
        <v>200</v>
      </c>
      <c r="AO45" s="178" t="s">
        <v>199</v>
      </c>
      <c r="AP45" s="178" t="s">
        <v>198</v>
      </c>
      <c r="AQ45" s="178" t="s">
        <v>196</v>
      </c>
      <c r="AR45" s="178" t="s">
        <v>192</v>
      </c>
      <c r="AS45" s="178" t="s">
        <v>190</v>
      </c>
      <c r="AT45" s="178" t="s">
        <v>189</v>
      </c>
      <c r="AU45" s="178" t="s">
        <v>183</v>
      </c>
      <c r="AV45" s="178" t="s">
        <v>181</v>
      </c>
      <c r="AW45" s="178" t="s">
        <v>174</v>
      </c>
      <c r="AX45" s="178" t="s">
        <v>173</v>
      </c>
      <c r="AY45" s="178" t="s">
        <v>172</v>
      </c>
      <c r="AZ45" s="178" t="s">
        <v>169</v>
      </c>
      <c r="BA45" s="178" t="s">
        <v>165</v>
      </c>
      <c r="BB45" s="178" t="s">
        <v>163</v>
      </c>
      <c r="BC45" s="178" t="s">
        <v>161</v>
      </c>
      <c r="BD45" s="178" t="s">
        <v>158</v>
      </c>
      <c r="BE45" s="178" t="s">
        <v>156</v>
      </c>
      <c r="BF45" s="178" t="s">
        <v>153</v>
      </c>
      <c r="BG45" s="178" t="s">
        <v>149</v>
      </c>
      <c r="BH45" s="178" t="s">
        <v>147</v>
      </c>
      <c r="BI45" s="178" t="s">
        <v>145</v>
      </c>
      <c r="BJ45" s="178" t="s">
        <v>143</v>
      </c>
      <c r="BK45" s="178" t="s">
        <v>140</v>
      </c>
      <c r="BL45" s="178" t="s">
        <v>136</v>
      </c>
      <c r="BM45" s="178" t="s">
        <v>134</v>
      </c>
      <c r="BN45" s="178" t="s">
        <v>133</v>
      </c>
      <c r="BO45" s="178" t="s">
        <v>129</v>
      </c>
      <c r="BP45" s="178" t="s">
        <v>128</v>
      </c>
      <c r="BQ45" s="178" t="s">
        <v>119</v>
      </c>
      <c r="BR45" s="178" t="s">
        <v>118</v>
      </c>
      <c r="BS45" s="178" t="s">
        <v>117</v>
      </c>
      <c r="BT45" s="178" t="s">
        <v>114</v>
      </c>
      <c r="BU45" s="178" t="s">
        <v>110</v>
      </c>
      <c r="BV45" s="178" t="s">
        <v>107</v>
      </c>
      <c r="BW45" s="178" t="s">
        <v>101</v>
      </c>
      <c r="BX45" s="178" t="s">
        <v>99</v>
      </c>
      <c r="BY45" s="178" t="s">
        <v>94</v>
      </c>
      <c r="BZ45" s="178" t="s">
        <v>81</v>
      </c>
      <c r="CA45" s="111" t="s">
        <v>59</v>
      </c>
      <c r="CB45" s="111" t="s">
        <v>58</v>
      </c>
      <c r="CC45" s="111" t="s">
        <v>50</v>
      </c>
      <c r="CD45" s="111" t="s">
        <v>34</v>
      </c>
      <c r="CE45" s="111" t="s">
        <v>51</v>
      </c>
    </row>
    <row r="46" spans="1:86" x14ac:dyDescent="0.25">
      <c r="A46" s="179" t="s">
        <v>320</v>
      </c>
      <c r="B46" s="133">
        <f>B47+B8</f>
        <v>180882</v>
      </c>
      <c r="C46" s="133">
        <f t="shared" ref="C46:C47" si="11">C47+C8</f>
        <v>179640</v>
      </c>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c r="BO46" s="126"/>
      <c r="BP46" s="126"/>
      <c r="BQ46" s="126"/>
      <c r="BR46" s="126"/>
      <c r="BS46" s="126"/>
      <c r="BT46" s="126"/>
      <c r="BU46" s="126"/>
      <c r="BV46" s="126"/>
      <c r="BW46" s="126"/>
      <c r="BX46" s="126"/>
      <c r="BY46" s="126"/>
      <c r="BZ46" s="126"/>
      <c r="CA46" s="126"/>
      <c r="CB46" s="126"/>
      <c r="CC46" s="126"/>
      <c r="CD46" s="35"/>
      <c r="CE46" s="35"/>
    </row>
    <row r="47" spans="1:86" s="16" customFormat="1" ht="12.75" x14ac:dyDescent="0.2">
      <c r="A47" s="179" t="s">
        <v>308</v>
      </c>
      <c r="B47" s="133">
        <f>B48+B9</f>
        <v>180738</v>
      </c>
      <c r="C47" s="133">
        <f t="shared" si="11"/>
        <v>179547</v>
      </c>
      <c r="D47" s="133">
        <f t="shared" ref="D47" si="12">D48+D9</f>
        <v>178670</v>
      </c>
      <c r="E47" s="133">
        <f t="shared" ref="E47" si="13">E48+E9</f>
        <v>177177</v>
      </c>
      <c r="F47" s="133">
        <f t="shared" ref="F47" si="14">F48+F9</f>
        <v>175866</v>
      </c>
      <c r="G47" s="133">
        <f t="shared" ref="G47" si="15">G48+G9</f>
        <v>174626</v>
      </c>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c r="BO47" s="126"/>
      <c r="BP47" s="126"/>
      <c r="BQ47" s="126"/>
      <c r="BR47" s="126"/>
      <c r="BS47" s="126"/>
      <c r="BT47" s="126"/>
      <c r="BU47" s="126"/>
      <c r="BV47" s="126"/>
      <c r="BW47" s="126"/>
      <c r="BX47" s="126"/>
      <c r="BY47" s="126"/>
      <c r="BZ47" s="126"/>
      <c r="CA47" s="126"/>
      <c r="CB47" s="126"/>
      <c r="CC47" s="126"/>
      <c r="CD47" s="35"/>
      <c r="CE47" s="35"/>
    </row>
    <row r="48" spans="1:86" x14ac:dyDescent="0.25">
      <c r="A48" s="179" t="s">
        <v>280</v>
      </c>
      <c r="B48" s="133">
        <f>B49+B10</f>
        <v>179703</v>
      </c>
      <c r="C48" s="133">
        <f t="shared" ref="C48" si="16">C49+C10</f>
        <v>178869</v>
      </c>
      <c r="D48" s="133">
        <f t="shared" ref="D48" si="17">D49+D10</f>
        <v>178208</v>
      </c>
      <c r="E48" s="133">
        <f t="shared" ref="E48" si="18">E49+E10</f>
        <v>176879</v>
      </c>
      <c r="F48" s="133">
        <f t="shared" ref="F48" si="19">F49+F10</f>
        <v>175665</v>
      </c>
      <c r="G48" s="133">
        <f t="shared" ref="G48" si="20">G49+G10</f>
        <v>174498</v>
      </c>
      <c r="H48" s="133">
        <f t="shared" ref="H48:J48" si="21">H49+H10</f>
        <v>172884</v>
      </c>
      <c r="I48" s="133">
        <f t="shared" si="21"/>
        <v>171787</v>
      </c>
      <c r="J48" s="133">
        <f t="shared" si="21"/>
        <v>170566</v>
      </c>
      <c r="K48" s="133">
        <f>K49+K10</f>
        <v>169419</v>
      </c>
      <c r="L48" s="133">
        <f>L49+L10</f>
        <v>168864</v>
      </c>
      <c r="M48" s="133"/>
      <c r="N48" s="133"/>
      <c r="O48" s="133"/>
      <c r="P48" s="133"/>
      <c r="Q48" s="133"/>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c r="BO48" s="126"/>
      <c r="BP48" s="126"/>
      <c r="BQ48" s="126"/>
      <c r="BR48" s="126"/>
      <c r="BS48" s="126"/>
      <c r="BT48" s="126"/>
      <c r="BU48" s="126"/>
      <c r="BV48" s="126"/>
      <c r="BW48" s="126"/>
      <c r="BX48" s="126"/>
      <c r="BY48" s="126"/>
      <c r="BZ48" s="126"/>
      <c r="CA48" s="35"/>
      <c r="CB48" s="128"/>
      <c r="CC48" s="128"/>
      <c r="CD48" s="37"/>
      <c r="CE48" s="37"/>
    </row>
    <row r="49" spans="1:83" x14ac:dyDescent="0.25">
      <c r="A49" s="179" t="s">
        <v>274</v>
      </c>
      <c r="B49" s="133">
        <f t="shared" ref="B49:K49" si="22">B50+B11</f>
        <v>176499</v>
      </c>
      <c r="C49" s="133">
        <f t="shared" ref="C49" si="23">C50+C11</f>
        <v>176119</v>
      </c>
      <c r="D49" s="133">
        <f t="shared" ref="D49" si="24">D50+D11</f>
        <v>175724</v>
      </c>
      <c r="E49" s="133">
        <f t="shared" ref="E49" si="25">E50+E11</f>
        <v>174938</v>
      </c>
      <c r="F49" s="133">
        <f t="shared" ref="F49" si="26">F50+F11</f>
        <v>174071</v>
      </c>
      <c r="G49" s="133">
        <f t="shared" ref="G49" si="27">G50+G11</f>
        <v>173306</v>
      </c>
      <c r="H49" s="133">
        <f t="shared" ref="H49:J49" si="28">H50+H11</f>
        <v>172152</v>
      </c>
      <c r="I49" s="133">
        <f t="shared" si="28"/>
        <v>171297</v>
      </c>
      <c r="J49" s="133">
        <f t="shared" si="28"/>
        <v>170196</v>
      </c>
      <c r="K49" s="133">
        <f t="shared" si="22"/>
        <v>169269</v>
      </c>
      <c r="L49" s="133">
        <f t="shared" ref="L49:L64" si="29">L50+L11</f>
        <v>168723</v>
      </c>
      <c r="M49" s="133">
        <f t="shared" ref="M49" si="30">M50+M11</f>
        <v>167558</v>
      </c>
      <c r="N49" s="133">
        <f t="shared" ref="N49:O49" si="31">N50+N11</f>
        <v>165946</v>
      </c>
      <c r="O49" s="133">
        <f t="shared" si="31"/>
        <v>164280</v>
      </c>
      <c r="P49" s="133">
        <f t="shared" ref="P49:P77" si="32">P50+P11</f>
        <v>163039</v>
      </c>
      <c r="Q49" s="133">
        <f t="shared" ref="Q49:Q77" si="33">Q50+Q11</f>
        <v>161687</v>
      </c>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126"/>
      <c r="BW49" s="126"/>
      <c r="BX49" s="126"/>
      <c r="BY49" s="126"/>
      <c r="BZ49" s="126"/>
      <c r="CA49" s="35"/>
      <c r="CB49" s="128"/>
      <c r="CC49" s="128"/>
      <c r="CD49" s="37"/>
      <c r="CE49" s="37"/>
    </row>
    <row r="50" spans="1:83" x14ac:dyDescent="0.25">
      <c r="A50" s="179" t="s">
        <v>263</v>
      </c>
      <c r="B50" s="133">
        <f t="shared" ref="B50:K50" si="34">B51+B12</f>
        <v>171589</v>
      </c>
      <c r="C50" s="133">
        <f t="shared" ref="C50" si="35">C51+C12</f>
        <v>171401</v>
      </c>
      <c r="D50" s="133">
        <f t="shared" ref="D50" si="36">D51+D12</f>
        <v>171170</v>
      </c>
      <c r="E50" s="133">
        <f t="shared" ref="E50" si="37">E51+E12</f>
        <v>170716</v>
      </c>
      <c r="F50" s="133">
        <f t="shared" ref="F50" si="38">F51+F12</f>
        <v>170210</v>
      </c>
      <c r="G50" s="133">
        <f t="shared" ref="G50" si="39">G51+G12</f>
        <v>169802</v>
      </c>
      <c r="H50" s="133">
        <f t="shared" ref="H50:J50" si="40">H51+H12</f>
        <v>169194</v>
      </c>
      <c r="I50" s="133">
        <f t="shared" si="40"/>
        <v>168786</v>
      </c>
      <c r="J50" s="133">
        <f t="shared" si="40"/>
        <v>168087</v>
      </c>
      <c r="K50" s="133">
        <f t="shared" si="34"/>
        <v>167609</v>
      </c>
      <c r="L50" s="133">
        <f t="shared" si="29"/>
        <v>167293</v>
      </c>
      <c r="M50" s="133">
        <f t="shared" ref="M50" si="41">M51+M12</f>
        <v>166591</v>
      </c>
      <c r="N50" s="133">
        <f t="shared" ref="N50:O50" si="42">N51+N12</f>
        <v>165285</v>
      </c>
      <c r="O50" s="133">
        <f t="shared" si="42"/>
        <v>163880</v>
      </c>
      <c r="P50" s="133">
        <f t="shared" si="32"/>
        <v>162830</v>
      </c>
      <c r="Q50" s="133">
        <f t="shared" si="33"/>
        <v>161559</v>
      </c>
      <c r="R50" s="133">
        <f t="shared" ref="R50:V50" si="43">R51+R12</f>
        <v>159865</v>
      </c>
      <c r="S50" s="133">
        <f t="shared" si="43"/>
        <v>158262</v>
      </c>
      <c r="T50" s="133">
        <f t="shared" si="43"/>
        <v>157413</v>
      </c>
      <c r="U50" s="133">
        <f t="shared" si="43"/>
        <v>154811</v>
      </c>
      <c r="V50" s="133">
        <f t="shared" si="43"/>
        <v>153727</v>
      </c>
      <c r="W50" s="126"/>
      <c r="X50" s="126"/>
      <c r="Y50" s="126"/>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126"/>
      <c r="BW50" s="126"/>
      <c r="BX50" s="126"/>
      <c r="BY50" s="126"/>
      <c r="BZ50" s="126"/>
      <c r="CA50" s="35"/>
      <c r="CB50" s="128"/>
      <c r="CC50" s="128"/>
      <c r="CD50" s="37"/>
      <c r="CE50" s="37"/>
    </row>
    <row r="51" spans="1:83" x14ac:dyDescent="0.25">
      <c r="A51" s="179" t="s">
        <v>245</v>
      </c>
      <c r="B51" s="133">
        <f t="shared" ref="B51:K51" si="44">B52+B13</f>
        <v>165368</v>
      </c>
      <c r="C51" s="133">
        <f t="shared" ref="C51" si="45">C52+C13</f>
        <v>165255</v>
      </c>
      <c r="D51" s="133">
        <f t="shared" ref="D51" si="46">D52+D13</f>
        <v>165131</v>
      </c>
      <c r="E51" s="133">
        <f t="shared" ref="E51" si="47">E52+E13</f>
        <v>164831</v>
      </c>
      <c r="F51" s="133">
        <f t="shared" ref="F51" si="48">F52+F13</f>
        <v>164525</v>
      </c>
      <c r="G51" s="133">
        <f t="shared" ref="G51" si="49">G52+G13</f>
        <v>164267</v>
      </c>
      <c r="H51" s="133">
        <f t="shared" ref="H51:J51" si="50">H52+H13</f>
        <v>163968</v>
      </c>
      <c r="I51" s="133">
        <f t="shared" si="50"/>
        <v>163730</v>
      </c>
      <c r="J51" s="133">
        <f t="shared" si="50"/>
        <v>163351</v>
      </c>
      <c r="K51" s="133">
        <f t="shared" si="44"/>
        <v>163108</v>
      </c>
      <c r="L51" s="133">
        <f t="shared" si="29"/>
        <v>162953</v>
      </c>
      <c r="M51" s="133">
        <f t="shared" ref="M51" si="51">M52+M13</f>
        <v>162603</v>
      </c>
      <c r="N51" s="133">
        <f t="shared" ref="N51:O51" si="52">N52+N13</f>
        <v>161945</v>
      </c>
      <c r="O51" s="133">
        <f t="shared" si="52"/>
        <v>161111</v>
      </c>
      <c r="P51" s="133">
        <f t="shared" si="32"/>
        <v>160523</v>
      </c>
      <c r="Q51" s="133">
        <f t="shared" si="33"/>
        <v>159808</v>
      </c>
      <c r="R51" s="133">
        <f t="shared" ref="R51:T51" si="53">R52+R13</f>
        <v>158827</v>
      </c>
      <c r="S51" s="133">
        <f t="shared" si="53"/>
        <v>157590</v>
      </c>
      <c r="T51" s="133">
        <f t="shared" si="53"/>
        <v>156958</v>
      </c>
      <c r="U51" s="133">
        <f t="shared" ref="U51:U77" si="54">U52+U13</f>
        <v>154588</v>
      </c>
      <c r="V51" s="133">
        <f t="shared" ref="V51" si="55">V52+V13</f>
        <v>153587</v>
      </c>
      <c r="W51" s="133">
        <f t="shared" ref="W51" si="56">W52+W13</f>
        <v>151559</v>
      </c>
      <c r="X51" s="133">
        <f t="shared" ref="X51" si="57">X52+X13</f>
        <v>150595</v>
      </c>
      <c r="Y51" s="133">
        <f t="shared" ref="Y51" si="58">Y52+Y13</f>
        <v>149192</v>
      </c>
      <c r="Z51" s="133">
        <f t="shared" ref="Z51:Z77" si="59">Z52+Z13</f>
        <v>146414</v>
      </c>
      <c r="AA51" s="133">
        <f t="shared" ref="AA51:AA77" si="60">AA52+AA13</f>
        <v>145298</v>
      </c>
      <c r="AB51" s="126"/>
      <c r="AC51" s="126"/>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6"/>
      <c r="BR51" s="126"/>
      <c r="BS51" s="126"/>
      <c r="BT51" s="126"/>
      <c r="BU51" s="126"/>
      <c r="BV51" s="126"/>
      <c r="BW51" s="126"/>
      <c r="BX51" s="126"/>
      <c r="BY51" s="126"/>
      <c r="BZ51" s="126"/>
      <c r="CA51" s="35"/>
      <c r="CB51" s="128"/>
      <c r="CC51" s="128"/>
      <c r="CD51" s="37"/>
      <c r="CE51" s="37"/>
    </row>
    <row r="52" spans="1:83" x14ac:dyDescent="0.25">
      <c r="A52" s="181" t="s">
        <v>233</v>
      </c>
      <c r="B52" s="133">
        <f t="shared" ref="B52:K52" si="61">B53+B14</f>
        <v>158215</v>
      </c>
      <c r="C52" s="133">
        <f t="shared" ref="C52" si="62">C53+C14</f>
        <v>158137</v>
      </c>
      <c r="D52" s="133">
        <f t="shared" ref="D52" si="63">D53+D14</f>
        <v>158077</v>
      </c>
      <c r="E52" s="133">
        <f t="shared" ref="E52" si="64">E53+E14</f>
        <v>157844</v>
      </c>
      <c r="F52" s="133">
        <f t="shared" ref="F52" si="65">F53+F14</f>
        <v>157652</v>
      </c>
      <c r="G52" s="133">
        <f t="shared" ref="G52" si="66">G53+G14</f>
        <v>157468</v>
      </c>
      <c r="H52" s="133">
        <f t="shared" ref="H52:J52" si="67">H53+H14</f>
        <v>157313</v>
      </c>
      <c r="I52" s="133">
        <f t="shared" si="67"/>
        <v>157155</v>
      </c>
      <c r="J52" s="133">
        <f t="shared" si="67"/>
        <v>156950</v>
      </c>
      <c r="K52" s="133">
        <f t="shared" si="61"/>
        <v>156809</v>
      </c>
      <c r="L52" s="133">
        <f t="shared" si="29"/>
        <v>156736</v>
      </c>
      <c r="M52" s="133">
        <f t="shared" ref="M52" si="68">M53+M14</f>
        <v>156545</v>
      </c>
      <c r="N52" s="133">
        <f t="shared" ref="N52:O52" si="69">N53+N14</f>
        <v>156207</v>
      </c>
      <c r="O52" s="133">
        <f t="shared" si="69"/>
        <v>155797</v>
      </c>
      <c r="P52" s="133">
        <f t="shared" si="32"/>
        <v>155467</v>
      </c>
      <c r="Q52" s="133">
        <f t="shared" si="33"/>
        <v>155198</v>
      </c>
      <c r="R52" s="133">
        <f t="shared" ref="R52:T52" si="70">R53+R14</f>
        <v>154774</v>
      </c>
      <c r="S52" s="133">
        <f t="shared" si="70"/>
        <v>154116</v>
      </c>
      <c r="T52" s="133">
        <f t="shared" si="70"/>
        <v>153789</v>
      </c>
      <c r="U52" s="133">
        <f t="shared" si="54"/>
        <v>152523</v>
      </c>
      <c r="V52" s="133">
        <f t="shared" ref="V52:V77" si="71">V53+V14</f>
        <v>151962</v>
      </c>
      <c r="W52" s="133">
        <f t="shared" ref="W52:W77" si="72">W53+W14</f>
        <v>150486</v>
      </c>
      <c r="X52" s="133">
        <f t="shared" ref="X52:X77" si="73">X53+X14</f>
        <v>149815</v>
      </c>
      <c r="Y52" s="133">
        <f t="shared" ref="Y52:Y77" si="74">Y53+Y14</f>
        <v>148754</v>
      </c>
      <c r="Z52" s="133">
        <f t="shared" si="59"/>
        <v>146182</v>
      </c>
      <c r="AA52" s="133">
        <f t="shared" si="60"/>
        <v>145144</v>
      </c>
      <c r="AB52" s="133">
        <f t="shared" ref="AB52:AC52" si="75">AB53+AB14</f>
        <v>142164</v>
      </c>
      <c r="AC52" s="133">
        <f t="shared" si="75"/>
        <v>140571</v>
      </c>
      <c r="AD52" s="133">
        <f>AD53+AD14</f>
        <v>139037</v>
      </c>
      <c r="AE52" s="126"/>
      <c r="AF52" s="126"/>
      <c r="AG52" s="126"/>
      <c r="AH52" s="126"/>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6"/>
      <c r="BQ52" s="126"/>
      <c r="BR52" s="126"/>
      <c r="BS52" s="126"/>
      <c r="BT52" s="126"/>
      <c r="BU52" s="126"/>
      <c r="BV52" s="126"/>
      <c r="BW52" s="126"/>
      <c r="BX52" s="126"/>
      <c r="BY52" s="126"/>
      <c r="BZ52" s="126"/>
      <c r="CA52" s="35"/>
      <c r="CB52" s="128"/>
      <c r="CC52" s="128"/>
      <c r="CD52" s="37"/>
      <c r="CE52" s="37"/>
    </row>
    <row r="53" spans="1:83" x14ac:dyDescent="0.25">
      <c r="A53" s="181" t="s">
        <v>216</v>
      </c>
      <c r="B53" s="133">
        <f t="shared" ref="B53:K53" si="76">B54+B15</f>
        <v>150528</v>
      </c>
      <c r="C53" s="133">
        <f t="shared" ref="C53" si="77">C54+C15</f>
        <v>150484</v>
      </c>
      <c r="D53" s="133">
        <f t="shared" ref="D53" si="78">D54+D15</f>
        <v>150446</v>
      </c>
      <c r="E53" s="133">
        <f t="shared" ref="E53" si="79">E54+E15</f>
        <v>150304</v>
      </c>
      <c r="F53" s="133">
        <f t="shared" ref="F53" si="80">F54+F15</f>
        <v>150184</v>
      </c>
      <c r="G53" s="133">
        <f t="shared" ref="G53" si="81">G54+G15</f>
        <v>150075</v>
      </c>
      <c r="H53" s="133">
        <f t="shared" ref="H53:J53" si="82">H54+H15</f>
        <v>149988</v>
      </c>
      <c r="I53" s="133">
        <f t="shared" si="82"/>
        <v>149906</v>
      </c>
      <c r="J53" s="133">
        <f t="shared" si="82"/>
        <v>149798</v>
      </c>
      <c r="K53" s="133">
        <f t="shared" si="76"/>
        <v>149718</v>
      </c>
      <c r="L53" s="133">
        <f t="shared" si="29"/>
        <v>149674</v>
      </c>
      <c r="M53" s="133">
        <f t="shared" ref="M53" si="83">M54+M15</f>
        <v>149552</v>
      </c>
      <c r="N53" s="133">
        <f t="shared" ref="N53:O53" si="84">N54+N15</f>
        <v>149377</v>
      </c>
      <c r="O53" s="133">
        <f t="shared" si="84"/>
        <v>149187</v>
      </c>
      <c r="P53" s="133">
        <f t="shared" si="32"/>
        <v>148965</v>
      </c>
      <c r="Q53" s="133">
        <f t="shared" si="33"/>
        <v>148842</v>
      </c>
      <c r="R53" s="133">
        <f t="shared" ref="R53:T53" si="85">R54+R15</f>
        <v>148635</v>
      </c>
      <c r="S53" s="133">
        <f t="shared" si="85"/>
        <v>148320</v>
      </c>
      <c r="T53" s="133">
        <f t="shared" si="85"/>
        <v>148132</v>
      </c>
      <c r="U53" s="133">
        <f t="shared" si="54"/>
        <v>147596</v>
      </c>
      <c r="V53" s="133">
        <f t="shared" si="71"/>
        <v>147347</v>
      </c>
      <c r="W53" s="133">
        <f t="shared" si="72"/>
        <v>146640</v>
      </c>
      <c r="X53" s="133">
        <f t="shared" si="73"/>
        <v>146318</v>
      </c>
      <c r="Y53" s="133">
        <f t="shared" si="74"/>
        <v>145877</v>
      </c>
      <c r="Z53" s="133">
        <f t="shared" si="59"/>
        <v>144166</v>
      </c>
      <c r="AA53" s="133">
        <f t="shared" si="60"/>
        <v>143587</v>
      </c>
      <c r="AB53" s="133">
        <f t="shared" ref="AB53:AC53" si="86">AB54+AB15</f>
        <v>141663</v>
      </c>
      <c r="AC53" s="133">
        <f t="shared" si="86"/>
        <v>140313</v>
      </c>
      <c r="AD53" s="133">
        <f>AD54+AD15</f>
        <v>138876</v>
      </c>
      <c r="AE53" s="133">
        <f>AE54+AE15</f>
        <v>137922</v>
      </c>
      <c r="AF53" s="133">
        <f>AF54+AF15</f>
        <v>135579</v>
      </c>
      <c r="AG53" s="133">
        <f t="shared" ref="AG53" si="87">AG54+AG15</f>
        <v>134710</v>
      </c>
      <c r="AH53" s="133">
        <f>AH54+AH15</f>
        <v>134245</v>
      </c>
      <c r="AI53" s="126"/>
      <c r="AJ53" s="126"/>
      <c r="AK53" s="126"/>
      <c r="AL53" s="126"/>
      <c r="AM53" s="126"/>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126"/>
      <c r="BS53" s="126"/>
      <c r="BT53" s="126"/>
      <c r="BU53" s="126"/>
      <c r="BV53" s="126"/>
      <c r="BW53" s="126"/>
      <c r="BX53" s="126"/>
      <c r="BY53" s="126"/>
      <c r="BZ53" s="126"/>
      <c r="CA53" s="35"/>
      <c r="CB53" s="128"/>
      <c r="CC53" s="128"/>
      <c r="CD53" s="37"/>
      <c r="CE53" s="37"/>
    </row>
    <row r="54" spans="1:83" x14ac:dyDescent="0.25">
      <c r="A54" s="181" t="s">
        <v>207</v>
      </c>
      <c r="B54" s="133">
        <f t="shared" ref="B54:K54" si="88">B55+B16</f>
        <v>142694</v>
      </c>
      <c r="C54" s="133">
        <f t="shared" ref="C54" si="89">C55+C16</f>
        <v>142656</v>
      </c>
      <c r="D54" s="133">
        <f t="shared" ref="D54" si="90">D55+D16</f>
        <v>142626</v>
      </c>
      <c r="E54" s="133">
        <f t="shared" ref="E54" si="91">E55+E16</f>
        <v>142550</v>
      </c>
      <c r="F54" s="133">
        <f t="shared" ref="F54" si="92">F55+F16</f>
        <v>142480</v>
      </c>
      <c r="G54" s="133">
        <f t="shared" ref="G54" si="93">G55+G16</f>
        <v>142399</v>
      </c>
      <c r="H54" s="133">
        <f t="shared" ref="H54:J54" si="94">H55+H16</f>
        <v>142353</v>
      </c>
      <c r="I54" s="133">
        <f t="shared" si="94"/>
        <v>142302</v>
      </c>
      <c r="J54" s="133">
        <f t="shared" si="94"/>
        <v>142248</v>
      </c>
      <c r="K54" s="133">
        <f t="shared" si="88"/>
        <v>142193</v>
      </c>
      <c r="L54" s="133">
        <f t="shared" si="29"/>
        <v>142165</v>
      </c>
      <c r="M54" s="133">
        <f t="shared" ref="M54" si="95">M55+M16</f>
        <v>142095</v>
      </c>
      <c r="N54" s="133">
        <f t="shared" ref="N54:O54" si="96">N55+N16</f>
        <v>141998</v>
      </c>
      <c r="O54" s="133">
        <f t="shared" si="96"/>
        <v>141901</v>
      </c>
      <c r="P54" s="133">
        <f t="shared" si="32"/>
        <v>141775</v>
      </c>
      <c r="Q54" s="133">
        <f t="shared" si="33"/>
        <v>141705</v>
      </c>
      <c r="R54" s="133">
        <f t="shared" ref="R54:T54" si="97">R55+R16</f>
        <v>141601</v>
      </c>
      <c r="S54" s="133">
        <f t="shared" si="97"/>
        <v>141442</v>
      </c>
      <c r="T54" s="133">
        <f t="shared" si="97"/>
        <v>141338</v>
      </c>
      <c r="U54" s="133">
        <f t="shared" si="54"/>
        <v>141129</v>
      </c>
      <c r="V54" s="133">
        <f t="shared" si="71"/>
        <v>140990</v>
      </c>
      <c r="W54" s="133">
        <f t="shared" si="72"/>
        <v>140642</v>
      </c>
      <c r="X54" s="133">
        <f t="shared" si="73"/>
        <v>140492</v>
      </c>
      <c r="Y54" s="133">
        <f t="shared" si="74"/>
        <v>140318</v>
      </c>
      <c r="Z54" s="133">
        <f t="shared" si="59"/>
        <v>139564</v>
      </c>
      <c r="AA54" s="133">
        <f t="shared" si="60"/>
        <v>139387</v>
      </c>
      <c r="AB54" s="133">
        <f t="shared" ref="AB54:AC54" si="98">AB55+AB16</f>
        <v>138551</v>
      </c>
      <c r="AC54" s="133">
        <f t="shared" si="98"/>
        <v>137908</v>
      </c>
      <c r="AD54" s="133">
        <f t="shared" ref="AD54" si="99">AD55+AD16</f>
        <v>137096</v>
      </c>
      <c r="AE54" s="133">
        <f t="shared" ref="AE54" si="100">AE55+AE16</f>
        <v>136642</v>
      </c>
      <c r="AF54" s="133">
        <f t="shared" ref="AF54:AF77" si="101">AF55+AF16</f>
        <v>134963</v>
      </c>
      <c r="AG54" s="133">
        <f t="shared" ref="AG54" si="102">AG55+AG16</f>
        <v>134345</v>
      </c>
      <c r="AH54" s="133">
        <f>AH55+AH16</f>
        <v>133988</v>
      </c>
      <c r="AI54" s="133">
        <f t="shared" ref="AI54:AJ54" si="103">AI55+AI16</f>
        <v>132366</v>
      </c>
      <c r="AJ54" s="133">
        <f t="shared" si="103"/>
        <v>131320</v>
      </c>
      <c r="AK54" s="133">
        <f t="shared" ref="AK54:AK77" si="104">AK55+AK16</f>
        <v>130250</v>
      </c>
      <c r="AL54" s="133">
        <f t="shared" ref="AL54" si="105">AL55+AL16</f>
        <v>129056</v>
      </c>
      <c r="AM54" s="133">
        <f t="shared" ref="AM54" si="106">AM55+AM16</f>
        <v>128035</v>
      </c>
      <c r="AN54" s="126"/>
      <c r="AO54" s="126"/>
      <c r="AP54" s="126"/>
      <c r="AQ54" s="126"/>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126"/>
      <c r="BW54" s="126"/>
      <c r="BX54" s="126"/>
      <c r="BY54" s="126"/>
      <c r="BZ54" s="126"/>
      <c r="CA54" s="35"/>
      <c r="CB54" s="128"/>
      <c r="CC54" s="128"/>
      <c r="CD54" s="37"/>
      <c r="CE54" s="37"/>
    </row>
    <row r="55" spans="1:83" x14ac:dyDescent="0.25">
      <c r="A55" s="127" t="s">
        <v>193</v>
      </c>
      <c r="B55" s="133">
        <f t="shared" ref="B55:K55" si="107">B56+B17</f>
        <v>135775</v>
      </c>
      <c r="C55" s="133">
        <f t="shared" ref="C55" si="108">C56+C17</f>
        <v>135747</v>
      </c>
      <c r="D55" s="133">
        <f t="shared" ref="D55" si="109">D56+D17</f>
        <v>135723</v>
      </c>
      <c r="E55" s="133">
        <f t="shared" ref="E55" si="110">E56+E17</f>
        <v>135679</v>
      </c>
      <c r="F55" s="133">
        <f t="shared" ref="F55" si="111">F56+F17</f>
        <v>135642</v>
      </c>
      <c r="G55" s="133">
        <f t="shared" ref="G55" si="112">G56+G17</f>
        <v>135579</v>
      </c>
      <c r="H55" s="133">
        <f t="shared" ref="H55:H77" si="113">H56+H17</f>
        <v>135546</v>
      </c>
      <c r="I55" s="133">
        <f t="shared" ref="I55:I77" si="114">I56+I17</f>
        <v>135513</v>
      </c>
      <c r="J55" s="133">
        <f t="shared" ref="J55:J77" si="115">J56+J17</f>
        <v>135479</v>
      </c>
      <c r="K55" s="133">
        <f t="shared" si="107"/>
        <v>135441</v>
      </c>
      <c r="L55" s="133">
        <f t="shared" si="29"/>
        <v>135421</v>
      </c>
      <c r="M55" s="133">
        <f t="shared" ref="M55" si="116">M56+M17</f>
        <v>135378</v>
      </c>
      <c r="N55" s="133">
        <f t="shared" ref="N55:O55" si="117">N56+N17</f>
        <v>135330</v>
      </c>
      <c r="O55" s="133">
        <f t="shared" si="117"/>
        <v>135278</v>
      </c>
      <c r="P55" s="133">
        <f t="shared" si="32"/>
        <v>135215</v>
      </c>
      <c r="Q55" s="133">
        <f t="shared" si="33"/>
        <v>135172</v>
      </c>
      <c r="R55" s="133">
        <f t="shared" ref="R55:T55" si="118">R56+R17</f>
        <v>135112</v>
      </c>
      <c r="S55" s="133">
        <f t="shared" si="118"/>
        <v>135025</v>
      </c>
      <c r="T55" s="133">
        <f t="shared" si="118"/>
        <v>134957</v>
      </c>
      <c r="U55" s="133">
        <f t="shared" si="54"/>
        <v>134864</v>
      </c>
      <c r="V55" s="133">
        <f t="shared" si="71"/>
        <v>134790</v>
      </c>
      <c r="W55" s="133">
        <f t="shared" si="72"/>
        <v>134602</v>
      </c>
      <c r="X55" s="133">
        <f t="shared" si="73"/>
        <v>134496</v>
      </c>
      <c r="Y55" s="133">
        <f t="shared" si="74"/>
        <v>134418</v>
      </c>
      <c r="Z55" s="133">
        <f t="shared" si="59"/>
        <v>134099</v>
      </c>
      <c r="AA55" s="133">
        <f t="shared" si="60"/>
        <v>134016</v>
      </c>
      <c r="AB55" s="133">
        <f t="shared" ref="AB55:AC55" si="119">AB56+AB17</f>
        <v>133597</v>
      </c>
      <c r="AC55" s="133">
        <f t="shared" si="119"/>
        <v>133300</v>
      </c>
      <c r="AD55" s="133">
        <f t="shared" ref="AD55" si="120">AD56+AD17</f>
        <v>133015</v>
      </c>
      <c r="AE55" s="133">
        <f t="shared" ref="AE55" si="121">AE56+AE17</f>
        <v>132827</v>
      </c>
      <c r="AF55" s="133">
        <f t="shared" si="101"/>
        <v>132018</v>
      </c>
      <c r="AG55" s="133">
        <f t="shared" ref="AG55" si="122">AG56+AG17</f>
        <v>131760</v>
      </c>
      <c r="AH55" s="133">
        <f>AH56+AH17</f>
        <v>131615</v>
      </c>
      <c r="AI55" s="133">
        <f>AI56+AI17</f>
        <v>130853</v>
      </c>
      <c r="AJ55" s="133">
        <f>AJ56+AJ17</f>
        <v>130299</v>
      </c>
      <c r="AK55" s="133">
        <f t="shared" si="104"/>
        <v>129560</v>
      </c>
      <c r="AL55" s="133">
        <f>AL56+AL17</f>
        <v>128720</v>
      </c>
      <c r="AM55" s="133">
        <f>AM56+AM17</f>
        <v>127845</v>
      </c>
      <c r="AN55" s="133">
        <f t="shared" ref="AN55" si="123">AN56+AN17</f>
        <v>126647</v>
      </c>
      <c r="AO55" s="133">
        <f t="shared" ref="AO55:AP55" si="124">AO56+AO17</f>
        <v>123995</v>
      </c>
      <c r="AP55" s="133">
        <f t="shared" si="124"/>
        <v>121374</v>
      </c>
      <c r="AQ55" s="133">
        <f t="shared" ref="AQ55" si="125">AQ56+AQ17</f>
        <v>120675</v>
      </c>
      <c r="AR55" s="133">
        <f>AR56+AR17</f>
        <v>120350</v>
      </c>
      <c r="AS55" s="126"/>
      <c r="AT55" s="126"/>
      <c r="AU55" s="126"/>
      <c r="AV55" s="126"/>
      <c r="AW55" s="126"/>
      <c r="AX55" s="126"/>
      <c r="AY55" s="126"/>
      <c r="AZ55" s="126"/>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126"/>
      <c r="BW55" s="126"/>
      <c r="BX55" s="126"/>
      <c r="BY55" s="126"/>
      <c r="BZ55" s="126"/>
      <c r="CA55" s="35"/>
      <c r="CB55" s="128"/>
      <c r="CC55" s="128"/>
      <c r="CD55" s="37"/>
      <c r="CE55" s="37"/>
    </row>
    <row r="56" spans="1:83" ht="13.5" customHeight="1" x14ac:dyDescent="0.25">
      <c r="A56" s="181" t="s">
        <v>182</v>
      </c>
      <c r="B56" s="133">
        <f t="shared" ref="B56:B77" si="126">B57+B18</f>
        <v>130194</v>
      </c>
      <c r="C56" s="133">
        <f t="shared" ref="C56" si="127">C57+C18</f>
        <v>130176</v>
      </c>
      <c r="D56" s="133">
        <f t="shared" ref="D56" si="128">D57+D18</f>
        <v>130161</v>
      </c>
      <c r="E56" s="133">
        <f t="shared" ref="E56" si="129">E57+E18</f>
        <v>130138</v>
      </c>
      <c r="F56" s="133">
        <f t="shared" ref="F56" si="130">F57+F18</f>
        <v>130115</v>
      </c>
      <c r="G56" s="133">
        <f t="shared" ref="G56:G77" si="131">G57+G18</f>
        <v>130061</v>
      </c>
      <c r="H56" s="133">
        <f t="shared" si="113"/>
        <v>130034</v>
      </c>
      <c r="I56" s="133">
        <f t="shared" si="114"/>
        <v>130012</v>
      </c>
      <c r="J56" s="133">
        <f t="shared" si="115"/>
        <v>129992</v>
      </c>
      <c r="K56" s="133">
        <f t="shared" ref="K56" si="132">K57+K18</f>
        <v>129962</v>
      </c>
      <c r="L56" s="133">
        <f t="shared" si="29"/>
        <v>129946</v>
      </c>
      <c r="M56" s="133">
        <f t="shared" ref="M56" si="133">M57+M18</f>
        <v>129915</v>
      </c>
      <c r="N56" s="133">
        <f t="shared" ref="N56:O56" si="134">N57+N18</f>
        <v>129886</v>
      </c>
      <c r="O56" s="133">
        <f t="shared" si="134"/>
        <v>129854</v>
      </c>
      <c r="P56" s="133">
        <f t="shared" si="32"/>
        <v>129821</v>
      </c>
      <c r="Q56" s="133">
        <f t="shared" si="33"/>
        <v>129789</v>
      </c>
      <c r="R56" s="133">
        <f t="shared" ref="R56:T56" si="135">R57+R18</f>
        <v>129748</v>
      </c>
      <c r="S56" s="133">
        <f t="shared" si="135"/>
        <v>129689</v>
      </c>
      <c r="T56" s="133">
        <f t="shared" si="135"/>
        <v>129643</v>
      </c>
      <c r="U56" s="133">
        <f t="shared" si="54"/>
        <v>129591</v>
      </c>
      <c r="V56" s="133">
        <f t="shared" si="71"/>
        <v>129558</v>
      </c>
      <c r="W56" s="133">
        <f t="shared" si="72"/>
        <v>129457</v>
      </c>
      <c r="X56" s="133">
        <f t="shared" si="73"/>
        <v>129381</v>
      </c>
      <c r="Y56" s="133">
        <f t="shared" si="74"/>
        <v>129331</v>
      </c>
      <c r="Z56" s="133">
        <f t="shared" si="59"/>
        <v>129178</v>
      </c>
      <c r="AA56" s="133">
        <f t="shared" si="60"/>
        <v>129128</v>
      </c>
      <c r="AB56" s="133">
        <f t="shared" ref="AB56:AC56" si="136">AB57+AB18</f>
        <v>128857</v>
      </c>
      <c r="AC56" s="133">
        <f t="shared" si="136"/>
        <v>128671</v>
      </c>
      <c r="AD56" s="133">
        <f t="shared" ref="AD56" si="137">AD57+AD18</f>
        <v>128565</v>
      </c>
      <c r="AE56" s="133">
        <f t="shared" ref="AE56" si="138">AE57+AE18</f>
        <v>128465</v>
      </c>
      <c r="AF56" s="133">
        <f t="shared" si="101"/>
        <v>127998</v>
      </c>
      <c r="AG56" s="133">
        <f t="shared" ref="AG56" si="139">AG57+AG18</f>
        <v>127864</v>
      </c>
      <c r="AH56" s="133">
        <f t="shared" ref="AH56" si="140">AH57+AH18</f>
        <v>127801</v>
      </c>
      <c r="AI56" s="133">
        <f t="shared" ref="AI56:AJ56" si="141">AI57+AI18</f>
        <v>127522</v>
      </c>
      <c r="AJ56" s="133">
        <f t="shared" si="141"/>
        <v>127299</v>
      </c>
      <c r="AK56" s="133">
        <f t="shared" si="104"/>
        <v>127029</v>
      </c>
      <c r="AL56" s="133">
        <f t="shared" ref="AL56" si="142">AL57+AL18</f>
        <v>126623</v>
      </c>
      <c r="AM56" s="133">
        <f t="shared" ref="AM56" si="143">AM57+AM18</f>
        <v>126222</v>
      </c>
      <c r="AN56" s="133">
        <f t="shared" ref="AN56" si="144">AN57+AN18</f>
        <v>125548</v>
      </c>
      <c r="AO56" s="133">
        <f t="shared" ref="AO56:AP56" si="145">AO57+AO18</f>
        <v>123582</v>
      </c>
      <c r="AP56" s="133">
        <f t="shared" si="145"/>
        <v>121102</v>
      </c>
      <c r="AQ56" s="133">
        <f t="shared" ref="AQ56" si="146">AQ57+AQ18</f>
        <v>120494</v>
      </c>
      <c r="AR56" s="133">
        <f t="shared" ref="AR56" si="147">AR57+AR18</f>
        <v>120213</v>
      </c>
      <c r="AS56" s="133">
        <f t="shared" ref="AS56" si="148">AS57+AS18</f>
        <v>119318</v>
      </c>
      <c r="AT56" s="133">
        <f t="shared" ref="AT56" si="149">AT57+AT18</f>
        <v>118598</v>
      </c>
      <c r="AU56" s="133">
        <f t="shared" ref="AU56" si="150">AU57+AU18</f>
        <v>114741</v>
      </c>
      <c r="AV56" s="133">
        <f t="shared" ref="AV56" si="151">AV57+AV18</f>
        <v>113303</v>
      </c>
      <c r="AW56" s="126"/>
      <c r="AX56" s="126"/>
      <c r="AY56" s="126"/>
      <c r="AZ56" s="126"/>
      <c r="BA56" s="126"/>
      <c r="BB56" s="126"/>
      <c r="BC56" s="126"/>
      <c r="BD56" s="126"/>
      <c r="BE56" s="126"/>
      <c r="BF56" s="126"/>
      <c r="BG56" s="126"/>
      <c r="BH56" s="126"/>
      <c r="BI56" s="126"/>
      <c r="BJ56" s="126"/>
      <c r="BK56" s="126"/>
      <c r="BL56" s="126"/>
      <c r="BM56" s="126"/>
      <c r="BN56" s="126"/>
      <c r="BO56" s="126"/>
      <c r="BP56" s="126"/>
      <c r="BQ56" s="126"/>
      <c r="BR56" s="126"/>
      <c r="BS56" s="126"/>
      <c r="BT56" s="126"/>
      <c r="BU56" s="126"/>
      <c r="BV56" s="126"/>
      <c r="BW56" s="126"/>
      <c r="BX56" s="126"/>
      <c r="BY56" s="126"/>
      <c r="BZ56" s="126"/>
      <c r="CA56" s="35"/>
      <c r="CB56" s="128"/>
      <c r="CC56" s="128"/>
      <c r="CD56" s="37"/>
      <c r="CE56" s="37"/>
    </row>
    <row r="57" spans="1:83" ht="13.5" customHeight="1" x14ac:dyDescent="0.25">
      <c r="A57" s="181" t="s">
        <v>170</v>
      </c>
      <c r="B57" s="133">
        <f t="shared" si="126"/>
        <v>125784</v>
      </c>
      <c r="C57" s="133">
        <f t="shared" ref="C57" si="152">C58+C19</f>
        <v>125769</v>
      </c>
      <c r="D57" s="133">
        <f t="shared" ref="D57" si="153">D58+D19</f>
        <v>125759</v>
      </c>
      <c r="E57" s="133">
        <f t="shared" ref="E57" si="154">E58+E19</f>
        <v>125746</v>
      </c>
      <c r="F57" s="133">
        <f t="shared" ref="F57" si="155">F58+F19</f>
        <v>125731</v>
      </c>
      <c r="G57" s="133">
        <f t="shared" si="131"/>
        <v>125678</v>
      </c>
      <c r="H57" s="133">
        <f t="shared" si="113"/>
        <v>125658</v>
      </c>
      <c r="I57" s="133">
        <f t="shared" si="114"/>
        <v>125639</v>
      </c>
      <c r="J57" s="133">
        <f t="shared" si="115"/>
        <v>125626</v>
      </c>
      <c r="K57" s="133">
        <f t="shared" ref="K57" si="156">K58+K19</f>
        <v>125599</v>
      </c>
      <c r="L57" s="133">
        <f t="shared" si="29"/>
        <v>125585</v>
      </c>
      <c r="M57" s="133">
        <f t="shared" ref="M57" si="157">M58+M19</f>
        <v>125561</v>
      </c>
      <c r="N57" s="133">
        <f t="shared" ref="N57:O57" si="158">N58+N19</f>
        <v>125544</v>
      </c>
      <c r="O57" s="133">
        <f t="shared" si="158"/>
        <v>125518</v>
      </c>
      <c r="P57" s="133">
        <f t="shared" si="32"/>
        <v>125498</v>
      </c>
      <c r="Q57" s="133">
        <f t="shared" si="33"/>
        <v>125473</v>
      </c>
      <c r="R57" s="133">
        <f t="shared" ref="R57:T57" si="159">R58+R19</f>
        <v>125439</v>
      </c>
      <c r="S57" s="133">
        <f t="shared" si="159"/>
        <v>125399</v>
      </c>
      <c r="T57" s="133">
        <f t="shared" si="159"/>
        <v>125363</v>
      </c>
      <c r="U57" s="133">
        <f t="shared" si="54"/>
        <v>125324</v>
      </c>
      <c r="V57" s="133">
        <f t="shared" si="71"/>
        <v>125304</v>
      </c>
      <c r="W57" s="133">
        <f t="shared" si="72"/>
        <v>125252</v>
      </c>
      <c r="X57" s="133">
        <f t="shared" si="73"/>
        <v>125188</v>
      </c>
      <c r="Y57" s="133">
        <f t="shared" si="74"/>
        <v>125144</v>
      </c>
      <c r="Z57" s="133">
        <f t="shared" si="59"/>
        <v>125060</v>
      </c>
      <c r="AA57" s="133">
        <f t="shared" si="60"/>
        <v>125020</v>
      </c>
      <c r="AB57" s="133">
        <f t="shared" ref="AB57:AC57" si="160">AB58+AB19</f>
        <v>124807</v>
      </c>
      <c r="AC57" s="133">
        <f t="shared" si="160"/>
        <v>124666</v>
      </c>
      <c r="AD57" s="133">
        <f t="shared" ref="AD57" si="161">AD58+AD19</f>
        <v>124608</v>
      </c>
      <c r="AE57" s="133">
        <f t="shared" ref="AE57" si="162">AE58+AE19</f>
        <v>124541</v>
      </c>
      <c r="AF57" s="133">
        <f t="shared" si="101"/>
        <v>124240</v>
      </c>
      <c r="AG57" s="133">
        <f t="shared" ref="AG57" si="163">AG58+AG19</f>
        <v>124150</v>
      </c>
      <c r="AH57" s="133">
        <f>AH58+AH19</f>
        <v>124112</v>
      </c>
      <c r="AI57" s="133">
        <f>AI58+AI19</f>
        <v>123968</v>
      </c>
      <c r="AJ57" s="133">
        <f>AJ58+AJ19</f>
        <v>123856</v>
      </c>
      <c r="AK57" s="133">
        <f t="shared" si="104"/>
        <v>123753</v>
      </c>
      <c r="AL57" s="133">
        <f>AL58+AL19</f>
        <v>123541</v>
      </c>
      <c r="AM57" s="133">
        <f>AM58+AM19</f>
        <v>123404</v>
      </c>
      <c r="AN57" s="133">
        <f t="shared" ref="AN57" si="164">AN58+AN19</f>
        <v>123086</v>
      </c>
      <c r="AO57" s="133">
        <f t="shared" ref="AO57:AP57" si="165">AO58+AO19</f>
        <v>122142</v>
      </c>
      <c r="AP57" s="133">
        <f t="shared" si="165"/>
        <v>120459</v>
      </c>
      <c r="AQ57" s="133">
        <f t="shared" ref="AQ57" si="166">AQ58+AQ19</f>
        <v>119972</v>
      </c>
      <c r="AR57" s="133">
        <f>AR58+AR19</f>
        <v>119744</v>
      </c>
      <c r="AS57" s="133">
        <f t="shared" ref="AS57" si="167">AS58+AS19</f>
        <v>119016</v>
      </c>
      <c r="AT57" s="133">
        <f t="shared" ref="AT57" si="168">AT58+AT19</f>
        <v>118368</v>
      </c>
      <c r="AU57" s="133">
        <f t="shared" ref="AU57" si="169">AU58+AU19</f>
        <v>114564</v>
      </c>
      <c r="AV57" s="133">
        <f>AV58+AV19</f>
        <v>113232</v>
      </c>
      <c r="AW57" s="133">
        <f t="shared" ref="AW57" si="170">AW58+AW19</f>
        <v>112700</v>
      </c>
      <c r="AX57" s="133">
        <f t="shared" ref="AX57" si="171">AX58+AX19</f>
        <v>112226</v>
      </c>
      <c r="AY57" s="133">
        <f t="shared" ref="AY57" si="172">AY58+AY19</f>
        <v>111760</v>
      </c>
      <c r="AZ57" s="133">
        <f t="shared" ref="AZ57" si="173">AZ58+AZ19</f>
        <v>110824</v>
      </c>
      <c r="BA57" s="126"/>
      <c r="BB57" s="126"/>
      <c r="BC57" s="126"/>
      <c r="BD57" s="126"/>
      <c r="BE57" s="126"/>
      <c r="BF57" s="126"/>
      <c r="BG57" s="126"/>
      <c r="BH57" s="126"/>
      <c r="BI57" s="126"/>
      <c r="BJ57" s="126"/>
      <c r="BK57" s="126"/>
      <c r="BL57" s="126"/>
      <c r="BM57" s="126"/>
      <c r="BN57" s="126"/>
      <c r="BO57" s="126"/>
      <c r="BP57" s="126"/>
      <c r="BQ57" s="126"/>
      <c r="BR57" s="126"/>
      <c r="BS57" s="126"/>
      <c r="BT57" s="126"/>
      <c r="BU57" s="126"/>
      <c r="BV57" s="126"/>
      <c r="BW57" s="126"/>
      <c r="BX57" s="126"/>
      <c r="BY57" s="126"/>
      <c r="BZ57" s="126"/>
      <c r="CA57" s="35"/>
      <c r="CB57" s="128"/>
      <c r="CC57" s="128"/>
      <c r="CD57" s="37"/>
      <c r="CE57" s="37"/>
    </row>
    <row r="58" spans="1:83" ht="13.5" customHeight="1" x14ac:dyDescent="0.25">
      <c r="A58" s="116" t="s">
        <v>157</v>
      </c>
      <c r="B58" s="133">
        <f t="shared" si="126"/>
        <v>122042</v>
      </c>
      <c r="C58" s="133">
        <f t="shared" ref="C58" si="174">C59+C20</f>
        <v>122028</v>
      </c>
      <c r="D58" s="133">
        <f t="shared" ref="D58" si="175">D59+D20</f>
        <v>122019</v>
      </c>
      <c r="E58" s="133">
        <f t="shared" ref="E58" si="176">E59+E20</f>
        <v>122010</v>
      </c>
      <c r="F58" s="133">
        <f t="shared" ref="F58" si="177">F59+F20</f>
        <v>121998</v>
      </c>
      <c r="G58" s="133">
        <f t="shared" si="131"/>
        <v>121950</v>
      </c>
      <c r="H58" s="133">
        <f t="shared" si="113"/>
        <v>121930</v>
      </c>
      <c r="I58" s="133">
        <f t="shared" si="114"/>
        <v>121913</v>
      </c>
      <c r="J58" s="133">
        <f t="shared" si="115"/>
        <v>121903</v>
      </c>
      <c r="K58" s="133">
        <f t="shared" ref="K58" si="178">K59+K20</f>
        <v>121880</v>
      </c>
      <c r="L58" s="133">
        <f t="shared" si="29"/>
        <v>121869</v>
      </c>
      <c r="M58" s="133">
        <f t="shared" ref="M58" si="179">M59+M20</f>
        <v>121847</v>
      </c>
      <c r="N58" s="133">
        <f t="shared" ref="N58:O58" si="180">N59+N20</f>
        <v>121831</v>
      </c>
      <c r="O58" s="133">
        <f t="shared" si="180"/>
        <v>121811</v>
      </c>
      <c r="P58" s="133">
        <f t="shared" si="32"/>
        <v>121795</v>
      </c>
      <c r="Q58" s="133">
        <f t="shared" si="33"/>
        <v>121772</v>
      </c>
      <c r="R58" s="133">
        <f t="shared" ref="R58:T58" si="181">R59+R20</f>
        <v>121746</v>
      </c>
      <c r="S58" s="133">
        <f t="shared" si="181"/>
        <v>121710</v>
      </c>
      <c r="T58" s="133">
        <f t="shared" si="181"/>
        <v>121678</v>
      </c>
      <c r="U58" s="133">
        <f t="shared" si="54"/>
        <v>121646</v>
      </c>
      <c r="V58" s="133">
        <f t="shared" si="71"/>
        <v>121632</v>
      </c>
      <c r="W58" s="133">
        <f t="shared" si="72"/>
        <v>121597</v>
      </c>
      <c r="X58" s="133">
        <f t="shared" si="73"/>
        <v>121541</v>
      </c>
      <c r="Y58" s="133">
        <f t="shared" si="74"/>
        <v>121504</v>
      </c>
      <c r="Z58" s="133">
        <f t="shared" si="59"/>
        <v>121444</v>
      </c>
      <c r="AA58" s="133">
        <f t="shared" si="60"/>
        <v>121410</v>
      </c>
      <c r="AB58" s="133">
        <f t="shared" ref="AB58:AC58" si="182">AB59+AB20</f>
        <v>121224</v>
      </c>
      <c r="AC58" s="133">
        <f t="shared" si="182"/>
        <v>121113</v>
      </c>
      <c r="AD58" s="133">
        <f t="shared" ref="AD58" si="183">AD59+AD20</f>
        <v>121074</v>
      </c>
      <c r="AE58" s="133">
        <f t="shared" ref="AE58" si="184">AE59+AE20</f>
        <v>121022</v>
      </c>
      <c r="AF58" s="133">
        <f t="shared" si="101"/>
        <v>120819</v>
      </c>
      <c r="AG58" s="133">
        <f t="shared" ref="AG58" si="185">AG59+AG20</f>
        <v>120755</v>
      </c>
      <c r="AH58" s="133">
        <f t="shared" ref="AH58" si="186">AH59+AH20</f>
        <v>120728</v>
      </c>
      <c r="AI58" s="133">
        <f t="shared" ref="AI58:AJ58" si="187">AI59+AI20</f>
        <v>120647</v>
      </c>
      <c r="AJ58" s="133">
        <f t="shared" si="187"/>
        <v>120585</v>
      </c>
      <c r="AK58" s="133">
        <f t="shared" si="104"/>
        <v>120523</v>
      </c>
      <c r="AL58" s="133">
        <f t="shared" ref="AL58" si="188">AL59+AL20</f>
        <v>120370</v>
      </c>
      <c r="AM58" s="133">
        <f t="shared" ref="AM58" si="189">AM59+AM20</f>
        <v>120305</v>
      </c>
      <c r="AN58" s="133">
        <f t="shared" ref="AN58" si="190">AN59+AN20</f>
        <v>120147</v>
      </c>
      <c r="AO58" s="133">
        <f t="shared" ref="AO58:AP58" si="191">AO59+AO20</f>
        <v>119641</v>
      </c>
      <c r="AP58" s="133">
        <f t="shared" si="191"/>
        <v>118784</v>
      </c>
      <c r="AQ58" s="133">
        <f t="shared" ref="AQ58" si="192">AQ59+AQ20</f>
        <v>118509</v>
      </c>
      <c r="AR58" s="133">
        <f t="shared" ref="AR58" si="193">AR59+AR20</f>
        <v>118381</v>
      </c>
      <c r="AS58" s="133">
        <f t="shared" ref="AS58" si="194">AS59+AS20</f>
        <v>117992</v>
      </c>
      <c r="AT58" s="133">
        <f t="shared" ref="AT58" si="195">AT59+AT20</f>
        <v>117523</v>
      </c>
      <c r="AU58" s="133">
        <f t="shared" ref="AU58" si="196">AU59+AU20</f>
        <v>113821</v>
      </c>
      <c r="AV58" s="133">
        <f t="shared" ref="AV58" si="197">AV59+AV20</f>
        <v>112768</v>
      </c>
      <c r="AW58" s="133">
        <f t="shared" ref="AW58" si="198">AW59+AW20</f>
        <v>112387</v>
      </c>
      <c r="AX58" s="133">
        <f t="shared" ref="AX58" si="199">AX59+AX20</f>
        <v>111997</v>
      </c>
      <c r="AY58" s="133">
        <f t="shared" ref="AY58" si="200">AY59+AY20</f>
        <v>111603</v>
      </c>
      <c r="AZ58" s="133">
        <f t="shared" ref="AZ58" si="201">AZ59+AZ20</f>
        <v>110727</v>
      </c>
      <c r="BA58" s="133">
        <f t="shared" ref="BA58" si="202">BA59+BA20</f>
        <v>109188</v>
      </c>
      <c r="BB58" s="133">
        <f t="shared" ref="BB58" si="203">BB59+BB20</f>
        <v>108684</v>
      </c>
      <c r="BC58" s="133">
        <f t="shared" ref="BC58" si="204">BC59+BC20</f>
        <v>107997</v>
      </c>
      <c r="BD58" s="133">
        <f t="shared" ref="BD58" si="205">BD59+BD20</f>
        <v>106790</v>
      </c>
      <c r="BE58" s="133">
        <f>BE59+BE20</f>
        <v>105992</v>
      </c>
      <c r="BF58" s="126"/>
      <c r="BG58" s="126"/>
      <c r="BH58" s="126"/>
      <c r="BI58" s="126"/>
      <c r="BJ58" s="126"/>
      <c r="BK58" s="126"/>
      <c r="BL58" s="126"/>
      <c r="BM58" s="126"/>
      <c r="BN58" s="126"/>
      <c r="BO58" s="126"/>
      <c r="BP58" s="126"/>
      <c r="BQ58" s="126"/>
      <c r="BR58" s="126"/>
      <c r="BS58" s="126"/>
      <c r="BT58" s="126"/>
      <c r="BU58" s="126"/>
      <c r="BV58" s="126"/>
      <c r="BW58" s="126"/>
      <c r="BX58" s="126"/>
      <c r="BY58" s="126"/>
      <c r="BZ58" s="126"/>
      <c r="CA58" s="35"/>
      <c r="CB58" s="128"/>
      <c r="CC58" s="128"/>
      <c r="CD58" s="37"/>
      <c r="CE58" s="37"/>
    </row>
    <row r="59" spans="1:83" ht="13.5" customHeight="1" x14ac:dyDescent="0.25">
      <c r="A59" s="127" t="s">
        <v>144</v>
      </c>
      <c r="B59" s="133">
        <f t="shared" si="126"/>
        <v>118260</v>
      </c>
      <c r="C59" s="133">
        <f t="shared" ref="C59" si="206">C60+C21</f>
        <v>118246</v>
      </c>
      <c r="D59" s="133">
        <f t="shared" ref="D59" si="207">D60+D21</f>
        <v>118239</v>
      </c>
      <c r="E59" s="133">
        <f t="shared" ref="E59" si="208">E60+E21</f>
        <v>118232</v>
      </c>
      <c r="F59" s="133">
        <f t="shared" ref="F59" si="209">F60+F21</f>
        <v>118222</v>
      </c>
      <c r="G59" s="133">
        <f t="shared" si="131"/>
        <v>118179</v>
      </c>
      <c r="H59" s="133">
        <f t="shared" si="113"/>
        <v>118159</v>
      </c>
      <c r="I59" s="133">
        <f t="shared" si="114"/>
        <v>118145</v>
      </c>
      <c r="J59" s="133">
        <f t="shared" si="115"/>
        <v>118137</v>
      </c>
      <c r="K59" s="133">
        <f t="shared" ref="K59" si="210">K60+K21</f>
        <v>118118</v>
      </c>
      <c r="L59" s="133">
        <f t="shared" si="29"/>
        <v>118108</v>
      </c>
      <c r="M59" s="133">
        <f t="shared" ref="M59" si="211">M60+M21</f>
        <v>118089</v>
      </c>
      <c r="N59" s="133">
        <f t="shared" ref="N59:O59" si="212">N60+N21</f>
        <v>118075</v>
      </c>
      <c r="O59" s="133">
        <f t="shared" si="212"/>
        <v>118058</v>
      </c>
      <c r="P59" s="133">
        <f t="shared" si="32"/>
        <v>118044</v>
      </c>
      <c r="Q59" s="133">
        <f t="shared" si="33"/>
        <v>118024</v>
      </c>
      <c r="R59" s="133">
        <f t="shared" ref="R59:T59" si="213">R60+R21</f>
        <v>118000</v>
      </c>
      <c r="S59" s="133">
        <f t="shared" si="213"/>
        <v>117965</v>
      </c>
      <c r="T59" s="133">
        <f t="shared" si="213"/>
        <v>117938</v>
      </c>
      <c r="U59" s="133">
        <f t="shared" si="54"/>
        <v>117912</v>
      </c>
      <c r="V59" s="133">
        <f t="shared" si="71"/>
        <v>117903</v>
      </c>
      <c r="W59" s="133">
        <f t="shared" si="72"/>
        <v>117877</v>
      </c>
      <c r="X59" s="133">
        <f t="shared" si="73"/>
        <v>117827</v>
      </c>
      <c r="Y59" s="133">
        <f t="shared" si="74"/>
        <v>117796</v>
      </c>
      <c r="Z59" s="133">
        <f t="shared" si="59"/>
        <v>117745</v>
      </c>
      <c r="AA59" s="133">
        <f t="shared" si="60"/>
        <v>117711</v>
      </c>
      <c r="AB59" s="133">
        <f t="shared" ref="AB59:AC59" si="214">AB60+AB21</f>
        <v>117538</v>
      </c>
      <c r="AC59" s="133">
        <f t="shared" si="214"/>
        <v>117437</v>
      </c>
      <c r="AD59" s="133">
        <f t="shared" ref="AD59" si="215">AD60+AD21</f>
        <v>117401</v>
      </c>
      <c r="AE59" s="133">
        <f t="shared" ref="AE59" si="216">AE60+AE21</f>
        <v>117359</v>
      </c>
      <c r="AF59" s="133">
        <f t="shared" si="101"/>
        <v>117221</v>
      </c>
      <c r="AG59" s="133">
        <f t="shared" ref="AG59" si="217">AG60+AG21</f>
        <v>117167</v>
      </c>
      <c r="AH59" s="133">
        <f t="shared" ref="AH59" si="218">AH60+AH21</f>
        <v>117148</v>
      </c>
      <c r="AI59" s="133">
        <f t="shared" ref="AI59:AJ59" si="219">AI60+AI21</f>
        <v>117096</v>
      </c>
      <c r="AJ59" s="133">
        <f t="shared" si="219"/>
        <v>117048</v>
      </c>
      <c r="AK59" s="133">
        <f t="shared" si="104"/>
        <v>117001</v>
      </c>
      <c r="AL59" s="133">
        <f t="shared" ref="AL59" si="220">AL60+AL21</f>
        <v>116874</v>
      </c>
      <c r="AM59" s="133">
        <f t="shared" ref="AM59" si="221">AM60+AM21</f>
        <v>116838</v>
      </c>
      <c r="AN59" s="133">
        <f t="shared" ref="AN59" si="222">AN60+AN21</f>
        <v>116729</v>
      </c>
      <c r="AO59" s="133">
        <f t="shared" ref="AO59:AP59" si="223">AO60+AO21</f>
        <v>116383</v>
      </c>
      <c r="AP59" s="133">
        <f t="shared" si="223"/>
        <v>115892</v>
      </c>
      <c r="AQ59" s="133">
        <f t="shared" ref="AQ59" si="224">AQ60+AQ21</f>
        <v>115726</v>
      </c>
      <c r="AR59" s="133">
        <f t="shared" ref="AR59" si="225">AR60+AR21</f>
        <v>115648</v>
      </c>
      <c r="AS59" s="133">
        <f t="shared" ref="AS59" si="226">AS60+AS21</f>
        <v>115460</v>
      </c>
      <c r="AT59" s="133">
        <f t="shared" ref="AT59" si="227">AT60+AT21</f>
        <v>115129</v>
      </c>
      <c r="AU59" s="133">
        <f t="shared" ref="AU59" si="228">AU60+AU21</f>
        <v>111534</v>
      </c>
      <c r="AV59" s="133">
        <f t="shared" ref="AV59" si="229">AV60+AV21</f>
        <v>110921</v>
      </c>
      <c r="AW59" s="133">
        <f t="shared" ref="AW59" si="230">AW60+AW21</f>
        <v>110747</v>
      </c>
      <c r="AX59" s="133">
        <f t="shared" ref="AX59" si="231">AX60+AX21</f>
        <v>110546</v>
      </c>
      <c r="AY59" s="133">
        <f t="shared" ref="AY59" si="232">AY60+AY21</f>
        <v>110333</v>
      </c>
      <c r="AZ59" s="133">
        <f t="shared" ref="AZ59" si="233">AZ60+AZ21</f>
        <v>109821</v>
      </c>
      <c r="BA59" s="133">
        <f t="shared" ref="BA59" si="234">BA60+BA21</f>
        <v>108707</v>
      </c>
      <c r="BB59" s="133">
        <f t="shared" ref="BB59" si="235">BB60+BB21</f>
        <v>108313</v>
      </c>
      <c r="BC59" s="133">
        <f t="shared" ref="BC59" si="236">BC60+BC21</f>
        <v>107726</v>
      </c>
      <c r="BD59" s="133">
        <f t="shared" ref="BD59" si="237">BD60+BD21</f>
        <v>106635</v>
      </c>
      <c r="BE59" s="133">
        <f>BE60+BE21</f>
        <v>105960</v>
      </c>
      <c r="BF59" s="133">
        <f t="shared" ref="BF59" si="238">BF60+BF21</f>
        <v>105215</v>
      </c>
      <c r="BG59" s="133">
        <f>BG60+BG21</f>
        <v>104350</v>
      </c>
      <c r="BH59" s="133">
        <f>BH60+BH21</f>
        <v>103339</v>
      </c>
      <c r="BI59" s="133">
        <f>BI60+BI21</f>
        <v>101291</v>
      </c>
      <c r="BJ59" s="133">
        <f>BJ60+BJ21</f>
        <v>100303</v>
      </c>
      <c r="BK59" s="126"/>
      <c r="BL59" s="126"/>
      <c r="BM59" s="126"/>
      <c r="BN59" s="126"/>
      <c r="BO59" s="126"/>
      <c r="BP59" s="126"/>
      <c r="BQ59" s="126"/>
      <c r="BR59" s="126"/>
      <c r="BS59" s="126"/>
      <c r="BT59" s="126"/>
      <c r="BU59" s="126"/>
      <c r="BV59" s="126"/>
      <c r="BW59" s="126"/>
      <c r="BX59" s="126"/>
      <c r="BY59" s="126"/>
      <c r="BZ59" s="126"/>
      <c r="CA59" s="35"/>
      <c r="CB59" s="128"/>
      <c r="CC59" s="128"/>
      <c r="CD59" s="37"/>
      <c r="CE59" s="37"/>
    </row>
    <row r="60" spans="1:83" ht="13.5" customHeight="1" x14ac:dyDescent="0.25">
      <c r="A60" s="116" t="s">
        <v>130</v>
      </c>
      <c r="B60" s="133">
        <f t="shared" si="126"/>
        <v>114085</v>
      </c>
      <c r="C60" s="133">
        <f t="shared" ref="C60" si="239">C61+C22</f>
        <v>114073</v>
      </c>
      <c r="D60" s="133">
        <f t="shared" ref="D60" si="240">D61+D22</f>
        <v>114066</v>
      </c>
      <c r="E60" s="133">
        <f t="shared" ref="E60" si="241">E61+E22</f>
        <v>114060</v>
      </c>
      <c r="F60" s="133">
        <f t="shared" ref="F60" si="242">F61+F22</f>
        <v>114053</v>
      </c>
      <c r="G60" s="133">
        <f t="shared" si="131"/>
        <v>114016</v>
      </c>
      <c r="H60" s="133">
        <f t="shared" si="113"/>
        <v>113998</v>
      </c>
      <c r="I60" s="133">
        <f t="shared" si="114"/>
        <v>113985</v>
      </c>
      <c r="J60" s="133">
        <f t="shared" si="115"/>
        <v>113977</v>
      </c>
      <c r="K60" s="133">
        <f t="shared" ref="K60" si="243">K61+K22</f>
        <v>113959</v>
      </c>
      <c r="L60" s="133">
        <f t="shared" si="29"/>
        <v>113950</v>
      </c>
      <c r="M60" s="133">
        <f t="shared" ref="M60" si="244">M61+M22</f>
        <v>113931</v>
      </c>
      <c r="N60" s="133">
        <f t="shared" ref="N60:O60" si="245">N61+N22</f>
        <v>113917</v>
      </c>
      <c r="O60" s="133">
        <f t="shared" si="245"/>
        <v>113903</v>
      </c>
      <c r="P60" s="133">
        <f t="shared" si="32"/>
        <v>113890</v>
      </c>
      <c r="Q60" s="133">
        <f t="shared" si="33"/>
        <v>113871</v>
      </c>
      <c r="R60" s="133">
        <f t="shared" ref="R60:T60" si="246">R61+R22</f>
        <v>113850</v>
      </c>
      <c r="S60" s="133">
        <f t="shared" si="246"/>
        <v>113816</v>
      </c>
      <c r="T60" s="133">
        <f t="shared" si="246"/>
        <v>113790</v>
      </c>
      <c r="U60" s="133">
        <f t="shared" si="54"/>
        <v>113770</v>
      </c>
      <c r="V60" s="133">
        <f t="shared" si="71"/>
        <v>113764</v>
      </c>
      <c r="W60" s="133">
        <f t="shared" si="72"/>
        <v>113740</v>
      </c>
      <c r="X60" s="133">
        <f t="shared" si="73"/>
        <v>113695</v>
      </c>
      <c r="Y60" s="133">
        <f t="shared" si="74"/>
        <v>113667</v>
      </c>
      <c r="Z60" s="133">
        <f t="shared" si="59"/>
        <v>113623</v>
      </c>
      <c r="AA60" s="133">
        <f t="shared" si="60"/>
        <v>113590</v>
      </c>
      <c r="AB60" s="133">
        <f t="shared" ref="AB60:AC60" si="247">AB61+AB22</f>
        <v>113428</v>
      </c>
      <c r="AC60" s="133">
        <f t="shared" si="247"/>
        <v>113334</v>
      </c>
      <c r="AD60" s="133">
        <f t="shared" ref="AD60" si="248">AD61+AD22</f>
        <v>113304</v>
      </c>
      <c r="AE60" s="133">
        <f t="shared" ref="AE60" si="249">AE61+AE22</f>
        <v>113266</v>
      </c>
      <c r="AF60" s="133">
        <f t="shared" si="101"/>
        <v>113164</v>
      </c>
      <c r="AG60" s="133">
        <f t="shared" ref="AG60" si="250">AG61+AG22</f>
        <v>113116</v>
      </c>
      <c r="AH60" s="133">
        <f t="shared" ref="AH60" si="251">AH61+AH22</f>
        <v>113102</v>
      </c>
      <c r="AI60" s="133">
        <f t="shared" ref="AI60:AJ60" si="252">AI61+AI22</f>
        <v>113063</v>
      </c>
      <c r="AJ60" s="133">
        <f t="shared" si="252"/>
        <v>113026</v>
      </c>
      <c r="AK60" s="133">
        <f t="shared" si="104"/>
        <v>112984</v>
      </c>
      <c r="AL60" s="133">
        <f t="shared" ref="AL60" si="253">AL61+AL22</f>
        <v>112866</v>
      </c>
      <c r="AM60" s="133">
        <f t="shared" ref="AM60" si="254">AM61+AM22</f>
        <v>112844</v>
      </c>
      <c r="AN60" s="133">
        <f t="shared" ref="AN60" si="255">AN61+AN22</f>
        <v>112757</v>
      </c>
      <c r="AO60" s="133">
        <f t="shared" ref="AO60:AP60" si="256">AO61+AO22</f>
        <v>112520</v>
      </c>
      <c r="AP60" s="133">
        <f t="shared" si="256"/>
        <v>112190</v>
      </c>
      <c r="AQ60" s="133">
        <f t="shared" ref="AQ60" si="257">AQ61+AQ22</f>
        <v>112058</v>
      </c>
      <c r="AR60" s="133">
        <f t="shared" ref="AR60" si="258">AR61+AR22</f>
        <v>112008</v>
      </c>
      <c r="AS60" s="133">
        <f t="shared" ref="AS60" si="259">AS61+AS22</f>
        <v>111883</v>
      </c>
      <c r="AT60" s="133">
        <f t="shared" ref="AT60" si="260">AT61+AT22</f>
        <v>111649</v>
      </c>
      <c r="AU60" s="133">
        <f t="shared" ref="AU60" si="261">AU61+AU22</f>
        <v>108101</v>
      </c>
      <c r="AV60" s="133">
        <f t="shared" ref="AV60" si="262">AV61+AV22</f>
        <v>107693</v>
      </c>
      <c r="AW60" s="133">
        <f t="shared" ref="AW60" si="263">AW61+AW22</f>
        <v>107605</v>
      </c>
      <c r="AX60" s="133">
        <f t="shared" ref="AX60" si="264">AX61+AX22</f>
        <v>107499</v>
      </c>
      <c r="AY60" s="133">
        <f t="shared" ref="AY60" si="265">AY61+AY22</f>
        <v>107401</v>
      </c>
      <c r="AZ60" s="133">
        <f t="shared" ref="AZ60" si="266">AZ61+AZ22</f>
        <v>107155</v>
      </c>
      <c r="BA60" s="133">
        <f t="shared" ref="BA60" si="267">BA61+BA22</f>
        <v>106559</v>
      </c>
      <c r="BB60" s="133">
        <f t="shared" ref="BB60" si="268">BB61+BB22</f>
        <v>106370</v>
      </c>
      <c r="BC60" s="133">
        <f t="shared" ref="BC60" si="269">BC61+BC22</f>
        <v>106061</v>
      </c>
      <c r="BD60" s="133">
        <f t="shared" ref="BD60" si="270">BD61+BD22</f>
        <v>105375</v>
      </c>
      <c r="BE60" s="133">
        <f t="shared" ref="BE60:BG60" si="271">BE61+BE22</f>
        <v>104962</v>
      </c>
      <c r="BF60" s="133">
        <f t="shared" ref="BF60" si="272">BF61+BF22</f>
        <v>104411</v>
      </c>
      <c r="BG60" s="133">
        <f t="shared" si="271"/>
        <v>103777</v>
      </c>
      <c r="BH60" s="133">
        <f t="shared" ref="BH60:BJ61" si="273">BH61+BH22</f>
        <v>102878</v>
      </c>
      <c r="BI60" s="133">
        <f t="shared" si="273"/>
        <v>101047</v>
      </c>
      <c r="BJ60" s="133">
        <f t="shared" si="273"/>
        <v>100137</v>
      </c>
      <c r="BK60" s="133">
        <f t="shared" ref="BK60" si="274">BK61+BK22</f>
        <v>98695</v>
      </c>
      <c r="BL60" s="133">
        <f t="shared" ref="BL60" si="275">BL61+BL22</f>
        <v>97512</v>
      </c>
      <c r="BM60" s="133">
        <f t="shared" ref="BM60:BO61" si="276">BM61+BM22</f>
        <v>95608</v>
      </c>
      <c r="BN60" s="133">
        <f t="shared" si="276"/>
        <v>94371</v>
      </c>
      <c r="BO60" s="133">
        <f t="shared" si="276"/>
        <v>92922</v>
      </c>
      <c r="BP60" s="126"/>
      <c r="BQ60" s="126"/>
      <c r="BR60" s="126"/>
      <c r="BS60" s="126"/>
      <c r="BT60" s="126"/>
      <c r="BU60" s="126"/>
      <c r="BV60" s="126"/>
      <c r="BW60" s="126"/>
      <c r="BX60" s="126"/>
      <c r="BY60" s="126"/>
      <c r="BZ60" s="126"/>
      <c r="CA60" s="35"/>
      <c r="CB60" s="128"/>
      <c r="CC60" s="128"/>
      <c r="CD60" s="37"/>
      <c r="CE60" s="37"/>
    </row>
    <row r="61" spans="1:83" ht="13.5" customHeight="1" x14ac:dyDescent="0.25">
      <c r="A61" s="116" t="s">
        <v>116</v>
      </c>
      <c r="B61" s="133">
        <f t="shared" si="126"/>
        <v>109113</v>
      </c>
      <c r="C61" s="133">
        <f t="shared" ref="C61" si="277">C62+C23</f>
        <v>109104</v>
      </c>
      <c r="D61" s="133">
        <f t="shared" ref="D61" si="278">D62+D23</f>
        <v>109098</v>
      </c>
      <c r="E61" s="133">
        <f t="shared" ref="E61" si="279">E62+E23</f>
        <v>109093</v>
      </c>
      <c r="F61" s="133">
        <f t="shared" ref="F61" si="280">F62+F23</f>
        <v>109086</v>
      </c>
      <c r="G61" s="133">
        <f t="shared" si="131"/>
        <v>109055</v>
      </c>
      <c r="H61" s="133">
        <f t="shared" si="113"/>
        <v>109039</v>
      </c>
      <c r="I61" s="133">
        <f t="shared" si="114"/>
        <v>109026</v>
      </c>
      <c r="J61" s="133">
        <f t="shared" si="115"/>
        <v>109020</v>
      </c>
      <c r="K61" s="133">
        <f t="shared" ref="K61" si="281">K62+K23</f>
        <v>109007</v>
      </c>
      <c r="L61" s="133">
        <f t="shared" si="29"/>
        <v>109000</v>
      </c>
      <c r="M61" s="133">
        <f t="shared" ref="M61" si="282">M62+M23</f>
        <v>108983</v>
      </c>
      <c r="N61" s="133">
        <f t="shared" ref="N61:O61" si="283">N62+N23</f>
        <v>108971</v>
      </c>
      <c r="O61" s="133">
        <f t="shared" si="283"/>
        <v>108958</v>
      </c>
      <c r="P61" s="133">
        <f t="shared" si="32"/>
        <v>108945</v>
      </c>
      <c r="Q61" s="133">
        <f t="shared" si="33"/>
        <v>108928</v>
      </c>
      <c r="R61" s="133">
        <f t="shared" ref="R61:T61" si="284">R62+R23</f>
        <v>108908</v>
      </c>
      <c r="S61" s="133">
        <f t="shared" si="284"/>
        <v>108875</v>
      </c>
      <c r="T61" s="133">
        <f t="shared" si="284"/>
        <v>108851</v>
      </c>
      <c r="U61" s="133">
        <f t="shared" si="54"/>
        <v>108833</v>
      </c>
      <c r="V61" s="133">
        <f t="shared" si="71"/>
        <v>108827</v>
      </c>
      <c r="W61" s="133">
        <f t="shared" si="72"/>
        <v>108806</v>
      </c>
      <c r="X61" s="133">
        <f t="shared" si="73"/>
        <v>108766</v>
      </c>
      <c r="Y61" s="133">
        <f t="shared" si="74"/>
        <v>108741</v>
      </c>
      <c r="Z61" s="133">
        <f t="shared" si="59"/>
        <v>108699</v>
      </c>
      <c r="AA61" s="133">
        <f t="shared" si="60"/>
        <v>108668</v>
      </c>
      <c r="AB61" s="133">
        <f t="shared" ref="AB61:AC61" si="285">AB62+AB23</f>
        <v>108524</v>
      </c>
      <c r="AC61" s="133">
        <f t="shared" si="285"/>
        <v>108435</v>
      </c>
      <c r="AD61" s="133">
        <f t="shared" ref="AD61" si="286">AD62+AD23</f>
        <v>108410</v>
      </c>
      <c r="AE61" s="133">
        <f t="shared" ref="AE61" si="287">AE62+AE23</f>
        <v>108372</v>
      </c>
      <c r="AF61" s="133">
        <f t="shared" si="101"/>
        <v>108287</v>
      </c>
      <c r="AG61" s="133">
        <f t="shared" ref="AG61" si="288">AG62+AG23</f>
        <v>108243</v>
      </c>
      <c r="AH61" s="133">
        <f t="shared" ref="AH61" si="289">AH62+AH23</f>
        <v>108234</v>
      </c>
      <c r="AI61" s="133">
        <f t="shared" ref="AI61:AJ61" si="290">AI62+AI23</f>
        <v>108205</v>
      </c>
      <c r="AJ61" s="133">
        <f t="shared" si="290"/>
        <v>108172</v>
      </c>
      <c r="AK61" s="133">
        <f t="shared" si="104"/>
        <v>108141</v>
      </c>
      <c r="AL61" s="133">
        <f t="shared" ref="AL61" si="291">AL62+AL23</f>
        <v>108032</v>
      </c>
      <c r="AM61" s="133">
        <f t="shared" ref="AM61" si="292">AM62+AM23</f>
        <v>108016</v>
      </c>
      <c r="AN61" s="133">
        <f t="shared" ref="AN61" si="293">AN62+AN23</f>
        <v>107951</v>
      </c>
      <c r="AO61" s="133">
        <f t="shared" ref="AO61:AP61" si="294">AO62+AO23</f>
        <v>107782</v>
      </c>
      <c r="AP61" s="133">
        <f t="shared" si="294"/>
        <v>107544</v>
      </c>
      <c r="AQ61" s="133">
        <f t="shared" ref="AQ61" si="295">AQ62+AQ23</f>
        <v>107441</v>
      </c>
      <c r="AR61" s="133">
        <f t="shared" ref="AR61" si="296">AR62+AR23</f>
        <v>107412</v>
      </c>
      <c r="AS61" s="133">
        <f t="shared" ref="AS61" si="297">AS62+AS23</f>
        <v>107306</v>
      </c>
      <c r="AT61" s="133">
        <f t="shared" ref="AT61" si="298">AT62+AT23</f>
        <v>107162</v>
      </c>
      <c r="AU61" s="133">
        <f t="shared" ref="AU61" si="299">AU62+AU23</f>
        <v>103658</v>
      </c>
      <c r="AV61" s="133">
        <f t="shared" ref="AV61" si="300">AV62+AV23</f>
        <v>103348</v>
      </c>
      <c r="AW61" s="133">
        <f t="shared" ref="AW61" si="301">AW62+AW23</f>
        <v>103299</v>
      </c>
      <c r="AX61" s="133">
        <f t="shared" ref="AX61" si="302">AX62+AX23</f>
        <v>103220</v>
      </c>
      <c r="AY61" s="133">
        <f t="shared" ref="AY61" si="303">AY62+AY23</f>
        <v>103161</v>
      </c>
      <c r="AZ61" s="133">
        <f t="shared" ref="AZ61" si="304">AZ62+AZ23</f>
        <v>103017</v>
      </c>
      <c r="BA61" s="133">
        <f t="shared" ref="BA61" si="305">BA62+BA23</f>
        <v>102655</v>
      </c>
      <c r="BB61" s="133">
        <f t="shared" ref="BB61" si="306">BB62+BB23</f>
        <v>102536</v>
      </c>
      <c r="BC61" s="133">
        <f t="shared" ref="BC61" si="307">BC62+BC23</f>
        <v>102364</v>
      </c>
      <c r="BD61" s="133">
        <f t="shared" ref="BD61" si="308">BD62+BD23</f>
        <v>101873</v>
      </c>
      <c r="BE61" s="133">
        <f t="shared" ref="BE61:BG61" si="309">BE62+BE23</f>
        <v>101605</v>
      </c>
      <c r="BF61" s="133">
        <f t="shared" ref="BF61" si="310">BF62+BF23</f>
        <v>101297</v>
      </c>
      <c r="BG61" s="133">
        <f t="shared" si="309"/>
        <v>101000</v>
      </c>
      <c r="BH61" s="133">
        <f t="shared" si="273"/>
        <v>100330</v>
      </c>
      <c r="BI61" s="133">
        <f t="shared" si="273"/>
        <v>99258</v>
      </c>
      <c r="BJ61" s="133">
        <f t="shared" si="273"/>
        <v>98782</v>
      </c>
      <c r="BK61" s="133">
        <f t="shared" ref="BK61" si="311">BK62+BK23</f>
        <v>97844</v>
      </c>
      <c r="BL61" s="133">
        <f t="shared" ref="BL61" si="312">BL62+BL23</f>
        <v>96924</v>
      </c>
      <c r="BM61" s="133">
        <f t="shared" si="276"/>
        <v>95206</v>
      </c>
      <c r="BN61" s="133">
        <f t="shared" si="276"/>
        <v>94072</v>
      </c>
      <c r="BO61" s="133">
        <f t="shared" si="276"/>
        <v>92713</v>
      </c>
      <c r="BP61" s="133">
        <f>BP62+BP23</f>
        <v>91558</v>
      </c>
      <c r="BQ61" s="133">
        <f>BQ62+BQ23</f>
        <v>88243</v>
      </c>
      <c r="BR61" s="133">
        <f>BR62+BR23</f>
        <v>86495</v>
      </c>
      <c r="BS61" s="133">
        <f>BS62+BS23</f>
        <v>84735</v>
      </c>
      <c r="BT61" s="126"/>
      <c r="BU61" s="126"/>
      <c r="BV61" s="126"/>
      <c r="BW61" s="126"/>
      <c r="BX61" s="126"/>
      <c r="BY61" s="126"/>
      <c r="BZ61" s="126"/>
      <c r="CA61" s="35"/>
      <c r="CB61" s="128"/>
      <c r="CC61" s="128"/>
      <c r="CD61" s="37"/>
      <c r="CE61" s="37"/>
    </row>
    <row r="62" spans="1:83" ht="13.5" customHeight="1" x14ac:dyDescent="0.25">
      <c r="A62" s="127" t="s">
        <v>104</v>
      </c>
      <c r="B62" s="133">
        <f t="shared" si="126"/>
        <v>103020</v>
      </c>
      <c r="C62" s="133">
        <f t="shared" ref="C62" si="313">C63+C24</f>
        <v>103013</v>
      </c>
      <c r="D62" s="133">
        <f t="shared" ref="D62" si="314">D63+D24</f>
        <v>103007</v>
      </c>
      <c r="E62" s="133">
        <f t="shared" ref="E62" si="315">E63+E24</f>
        <v>103003</v>
      </c>
      <c r="F62" s="133">
        <f t="shared" ref="F62" si="316">F63+F24</f>
        <v>102997</v>
      </c>
      <c r="G62" s="133">
        <f t="shared" si="131"/>
        <v>102965</v>
      </c>
      <c r="H62" s="133">
        <f t="shared" si="113"/>
        <v>102950</v>
      </c>
      <c r="I62" s="133">
        <f t="shared" si="114"/>
        <v>102940</v>
      </c>
      <c r="J62" s="133">
        <f t="shared" si="115"/>
        <v>102936</v>
      </c>
      <c r="K62" s="133">
        <f t="shared" ref="K62" si="317">K63+K24</f>
        <v>102924</v>
      </c>
      <c r="L62" s="133">
        <f t="shared" si="29"/>
        <v>102918</v>
      </c>
      <c r="M62" s="133">
        <f t="shared" ref="M62" si="318">M63+M24</f>
        <v>102903</v>
      </c>
      <c r="N62" s="133">
        <f t="shared" ref="N62:O62" si="319">N63+N24</f>
        <v>102894</v>
      </c>
      <c r="O62" s="133">
        <f t="shared" si="319"/>
        <v>102882</v>
      </c>
      <c r="P62" s="133">
        <f t="shared" si="32"/>
        <v>102871</v>
      </c>
      <c r="Q62" s="133">
        <f t="shared" si="33"/>
        <v>102857</v>
      </c>
      <c r="R62" s="133">
        <f t="shared" ref="R62:T62" si="320">R63+R24</f>
        <v>102838</v>
      </c>
      <c r="S62" s="133">
        <f t="shared" si="320"/>
        <v>102807</v>
      </c>
      <c r="T62" s="133">
        <f t="shared" si="320"/>
        <v>102787</v>
      </c>
      <c r="U62" s="133">
        <f t="shared" si="54"/>
        <v>102769</v>
      </c>
      <c r="V62" s="133">
        <f t="shared" si="71"/>
        <v>102764</v>
      </c>
      <c r="W62" s="133">
        <f t="shared" si="72"/>
        <v>102748</v>
      </c>
      <c r="X62" s="133">
        <f t="shared" si="73"/>
        <v>102712</v>
      </c>
      <c r="Y62" s="133">
        <f t="shared" si="74"/>
        <v>102691</v>
      </c>
      <c r="Z62" s="133">
        <f t="shared" si="59"/>
        <v>102655</v>
      </c>
      <c r="AA62" s="133">
        <f t="shared" si="60"/>
        <v>102626</v>
      </c>
      <c r="AB62" s="133">
        <f t="shared" ref="AB62:AC62" si="321">AB63+AB24</f>
        <v>102492</v>
      </c>
      <c r="AC62" s="133">
        <f t="shared" si="321"/>
        <v>102405</v>
      </c>
      <c r="AD62" s="133">
        <f t="shared" ref="AD62" si="322">AD63+AD24</f>
        <v>102383</v>
      </c>
      <c r="AE62" s="133">
        <f t="shared" ref="AE62" si="323">AE63+AE24</f>
        <v>102348</v>
      </c>
      <c r="AF62" s="133">
        <f t="shared" si="101"/>
        <v>102272</v>
      </c>
      <c r="AG62" s="133">
        <f t="shared" ref="AG62" si="324">AG63+AG24</f>
        <v>102232</v>
      </c>
      <c r="AH62" s="133">
        <f t="shared" ref="AH62" si="325">AH63+AH24</f>
        <v>102223</v>
      </c>
      <c r="AI62" s="133">
        <f t="shared" ref="AI62:AJ62" si="326">AI63+AI24</f>
        <v>102199</v>
      </c>
      <c r="AJ62" s="133">
        <f t="shared" si="326"/>
        <v>102170</v>
      </c>
      <c r="AK62" s="133">
        <f t="shared" si="104"/>
        <v>102143</v>
      </c>
      <c r="AL62" s="133">
        <f t="shared" ref="AL62" si="327">AL63+AL24</f>
        <v>102051</v>
      </c>
      <c r="AM62" s="133">
        <f t="shared" ref="AM62" si="328">AM63+AM24</f>
        <v>102036</v>
      </c>
      <c r="AN62" s="133">
        <f t="shared" ref="AN62" si="329">AN63+AN24</f>
        <v>101985</v>
      </c>
      <c r="AO62" s="133">
        <f t="shared" ref="AO62:AP62" si="330">AO63+AO24</f>
        <v>101861</v>
      </c>
      <c r="AP62" s="133">
        <f t="shared" si="330"/>
        <v>101676</v>
      </c>
      <c r="AQ62" s="133">
        <f t="shared" ref="AQ62" si="331">AQ63+AQ24</f>
        <v>101591</v>
      </c>
      <c r="AR62" s="133">
        <f t="shared" ref="AR62" si="332">AR63+AR24</f>
        <v>101574</v>
      </c>
      <c r="AS62" s="133">
        <f t="shared" ref="AS62" si="333">AS63+AS24</f>
        <v>101489</v>
      </c>
      <c r="AT62" s="133">
        <f t="shared" ref="AT62" si="334">AT63+AT24</f>
        <v>101370</v>
      </c>
      <c r="AU62" s="133">
        <f t="shared" ref="AU62" si="335">AU63+AU24</f>
        <v>97900</v>
      </c>
      <c r="AV62" s="133">
        <f t="shared" ref="AV62" si="336">AV63+AV24</f>
        <v>97667</v>
      </c>
      <c r="AW62" s="133">
        <f t="shared" ref="AW62" si="337">AW63+AW24</f>
        <v>97629</v>
      </c>
      <c r="AX62" s="133">
        <f t="shared" ref="AX62" si="338">AX63+AX24</f>
        <v>97562</v>
      </c>
      <c r="AY62" s="133">
        <f t="shared" ref="AY62" si="339">AY63+AY24</f>
        <v>97524</v>
      </c>
      <c r="AZ62" s="133">
        <f t="shared" ref="AZ62" si="340">AZ63+AZ24</f>
        <v>97440</v>
      </c>
      <c r="BA62" s="133">
        <f t="shared" ref="BA62" si="341">BA63+BA24</f>
        <v>97210</v>
      </c>
      <c r="BB62" s="133">
        <f t="shared" ref="BB62" si="342">BB63+BB24</f>
        <v>97140</v>
      </c>
      <c r="BC62" s="133">
        <f t="shared" ref="BC62" si="343">BC63+BC24</f>
        <v>97024</v>
      </c>
      <c r="BD62" s="133">
        <f t="shared" ref="BD62" si="344">BD63+BD24</f>
        <v>96681</v>
      </c>
      <c r="BE62" s="133">
        <f t="shared" ref="BE62:BG62" si="345">BE63+BE24</f>
        <v>96494</v>
      </c>
      <c r="BF62" s="133">
        <f t="shared" ref="BF62" si="346">BF63+BF24</f>
        <v>96301</v>
      </c>
      <c r="BG62" s="133">
        <f t="shared" si="345"/>
        <v>96122</v>
      </c>
      <c r="BH62" s="133">
        <f t="shared" ref="BH62:BI62" si="347">BH63+BH24</f>
        <v>95647</v>
      </c>
      <c r="BI62" s="133">
        <f t="shared" si="347"/>
        <v>94978</v>
      </c>
      <c r="BJ62" s="133">
        <f t="shared" ref="BJ62:BS62" si="348">BJ63+BJ24</f>
        <v>94705</v>
      </c>
      <c r="BK62" s="133">
        <f t="shared" ref="BK62" si="349">BK63+BK24</f>
        <v>94292</v>
      </c>
      <c r="BL62" s="133">
        <f t="shared" ref="BL62" si="350">BL63+BL24</f>
        <v>93808</v>
      </c>
      <c r="BM62" s="133">
        <f t="shared" ref="BM62" si="351">BM63+BM24</f>
        <v>92761</v>
      </c>
      <c r="BN62" s="133">
        <f t="shared" ref="BN62" si="352">BN63+BN24</f>
        <v>92097</v>
      </c>
      <c r="BO62" s="133">
        <f t="shared" ref="BO62" si="353">BO63+BO24</f>
        <v>91239</v>
      </c>
      <c r="BP62" s="133">
        <f t="shared" ref="BP62" si="354">BP63+BP24</f>
        <v>90395</v>
      </c>
      <c r="BQ62" s="133">
        <f t="shared" ref="BQ62" si="355">BQ63+BQ24</f>
        <v>87707</v>
      </c>
      <c r="BR62" s="133">
        <f t="shared" ref="BR62" si="356">BR63+BR24</f>
        <v>86173</v>
      </c>
      <c r="BS62" s="133">
        <f t="shared" si="348"/>
        <v>84513</v>
      </c>
      <c r="BT62" s="133">
        <f t="shared" ref="BT62:BT77" si="357">BT63+BT24</f>
        <v>83142</v>
      </c>
      <c r="BU62" s="133">
        <f t="shared" ref="BU62" si="358">BU63+BU24</f>
        <v>81372</v>
      </c>
      <c r="BV62" s="133">
        <f t="shared" ref="BV62:BV77" si="359">BV63+BV24</f>
        <v>76874</v>
      </c>
      <c r="BW62" s="133">
        <f t="shared" ref="BW62:BW77" si="360">BW63+BW24</f>
        <v>75283</v>
      </c>
      <c r="BX62" s="126"/>
      <c r="BY62" s="126"/>
      <c r="BZ62" s="126"/>
      <c r="CA62" s="35"/>
      <c r="CB62" s="126"/>
      <c r="CC62" s="126"/>
      <c r="CD62" s="35"/>
      <c r="CE62" s="35"/>
    </row>
    <row r="63" spans="1:83" ht="13.5" customHeight="1" x14ac:dyDescent="0.25">
      <c r="A63" s="116" t="s">
        <v>82</v>
      </c>
      <c r="B63" s="133">
        <f t="shared" si="126"/>
        <v>95880</v>
      </c>
      <c r="C63" s="133">
        <f t="shared" ref="C63" si="361">C64+C25</f>
        <v>95874</v>
      </c>
      <c r="D63" s="133">
        <f t="shared" ref="D63" si="362">D64+D25</f>
        <v>95869</v>
      </c>
      <c r="E63" s="133">
        <f t="shared" ref="E63" si="363">E64+E25</f>
        <v>95867</v>
      </c>
      <c r="F63" s="133">
        <f t="shared" ref="F63" si="364">F64+F25</f>
        <v>95861</v>
      </c>
      <c r="G63" s="133">
        <f t="shared" si="131"/>
        <v>95829</v>
      </c>
      <c r="H63" s="133">
        <f t="shared" si="113"/>
        <v>95817</v>
      </c>
      <c r="I63" s="133">
        <f t="shared" si="114"/>
        <v>95810</v>
      </c>
      <c r="J63" s="133">
        <f t="shared" si="115"/>
        <v>95806</v>
      </c>
      <c r="K63" s="133">
        <f t="shared" ref="K63" si="365">K64+K25</f>
        <v>95796</v>
      </c>
      <c r="L63" s="133">
        <f t="shared" si="29"/>
        <v>95790</v>
      </c>
      <c r="M63" s="133">
        <f t="shared" ref="M63" si="366">M64+M25</f>
        <v>95777</v>
      </c>
      <c r="N63" s="133">
        <f t="shared" ref="N63:O63" si="367">N64+N25</f>
        <v>95770</v>
      </c>
      <c r="O63" s="133">
        <f t="shared" si="367"/>
        <v>95759</v>
      </c>
      <c r="P63" s="133">
        <f t="shared" si="32"/>
        <v>95751</v>
      </c>
      <c r="Q63" s="133">
        <f t="shared" si="33"/>
        <v>95739</v>
      </c>
      <c r="R63" s="133">
        <f t="shared" ref="R63:T63" si="368">R64+R25</f>
        <v>95721</v>
      </c>
      <c r="S63" s="133">
        <f t="shared" si="368"/>
        <v>95693</v>
      </c>
      <c r="T63" s="133">
        <f t="shared" si="368"/>
        <v>95674</v>
      </c>
      <c r="U63" s="133">
        <f t="shared" si="54"/>
        <v>95657</v>
      </c>
      <c r="V63" s="133">
        <f t="shared" si="71"/>
        <v>95653</v>
      </c>
      <c r="W63" s="133">
        <f t="shared" si="72"/>
        <v>95641</v>
      </c>
      <c r="X63" s="133">
        <f t="shared" si="73"/>
        <v>95607</v>
      </c>
      <c r="Y63" s="133">
        <f t="shared" si="74"/>
        <v>95586</v>
      </c>
      <c r="Z63" s="133">
        <f t="shared" si="59"/>
        <v>95562</v>
      </c>
      <c r="AA63" s="133">
        <f t="shared" si="60"/>
        <v>95536</v>
      </c>
      <c r="AB63" s="133">
        <f t="shared" ref="AB63:AC63" si="369">AB64+AB25</f>
        <v>95417</v>
      </c>
      <c r="AC63" s="133">
        <f t="shared" si="369"/>
        <v>95333</v>
      </c>
      <c r="AD63" s="133">
        <f t="shared" ref="AD63" si="370">AD64+AD25</f>
        <v>95314</v>
      </c>
      <c r="AE63" s="133">
        <f t="shared" ref="AE63" si="371">AE64+AE25</f>
        <v>95284</v>
      </c>
      <c r="AF63" s="133">
        <f t="shared" si="101"/>
        <v>95220</v>
      </c>
      <c r="AG63" s="133">
        <f t="shared" ref="AG63" si="372">AG64+AG25</f>
        <v>95183</v>
      </c>
      <c r="AH63" s="133">
        <f t="shared" ref="AH63" si="373">AH64+AH25</f>
        <v>95176</v>
      </c>
      <c r="AI63" s="133">
        <f t="shared" ref="AI63:AJ63" si="374">AI64+AI25</f>
        <v>95153</v>
      </c>
      <c r="AJ63" s="133">
        <f t="shared" si="374"/>
        <v>95135</v>
      </c>
      <c r="AK63" s="133">
        <f t="shared" si="104"/>
        <v>95113</v>
      </c>
      <c r="AL63" s="133">
        <f t="shared" ref="AL63" si="375">AL64+AL25</f>
        <v>95030</v>
      </c>
      <c r="AM63" s="133">
        <f t="shared" ref="AM63" si="376">AM64+AM25</f>
        <v>95017</v>
      </c>
      <c r="AN63" s="133">
        <f t="shared" ref="AN63" si="377">AN64+AN25</f>
        <v>94973</v>
      </c>
      <c r="AO63" s="133">
        <f t="shared" ref="AO63:AP63" si="378">AO64+AO25</f>
        <v>94877</v>
      </c>
      <c r="AP63" s="133">
        <f t="shared" si="378"/>
        <v>94729</v>
      </c>
      <c r="AQ63" s="133">
        <f t="shared" ref="AQ63" si="379">AQ64+AQ25</f>
        <v>94659</v>
      </c>
      <c r="AR63" s="133">
        <f t="shared" ref="AR63" si="380">AR64+AR25</f>
        <v>94645</v>
      </c>
      <c r="AS63" s="133">
        <f t="shared" ref="AS63" si="381">AS64+AS25</f>
        <v>94574</v>
      </c>
      <c r="AT63" s="133">
        <f t="shared" ref="AT63" si="382">AT64+AT25</f>
        <v>94485</v>
      </c>
      <c r="AU63" s="133">
        <f t="shared" ref="AU63" si="383">AU64+AU25</f>
        <v>91037</v>
      </c>
      <c r="AV63" s="133">
        <f t="shared" ref="AV63" si="384">AV64+AV25</f>
        <v>90847</v>
      </c>
      <c r="AW63" s="133">
        <f t="shared" ref="AW63" si="385">AW64+AW25</f>
        <v>90825</v>
      </c>
      <c r="AX63" s="133">
        <f t="shared" ref="AX63" si="386">AX64+AX25</f>
        <v>90773</v>
      </c>
      <c r="AY63" s="133">
        <f t="shared" ref="AY63" si="387">AY64+AY25</f>
        <v>90745</v>
      </c>
      <c r="AZ63" s="133">
        <f t="shared" ref="AZ63" si="388">AZ64+AZ25</f>
        <v>90688</v>
      </c>
      <c r="BA63" s="133">
        <f t="shared" ref="BA63" si="389">BA64+BA25</f>
        <v>90544</v>
      </c>
      <c r="BB63" s="133">
        <f t="shared" ref="BB63" si="390">BB64+BB25</f>
        <v>90493</v>
      </c>
      <c r="BC63" s="133">
        <f t="shared" ref="BC63" si="391">BC64+BC25</f>
        <v>90409</v>
      </c>
      <c r="BD63" s="133">
        <f t="shared" ref="BD63" si="392">BD64+BD25</f>
        <v>90180</v>
      </c>
      <c r="BE63" s="133">
        <f t="shared" ref="BE63:BG63" si="393">BE64+BE25</f>
        <v>90049</v>
      </c>
      <c r="BF63" s="133">
        <f t="shared" ref="BF63" si="394">BF64+BF25</f>
        <v>89913</v>
      </c>
      <c r="BG63" s="133">
        <f t="shared" si="393"/>
        <v>89808</v>
      </c>
      <c r="BH63" s="133">
        <f t="shared" ref="BH63:BI63" si="395">BH64+BH25</f>
        <v>89505</v>
      </c>
      <c r="BI63" s="133">
        <f t="shared" si="395"/>
        <v>89032</v>
      </c>
      <c r="BJ63" s="133">
        <f t="shared" ref="BJ63:BS63" si="396">BJ64+BJ25</f>
        <v>88871</v>
      </c>
      <c r="BK63" s="133">
        <f t="shared" ref="BK63" si="397">BK64+BK25</f>
        <v>88619</v>
      </c>
      <c r="BL63" s="133">
        <f t="shared" ref="BL63" si="398">BL64+BL25</f>
        <v>88360</v>
      </c>
      <c r="BM63" s="133">
        <f t="shared" ref="BM63" si="399">BM64+BM25</f>
        <v>87634</v>
      </c>
      <c r="BN63" s="133">
        <f t="shared" ref="BN63" si="400">BN64+BN25</f>
        <v>87346</v>
      </c>
      <c r="BO63" s="133">
        <f t="shared" ref="BO63" si="401">BO64+BO25</f>
        <v>86961</v>
      </c>
      <c r="BP63" s="133">
        <f t="shared" ref="BP63" si="402">BP64+BP25</f>
        <v>86370</v>
      </c>
      <c r="BQ63" s="133">
        <f t="shared" ref="BQ63" si="403">BQ64+BQ25</f>
        <v>84931</v>
      </c>
      <c r="BR63" s="133">
        <f t="shared" ref="BR63" si="404">BR64+BR25</f>
        <v>83922</v>
      </c>
      <c r="BS63" s="133">
        <f t="shared" si="396"/>
        <v>82825</v>
      </c>
      <c r="BT63" s="133">
        <f t="shared" si="357"/>
        <v>81962</v>
      </c>
      <c r="BU63" s="133">
        <f t="shared" ref="BU63" si="405">BU64+BU25</f>
        <v>80579</v>
      </c>
      <c r="BV63" s="133">
        <f t="shared" si="359"/>
        <v>76719</v>
      </c>
      <c r="BW63" s="133">
        <f t="shared" si="360"/>
        <v>75155</v>
      </c>
      <c r="BX63" s="133">
        <f t="shared" ref="BX63:BX77" si="406">BX64+BX25</f>
        <v>73639</v>
      </c>
      <c r="BY63" s="133">
        <f t="shared" ref="BY63:BY77" si="407">BY64+BY25</f>
        <v>68998</v>
      </c>
      <c r="BZ63" s="34">
        <f t="shared" ref="BZ63:BZ77" si="408">BZ64+BZ25</f>
        <v>62515</v>
      </c>
      <c r="CA63" s="35"/>
      <c r="CB63" s="126"/>
      <c r="CC63" s="126"/>
      <c r="CD63" s="35"/>
      <c r="CE63" s="35"/>
    </row>
    <row r="64" spans="1:83" ht="13.5" customHeight="1" x14ac:dyDescent="0.25">
      <c r="A64" s="116" t="s">
        <v>35</v>
      </c>
      <c r="B64" s="34">
        <f t="shared" si="126"/>
        <v>86735</v>
      </c>
      <c r="C64" s="34">
        <f t="shared" ref="C64" si="409">C65+C26</f>
        <v>86730</v>
      </c>
      <c r="D64" s="34">
        <f t="shared" ref="D64" si="410">D65+D26</f>
        <v>86725</v>
      </c>
      <c r="E64" s="34">
        <f t="shared" ref="E64" si="411">E65+E26</f>
        <v>86723</v>
      </c>
      <c r="F64" s="34">
        <f t="shared" ref="F64" si="412">F65+F26</f>
        <v>86717</v>
      </c>
      <c r="G64" s="34">
        <f t="shared" si="131"/>
        <v>86686</v>
      </c>
      <c r="H64" s="34">
        <f t="shared" si="113"/>
        <v>86678</v>
      </c>
      <c r="I64" s="34">
        <f t="shared" si="114"/>
        <v>86672</v>
      </c>
      <c r="J64" s="34">
        <f t="shared" si="115"/>
        <v>86670</v>
      </c>
      <c r="K64" s="34">
        <f t="shared" ref="K64" si="413">K65+K26</f>
        <v>86660</v>
      </c>
      <c r="L64" s="133">
        <f t="shared" si="29"/>
        <v>86654</v>
      </c>
      <c r="M64" s="34">
        <f t="shared" ref="M64" si="414">M65+M26</f>
        <v>86644</v>
      </c>
      <c r="N64" s="34">
        <f t="shared" ref="N64:O64" si="415">N65+N26</f>
        <v>86639</v>
      </c>
      <c r="O64" s="34">
        <f t="shared" si="415"/>
        <v>86631</v>
      </c>
      <c r="P64" s="34">
        <f t="shared" si="32"/>
        <v>86625</v>
      </c>
      <c r="Q64" s="34">
        <f t="shared" si="33"/>
        <v>86616</v>
      </c>
      <c r="R64" s="34">
        <f t="shared" ref="R64:T64" si="416">R65+R26</f>
        <v>86598</v>
      </c>
      <c r="S64" s="34">
        <f t="shared" si="416"/>
        <v>86572</v>
      </c>
      <c r="T64" s="34">
        <f t="shared" si="416"/>
        <v>86554</v>
      </c>
      <c r="U64" s="34">
        <f t="shared" si="54"/>
        <v>86543</v>
      </c>
      <c r="V64" s="34">
        <f t="shared" si="71"/>
        <v>86540</v>
      </c>
      <c r="W64" s="34">
        <f t="shared" si="72"/>
        <v>86527</v>
      </c>
      <c r="X64" s="34">
        <f t="shared" si="73"/>
        <v>86498</v>
      </c>
      <c r="Y64" s="34">
        <f t="shared" si="74"/>
        <v>86482</v>
      </c>
      <c r="Z64" s="34">
        <f t="shared" si="59"/>
        <v>86462</v>
      </c>
      <c r="AA64" s="34">
        <f t="shared" si="60"/>
        <v>86439</v>
      </c>
      <c r="AB64" s="34">
        <f t="shared" ref="AB64:AC64" si="417">AB65+AB26</f>
        <v>86337</v>
      </c>
      <c r="AC64" s="34">
        <f t="shared" si="417"/>
        <v>86273</v>
      </c>
      <c r="AD64" s="34">
        <f t="shared" ref="AD64" si="418">AD65+AD26</f>
        <v>86259</v>
      </c>
      <c r="AE64" s="34">
        <f t="shared" ref="AE64" si="419">AE65+AE26</f>
        <v>86234</v>
      </c>
      <c r="AF64" s="34">
        <f t="shared" si="101"/>
        <v>86190</v>
      </c>
      <c r="AG64" s="34">
        <f t="shared" ref="AG64" si="420">AG65+AG26</f>
        <v>86160</v>
      </c>
      <c r="AH64" s="34">
        <f t="shared" ref="AH64" si="421">AH65+AH26</f>
        <v>86156</v>
      </c>
      <c r="AI64" s="34">
        <f t="shared" ref="AI64:AJ64" si="422">AI65+AI26</f>
        <v>86137</v>
      </c>
      <c r="AJ64" s="34">
        <f t="shared" si="422"/>
        <v>86122</v>
      </c>
      <c r="AK64" s="34">
        <f t="shared" si="104"/>
        <v>86105</v>
      </c>
      <c r="AL64" s="34">
        <f t="shared" ref="AL64" si="423">AL65+AL26</f>
        <v>86030</v>
      </c>
      <c r="AM64" s="34">
        <f t="shared" ref="AM64" si="424">AM65+AM26</f>
        <v>86018</v>
      </c>
      <c r="AN64" s="34">
        <f t="shared" ref="AN64" si="425">AN65+AN26</f>
        <v>85983</v>
      </c>
      <c r="AO64" s="34">
        <f t="shared" ref="AO64:AP64" si="426">AO65+AO26</f>
        <v>85905</v>
      </c>
      <c r="AP64" s="34">
        <f t="shared" si="426"/>
        <v>85785</v>
      </c>
      <c r="AQ64" s="34">
        <f t="shared" ref="AQ64" si="427">AQ65+AQ26</f>
        <v>85726</v>
      </c>
      <c r="AR64" s="34">
        <f t="shared" ref="AR64" si="428">AR65+AR26</f>
        <v>85715</v>
      </c>
      <c r="AS64" s="34">
        <f t="shared" ref="AS64" si="429">AS65+AS26</f>
        <v>85657</v>
      </c>
      <c r="AT64" s="34">
        <f t="shared" ref="AT64" si="430">AT65+AT26</f>
        <v>85584</v>
      </c>
      <c r="AU64" s="34">
        <f t="shared" ref="AU64" si="431">AU65+AU26</f>
        <v>82148</v>
      </c>
      <c r="AV64" s="34">
        <f t="shared" ref="AV64" si="432">AV65+AV26</f>
        <v>81991</v>
      </c>
      <c r="AW64" s="34">
        <f t="shared" ref="AW64" si="433">AW65+AW26</f>
        <v>81974</v>
      </c>
      <c r="AX64" s="34">
        <f t="shared" ref="AX64" si="434">AX65+AX26</f>
        <v>81930</v>
      </c>
      <c r="AY64" s="34">
        <f t="shared" ref="AY64" si="435">AY65+AY26</f>
        <v>81910</v>
      </c>
      <c r="AZ64" s="34">
        <f t="shared" ref="AZ64" si="436">AZ65+AZ26</f>
        <v>81874</v>
      </c>
      <c r="BA64" s="34">
        <f t="shared" ref="BA64" si="437">BA65+BA26</f>
        <v>81772</v>
      </c>
      <c r="BB64" s="34">
        <f t="shared" ref="BB64" si="438">BB65+BB26</f>
        <v>81740</v>
      </c>
      <c r="BC64" s="34">
        <f t="shared" ref="BC64" si="439">BC65+BC26</f>
        <v>81686</v>
      </c>
      <c r="BD64" s="34">
        <f t="shared" ref="BD64" si="440">BD65+BD26</f>
        <v>81547</v>
      </c>
      <c r="BE64" s="34">
        <f t="shared" ref="BE64:BG64" si="441">BE65+BE26</f>
        <v>81447</v>
      </c>
      <c r="BF64" s="34">
        <f t="shared" ref="BF64" si="442">BF65+BF26</f>
        <v>81370</v>
      </c>
      <c r="BG64" s="34">
        <f t="shared" si="441"/>
        <v>81293</v>
      </c>
      <c r="BH64" s="34">
        <f t="shared" ref="BH64:BI64" si="443">BH65+BH26</f>
        <v>81098</v>
      </c>
      <c r="BI64" s="34">
        <f t="shared" si="443"/>
        <v>80821</v>
      </c>
      <c r="BJ64" s="34">
        <f t="shared" ref="BJ64:BS64" si="444">BJ65+BJ26</f>
        <v>80708</v>
      </c>
      <c r="BK64" s="34">
        <f t="shared" ref="BK64" si="445">BK65+BK26</f>
        <v>80530</v>
      </c>
      <c r="BL64" s="34">
        <f t="shared" ref="BL64" si="446">BL65+BL26</f>
        <v>80369</v>
      </c>
      <c r="BM64" s="34">
        <f t="shared" ref="BM64" si="447">BM65+BM26</f>
        <v>79880</v>
      </c>
      <c r="BN64" s="34">
        <f t="shared" ref="BN64" si="448">BN65+BN26</f>
        <v>79716</v>
      </c>
      <c r="BO64" s="34">
        <f t="shared" ref="BO64" si="449">BO65+BO26</f>
        <v>79508</v>
      </c>
      <c r="BP64" s="34">
        <f t="shared" ref="BP64" si="450">BP65+BP26</f>
        <v>79048</v>
      </c>
      <c r="BQ64" s="34">
        <f t="shared" ref="BQ64" si="451">BQ65+BQ26</f>
        <v>78300</v>
      </c>
      <c r="BR64" s="34">
        <f t="shared" ref="BR64" si="452">BR65+BR26</f>
        <v>77588</v>
      </c>
      <c r="BS64" s="34">
        <f t="shared" si="444"/>
        <v>77039</v>
      </c>
      <c r="BT64" s="34">
        <f t="shared" si="357"/>
        <v>76592</v>
      </c>
      <c r="BU64" s="34">
        <f t="shared" ref="BU64" si="453">BU65+BU26</f>
        <v>75997</v>
      </c>
      <c r="BV64" s="34">
        <f t="shared" si="359"/>
        <v>73513</v>
      </c>
      <c r="BW64" s="34">
        <f t="shared" si="360"/>
        <v>72673</v>
      </c>
      <c r="BX64" s="34">
        <f t="shared" si="406"/>
        <v>71724</v>
      </c>
      <c r="BY64" s="34">
        <f t="shared" si="407"/>
        <v>67791</v>
      </c>
      <c r="BZ64" s="34">
        <f t="shared" si="408"/>
        <v>62096</v>
      </c>
      <c r="CA64" s="34">
        <f t="shared" ref="CA64:CA77" si="454">CA65+CA26</f>
        <v>60299</v>
      </c>
      <c r="CB64" s="127">
        <f t="shared" ref="CB64:CB77" si="455">CB65+CB26</f>
        <v>56977</v>
      </c>
      <c r="CC64" s="127"/>
      <c r="CD64" s="35"/>
      <c r="CE64" s="35"/>
    </row>
    <row r="65" spans="1:92" ht="13.5" customHeight="1" x14ac:dyDescent="0.25">
      <c r="A65" s="34" t="s">
        <v>28</v>
      </c>
      <c r="B65" s="133">
        <f t="shared" si="126"/>
        <v>75585</v>
      </c>
      <c r="C65" s="133">
        <f t="shared" ref="C65" si="456">C66+C27</f>
        <v>75581</v>
      </c>
      <c r="D65" s="133">
        <f t="shared" ref="D65" si="457">D66+D27</f>
        <v>75578</v>
      </c>
      <c r="E65" s="133">
        <f t="shared" ref="E65" si="458">E66+E27</f>
        <v>75576</v>
      </c>
      <c r="F65" s="133">
        <f t="shared" ref="F65" si="459">F66+F27</f>
        <v>75572</v>
      </c>
      <c r="G65" s="133">
        <f t="shared" si="131"/>
        <v>75545</v>
      </c>
      <c r="H65" s="133">
        <f t="shared" si="113"/>
        <v>75537</v>
      </c>
      <c r="I65" s="133">
        <f t="shared" si="114"/>
        <v>75532</v>
      </c>
      <c r="J65" s="133">
        <f t="shared" si="115"/>
        <v>75532</v>
      </c>
      <c r="K65" s="133">
        <f t="shared" ref="K65" si="460">K66+K27</f>
        <v>75522</v>
      </c>
      <c r="L65" s="133">
        <f t="shared" ref="L65:O65" si="461">L66+L27</f>
        <v>75516</v>
      </c>
      <c r="M65" s="133">
        <f t="shared" ref="M65" si="462">M66+M27</f>
        <v>75508</v>
      </c>
      <c r="N65" s="133">
        <f t="shared" si="461"/>
        <v>75503</v>
      </c>
      <c r="O65" s="133">
        <f t="shared" si="461"/>
        <v>75498</v>
      </c>
      <c r="P65" s="133">
        <f t="shared" si="32"/>
        <v>75493</v>
      </c>
      <c r="Q65" s="133">
        <f t="shared" si="33"/>
        <v>75487</v>
      </c>
      <c r="R65" s="133">
        <f t="shared" ref="R65:T65" si="463">R66+R27</f>
        <v>75475</v>
      </c>
      <c r="S65" s="133">
        <f t="shared" si="463"/>
        <v>75453</v>
      </c>
      <c r="T65" s="133">
        <f t="shared" si="463"/>
        <v>75436</v>
      </c>
      <c r="U65" s="133">
        <f t="shared" si="54"/>
        <v>75431</v>
      </c>
      <c r="V65" s="133">
        <f t="shared" si="71"/>
        <v>75430</v>
      </c>
      <c r="W65" s="133">
        <f t="shared" si="72"/>
        <v>75419</v>
      </c>
      <c r="X65" s="133">
        <f t="shared" si="73"/>
        <v>75392</v>
      </c>
      <c r="Y65" s="133">
        <f t="shared" si="74"/>
        <v>75378</v>
      </c>
      <c r="Z65" s="133">
        <f t="shared" si="59"/>
        <v>75362</v>
      </c>
      <c r="AA65" s="133">
        <f t="shared" si="60"/>
        <v>75340</v>
      </c>
      <c r="AB65" s="133">
        <f t="shared" ref="AB65:AC65" si="464">AB66+AB27</f>
        <v>75257</v>
      </c>
      <c r="AC65" s="133">
        <f t="shared" si="464"/>
        <v>75214</v>
      </c>
      <c r="AD65" s="133">
        <f t="shared" ref="AD65" si="465">AD66+AD27</f>
        <v>75203</v>
      </c>
      <c r="AE65" s="133">
        <f t="shared" ref="AE65" si="466">AE66+AE27</f>
        <v>75181</v>
      </c>
      <c r="AF65" s="133">
        <f t="shared" si="101"/>
        <v>75150</v>
      </c>
      <c r="AG65" s="133">
        <f t="shared" ref="AG65" si="467">AG66+AG27</f>
        <v>75129</v>
      </c>
      <c r="AH65" s="133">
        <f t="shared" ref="AH65" si="468">AH66+AH27</f>
        <v>75127</v>
      </c>
      <c r="AI65" s="133">
        <f t="shared" ref="AI65:AJ65" si="469">AI66+AI27</f>
        <v>75109</v>
      </c>
      <c r="AJ65" s="133">
        <f t="shared" si="469"/>
        <v>75099</v>
      </c>
      <c r="AK65" s="133">
        <f t="shared" si="104"/>
        <v>75085</v>
      </c>
      <c r="AL65" s="133">
        <f t="shared" ref="AL65" si="470">AL66+AL27</f>
        <v>75020</v>
      </c>
      <c r="AM65" s="133">
        <f t="shared" ref="AM65" si="471">AM66+AM27</f>
        <v>75011</v>
      </c>
      <c r="AN65" s="133">
        <f t="shared" ref="AN65" si="472">AN66+AN27</f>
        <v>74982</v>
      </c>
      <c r="AO65" s="133">
        <f t="shared" ref="AO65:AP65" si="473">AO66+AO27</f>
        <v>74922</v>
      </c>
      <c r="AP65" s="133">
        <f t="shared" si="473"/>
        <v>74822</v>
      </c>
      <c r="AQ65" s="133">
        <f t="shared" ref="AQ65" si="474">AQ66+AQ27</f>
        <v>74777</v>
      </c>
      <c r="AR65" s="133">
        <f t="shared" ref="AR65" si="475">AR66+AR27</f>
        <v>74767</v>
      </c>
      <c r="AS65" s="133">
        <f t="shared" ref="AS65" si="476">AS66+AS27</f>
        <v>74724</v>
      </c>
      <c r="AT65" s="133">
        <f t="shared" ref="AT65" si="477">AT66+AT27</f>
        <v>74672</v>
      </c>
      <c r="AU65" s="133">
        <f t="shared" ref="AU65" si="478">AU66+AU27</f>
        <v>71291</v>
      </c>
      <c r="AV65" s="133">
        <f t="shared" ref="AV65" si="479">AV66+AV27</f>
        <v>71183</v>
      </c>
      <c r="AW65" s="133">
        <f t="shared" ref="AW65" si="480">AW66+AW27</f>
        <v>71172</v>
      </c>
      <c r="AX65" s="133">
        <f t="shared" ref="AX65" si="481">AX66+AX27</f>
        <v>71142</v>
      </c>
      <c r="AY65" s="133">
        <f t="shared" ref="AY65" si="482">AY66+AY27</f>
        <v>71128</v>
      </c>
      <c r="AZ65" s="133">
        <f t="shared" ref="AZ65" si="483">AZ66+AZ27</f>
        <v>71100</v>
      </c>
      <c r="BA65" s="133">
        <f t="shared" ref="BA65" si="484">BA66+BA27</f>
        <v>71025</v>
      </c>
      <c r="BB65" s="133">
        <f t="shared" ref="BB65" si="485">BB66+BB27</f>
        <v>71000</v>
      </c>
      <c r="BC65" s="133">
        <f t="shared" ref="BC65" si="486">BC66+BC27</f>
        <v>70967</v>
      </c>
      <c r="BD65" s="133">
        <f t="shared" ref="BD65" si="487">BD66+BD27</f>
        <v>70887</v>
      </c>
      <c r="BE65" s="133">
        <f t="shared" ref="BE65:BG65" si="488">BE66+BE27</f>
        <v>70827</v>
      </c>
      <c r="BF65" s="133">
        <f t="shared" ref="BF65" si="489">BF66+BF27</f>
        <v>70779</v>
      </c>
      <c r="BG65" s="133">
        <f t="shared" si="488"/>
        <v>70726</v>
      </c>
      <c r="BH65" s="133">
        <f t="shared" ref="BH65:BI65" si="490">BH66+BH27</f>
        <v>70606</v>
      </c>
      <c r="BI65" s="133">
        <f t="shared" si="490"/>
        <v>70471</v>
      </c>
      <c r="BJ65" s="133">
        <f t="shared" ref="BJ65:BS65" si="491">BJ66+BJ27</f>
        <v>70397</v>
      </c>
      <c r="BK65" s="133">
        <f t="shared" ref="BK65" si="492">BK66+BK27</f>
        <v>70268</v>
      </c>
      <c r="BL65" s="133">
        <f t="shared" ref="BL65" si="493">BL66+BL27</f>
        <v>70172</v>
      </c>
      <c r="BM65" s="133">
        <f t="shared" ref="BM65" si="494">BM66+BM27</f>
        <v>69877</v>
      </c>
      <c r="BN65" s="133">
        <f t="shared" ref="BN65" si="495">BN66+BN27</f>
        <v>69778</v>
      </c>
      <c r="BO65" s="133">
        <f t="shared" ref="BO65" si="496">BO66+BO27</f>
        <v>69639</v>
      </c>
      <c r="BP65" s="133">
        <f t="shared" ref="BP65" si="497">BP66+BP27</f>
        <v>69269</v>
      </c>
      <c r="BQ65" s="133">
        <f t="shared" ref="BQ65" si="498">BQ66+BQ27</f>
        <v>68797</v>
      </c>
      <c r="BR65" s="133">
        <f t="shared" ref="BR65" si="499">BR66+BR27</f>
        <v>68248</v>
      </c>
      <c r="BS65" s="133">
        <f t="shared" si="491"/>
        <v>67938</v>
      </c>
      <c r="BT65" s="133">
        <f t="shared" si="357"/>
        <v>67662</v>
      </c>
      <c r="BU65" s="133">
        <f t="shared" ref="BU65" si="500">BU66+BU27</f>
        <v>67379</v>
      </c>
      <c r="BV65" s="133">
        <f t="shared" si="359"/>
        <v>65911</v>
      </c>
      <c r="BW65" s="133">
        <f t="shared" si="360"/>
        <v>65544</v>
      </c>
      <c r="BX65" s="133">
        <f t="shared" si="406"/>
        <v>64960</v>
      </c>
      <c r="BY65" s="133">
        <f t="shared" si="407"/>
        <v>62236</v>
      </c>
      <c r="BZ65" s="133">
        <f t="shared" si="408"/>
        <v>59153</v>
      </c>
      <c r="CA65" s="34">
        <f t="shared" si="454"/>
        <v>57988</v>
      </c>
      <c r="CB65" s="34">
        <f t="shared" si="455"/>
        <v>55220</v>
      </c>
      <c r="CC65" s="34">
        <f t="shared" ref="CC65:CC77" si="501">CC66+CC27</f>
        <v>47127</v>
      </c>
      <c r="CD65" s="32">
        <f t="shared" ref="CD65:CD77" si="502">CD66+CD27</f>
        <v>44016</v>
      </c>
      <c r="CE65" s="32">
        <f t="shared" ref="CE65:CE77" si="503">CE66+CE27</f>
        <v>34522</v>
      </c>
      <c r="CF65" s="77"/>
      <c r="CG65" s="77"/>
      <c r="CH65" s="77"/>
      <c r="CI65" s="77"/>
      <c r="CJ65" s="77"/>
      <c r="CK65" s="77"/>
      <c r="CL65" s="79"/>
      <c r="CM65" s="79"/>
      <c r="CN65" s="79"/>
    </row>
    <row r="66" spans="1:92" ht="13.5" customHeight="1" x14ac:dyDescent="0.25">
      <c r="A66" s="34" t="s">
        <v>27</v>
      </c>
      <c r="B66" s="34">
        <f t="shared" si="126"/>
        <v>62461</v>
      </c>
      <c r="C66" s="34">
        <f t="shared" ref="C66" si="504">C67+C28</f>
        <v>62458</v>
      </c>
      <c r="D66" s="34">
        <f t="shared" ref="D66" si="505">D67+D28</f>
        <v>62457</v>
      </c>
      <c r="E66" s="34">
        <f t="shared" ref="E66" si="506">E67+E28</f>
        <v>62455</v>
      </c>
      <c r="F66" s="34">
        <f t="shared" ref="F66" si="507">F67+F28</f>
        <v>62452</v>
      </c>
      <c r="G66" s="34">
        <f t="shared" si="131"/>
        <v>62431</v>
      </c>
      <c r="H66" s="34">
        <f t="shared" si="113"/>
        <v>62423</v>
      </c>
      <c r="I66" s="34">
        <f t="shared" si="114"/>
        <v>62418</v>
      </c>
      <c r="J66" s="34">
        <f t="shared" si="115"/>
        <v>62418</v>
      </c>
      <c r="K66" s="34">
        <f t="shared" ref="K66" si="508">K67+K28</f>
        <v>62408</v>
      </c>
      <c r="L66" s="34">
        <f t="shared" ref="L66:O66" si="509">L67+L28</f>
        <v>62404</v>
      </c>
      <c r="M66" s="34">
        <f t="shared" ref="M66" si="510">M67+M28</f>
        <v>62399</v>
      </c>
      <c r="N66" s="34">
        <f t="shared" si="509"/>
        <v>62395</v>
      </c>
      <c r="O66" s="34">
        <f t="shared" si="509"/>
        <v>62390</v>
      </c>
      <c r="P66" s="34">
        <f t="shared" si="32"/>
        <v>62386</v>
      </c>
      <c r="Q66" s="34">
        <f t="shared" si="33"/>
        <v>62381</v>
      </c>
      <c r="R66" s="34">
        <f t="shared" ref="R66:T66" si="511">R67+R28</f>
        <v>62372</v>
      </c>
      <c r="S66" s="34">
        <f t="shared" si="511"/>
        <v>62351</v>
      </c>
      <c r="T66" s="34">
        <f t="shared" si="511"/>
        <v>62335</v>
      </c>
      <c r="U66" s="34">
        <f t="shared" si="54"/>
        <v>62330</v>
      </c>
      <c r="V66" s="34">
        <f t="shared" si="71"/>
        <v>62329</v>
      </c>
      <c r="W66" s="34">
        <f t="shared" si="72"/>
        <v>62319</v>
      </c>
      <c r="X66" s="34">
        <f t="shared" si="73"/>
        <v>62302</v>
      </c>
      <c r="Y66" s="34">
        <f t="shared" si="74"/>
        <v>62289</v>
      </c>
      <c r="Z66" s="34">
        <f t="shared" si="59"/>
        <v>62275</v>
      </c>
      <c r="AA66" s="34">
        <f t="shared" si="60"/>
        <v>62255</v>
      </c>
      <c r="AB66" s="34">
        <f t="shared" ref="AB66:AC66" si="512">AB67+AB28</f>
        <v>62198</v>
      </c>
      <c r="AC66" s="34">
        <f t="shared" si="512"/>
        <v>62168</v>
      </c>
      <c r="AD66" s="34">
        <f t="shared" ref="AD66" si="513">AD67+AD28</f>
        <v>62159</v>
      </c>
      <c r="AE66" s="34">
        <f t="shared" ref="AE66" si="514">AE67+AE28</f>
        <v>62145</v>
      </c>
      <c r="AF66" s="34">
        <f t="shared" si="101"/>
        <v>62120</v>
      </c>
      <c r="AG66" s="34">
        <f t="shared" ref="AG66" si="515">AG67+AG28</f>
        <v>62102</v>
      </c>
      <c r="AH66" s="34">
        <f t="shared" ref="AH66" si="516">AH67+AH28</f>
        <v>62100</v>
      </c>
      <c r="AI66" s="34">
        <f t="shared" ref="AI66:AJ66" si="517">AI67+AI28</f>
        <v>62085</v>
      </c>
      <c r="AJ66" s="34">
        <f t="shared" si="517"/>
        <v>62078</v>
      </c>
      <c r="AK66" s="34">
        <f t="shared" si="104"/>
        <v>62065</v>
      </c>
      <c r="AL66" s="34">
        <f t="shared" ref="AL66" si="518">AL67+AL28</f>
        <v>62003</v>
      </c>
      <c r="AM66" s="34">
        <f t="shared" ref="AM66" si="519">AM67+AM28</f>
        <v>61997</v>
      </c>
      <c r="AN66" s="34">
        <f t="shared" ref="AN66" si="520">AN67+AN28</f>
        <v>61974</v>
      </c>
      <c r="AO66" s="34">
        <f t="shared" ref="AO66:AP66" si="521">AO67+AO28</f>
        <v>61925</v>
      </c>
      <c r="AP66" s="34">
        <f t="shared" si="521"/>
        <v>61843</v>
      </c>
      <c r="AQ66" s="34">
        <f t="shared" ref="AQ66" si="522">AQ67+AQ28</f>
        <v>61808</v>
      </c>
      <c r="AR66" s="34">
        <f t="shared" ref="AR66" si="523">AR67+AR28</f>
        <v>61802</v>
      </c>
      <c r="AS66" s="34">
        <f t="shared" ref="AS66" si="524">AS67+AS28</f>
        <v>61775</v>
      </c>
      <c r="AT66" s="34">
        <f t="shared" ref="AT66" si="525">AT67+AT28</f>
        <v>61734</v>
      </c>
      <c r="AU66" s="34">
        <f t="shared" ref="AU66" si="526">AU67+AU28</f>
        <v>59538</v>
      </c>
      <c r="AV66" s="34">
        <f t="shared" ref="AV66" si="527">AV67+AV28</f>
        <v>59465</v>
      </c>
      <c r="AW66" s="34">
        <f t="shared" ref="AW66" si="528">AW67+AW28</f>
        <v>59458</v>
      </c>
      <c r="AX66" s="34">
        <f t="shared" ref="AX66" si="529">AX67+AX28</f>
        <v>59437</v>
      </c>
      <c r="AY66" s="34">
        <f t="shared" ref="AY66" si="530">AY67+AY28</f>
        <v>59431</v>
      </c>
      <c r="AZ66" s="34">
        <f t="shared" ref="AZ66" si="531">AZ67+AZ28</f>
        <v>59409</v>
      </c>
      <c r="BA66" s="34">
        <f t="shared" ref="BA66" si="532">BA67+BA28</f>
        <v>59355</v>
      </c>
      <c r="BB66" s="34">
        <f t="shared" ref="BB66" si="533">BB67+BB28</f>
        <v>59335</v>
      </c>
      <c r="BC66" s="34">
        <f t="shared" ref="BC66" si="534">BC67+BC28</f>
        <v>59318</v>
      </c>
      <c r="BD66" s="34">
        <f t="shared" ref="BD66" si="535">BD67+BD28</f>
        <v>59258</v>
      </c>
      <c r="BE66" s="34">
        <f t="shared" ref="BE66:BG66" si="536">BE67+BE28</f>
        <v>59229</v>
      </c>
      <c r="BF66" s="34">
        <f t="shared" ref="BF66" si="537">BF67+BF28</f>
        <v>59204</v>
      </c>
      <c r="BG66" s="34">
        <f t="shared" si="536"/>
        <v>59163</v>
      </c>
      <c r="BH66" s="34">
        <f t="shared" ref="BH66:BI66" si="538">BH67+BH28</f>
        <v>59104</v>
      </c>
      <c r="BI66" s="34">
        <f t="shared" si="538"/>
        <v>59023</v>
      </c>
      <c r="BJ66" s="34">
        <f t="shared" ref="BJ66:BS66" si="539">BJ67+BJ28</f>
        <v>58969</v>
      </c>
      <c r="BK66" s="34">
        <f t="shared" ref="BK66" si="540">BK67+BK28</f>
        <v>58879</v>
      </c>
      <c r="BL66" s="34">
        <f t="shared" ref="BL66" si="541">BL67+BL28</f>
        <v>58815</v>
      </c>
      <c r="BM66" s="34">
        <f t="shared" ref="BM66" si="542">BM67+BM28</f>
        <v>58675</v>
      </c>
      <c r="BN66" s="34">
        <f t="shared" ref="BN66" si="543">BN67+BN28</f>
        <v>58608</v>
      </c>
      <c r="BO66" s="34">
        <f t="shared" ref="BO66" si="544">BO67+BO28</f>
        <v>58523</v>
      </c>
      <c r="BP66" s="34">
        <f t="shared" ref="BP66" si="545">BP67+BP28</f>
        <v>58300</v>
      </c>
      <c r="BQ66" s="34">
        <f t="shared" ref="BQ66" si="546">BQ67+BQ28</f>
        <v>58018</v>
      </c>
      <c r="BR66" s="34">
        <f t="shared" ref="BR66" si="547">BR67+BR28</f>
        <v>57680</v>
      </c>
      <c r="BS66" s="34">
        <f t="shared" si="539"/>
        <v>57471</v>
      </c>
      <c r="BT66" s="34">
        <f t="shared" si="357"/>
        <v>57335</v>
      </c>
      <c r="BU66" s="34">
        <f t="shared" ref="BU66" si="548">BU67+BU28</f>
        <v>57177</v>
      </c>
      <c r="BV66" s="34">
        <f t="shared" si="359"/>
        <v>56205</v>
      </c>
      <c r="BW66" s="34">
        <f t="shared" si="360"/>
        <v>56003</v>
      </c>
      <c r="BX66" s="34">
        <f t="shared" si="406"/>
        <v>55601</v>
      </c>
      <c r="BY66" s="34">
        <f t="shared" si="407"/>
        <v>53465</v>
      </c>
      <c r="BZ66" s="34">
        <f t="shared" si="408"/>
        <v>52084</v>
      </c>
      <c r="CA66" s="34">
        <f t="shared" si="454"/>
        <v>51524</v>
      </c>
      <c r="CB66" s="34">
        <f t="shared" si="455"/>
        <v>49736</v>
      </c>
      <c r="CC66" s="34">
        <f t="shared" si="501"/>
        <v>45492</v>
      </c>
      <c r="CD66" s="32">
        <f t="shared" si="502"/>
        <v>43385</v>
      </c>
      <c r="CE66" s="32">
        <f t="shared" si="503"/>
        <v>34522</v>
      </c>
      <c r="CF66" s="78"/>
      <c r="CG66" s="78"/>
      <c r="CH66" s="78"/>
      <c r="CI66" s="78"/>
      <c r="CJ66" s="78"/>
      <c r="CK66" s="78"/>
      <c r="CL66" s="79"/>
      <c r="CM66" s="79"/>
      <c r="CN66" s="79"/>
    </row>
    <row r="67" spans="1:92" ht="13.5" customHeight="1" x14ac:dyDescent="0.25">
      <c r="A67" s="34" t="s">
        <v>26</v>
      </c>
      <c r="B67" s="34">
        <f t="shared" si="126"/>
        <v>47050</v>
      </c>
      <c r="C67" s="34">
        <f t="shared" ref="C67" si="549">C68+C29</f>
        <v>47048</v>
      </c>
      <c r="D67" s="34">
        <f t="shared" ref="D67" si="550">D68+D29</f>
        <v>47047</v>
      </c>
      <c r="E67" s="34">
        <f t="shared" ref="E67" si="551">E68+E29</f>
        <v>47046</v>
      </c>
      <c r="F67" s="34">
        <f t="shared" ref="F67" si="552">F68+F29</f>
        <v>47045</v>
      </c>
      <c r="G67" s="34">
        <f t="shared" si="131"/>
        <v>47030</v>
      </c>
      <c r="H67" s="34">
        <f t="shared" si="113"/>
        <v>47024</v>
      </c>
      <c r="I67" s="34">
        <f t="shared" si="114"/>
        <v>47021</v>
      </c>
      <c r="J67" s="34">
        <f t="shared" si="115"/>
        <v>47021</v>
      </c>
      <c r="K67" s="34">
        <f t="shared" ref="K67" si="553">K68+K29</f>
        <v>47015</v>
      </c>
      <c r="L67" s="34">
        <f t="shared" ref="L67:O67" si="554">L68+L29</f>
        <v>47013</v>
      </c>
      <c r="M67" s="34">
        <f t="shared" ref="M67" si="555">M68+M29</f>
        <v>47011</v>
      </c>
      <c r="N67" s="34">
        <f t="shared" si="554"/>
        <v>47008</v>
      </c>
      <c r="O67" s="34">
        <f t="shared" si="554"/>
        <v>47004</v>
      </c>
      <c r="P67" s="34">
        <f t="shared" si="32"/>
        <v>47001</v>
      </c>
      <c r="Q67" s="34">
        <f t="shared" si="33"/>
        <v>46997</v>
      </c>
      <c r="R67" s="34">
        <f t="shared" ref="R67:T67" si="556">R68+R29</f>
        <v>46992</v>
      </c>
      <c r="S67" s="34">
        <f t="shared" si="556"/>
        <v>46975</v>
      </c>
      <c r="T67" s="34">
        <f t="shared" si="556"/>
        <v>46965</v>
      </c>
      <c r="U67" s="34">
        <f t="shared" si="54"/>
        <v>46962</v>
      </c>
      <c r="V67" s="34">
        <f t="shared" si="71"/>
        <v>46960</v>
      </c>
      <c r="W67" s="34">
        <f t="shared" si="72"/>
        <v>46952</v>
      </c>
      <c r="X67" s="34">
        <f t="shared" si="73"/>
        <v>46934</v>
      </c>
      <c r="Y67" s="34">
        <f t="shared" si="74"/>
        <v>46924</v>
      </c>
      <c r="Z67" s="34">
        <f t="shared" si="59"/>
        <v>46914</v>
      </c>
      <c r="AA67" s="34">
        <f t="shared" si="60"/>
        <v>46897</v>
      </c>
      <c r="AB67" s="34">
        <f t="shared" ref="AB67:AC67" si="557">AB68+AB29</f>
        <v>46853</v>
      </c>
      <c r="AC67" s="34">
        <f t="shared" si="557"/>
        <v>46835</v>
      </c>
      <c r="AD67" s="34">
        <f t="shared" ref="AD67" si="558">AD68+AD29</f>
        <v>46832</v>
      </c>
      <c r="AE67" s="34">
        <f t="shared" ref="AE67" si="559">AE68+AE29</f>
        <v>46821</v>
      </c>
      <c r="AF67" s="34">
        <f t="shared" si="101"/>
        <v>46805</v>
      </c>
      <c r="AG67" s="34">
        <f t="shared" ref="AG67" si="560">AG68+AG29</f>
        <v>46792</v>
      </c>
      <c r="AH67" s="34">
        <f t="shared" ref="AH67" si="561">AH68+AH29</f>
        <v>46793</v>
      </c>
      <c r="AI67" s="34">
        <f t="shared" ref="AI67:AJ67" si="562">AI68+AI29</f>
        <v>46781</v>
      </c>
      <c r="AJ67" s="34">
        <f t="shared" si="562"/>
        <v>46772</v>
      </c>
      <c r="AK67" s="34">
        <f t="shared" si="104"/>
        <v>46764</v>
      </c>
      <c r="AL67" s="34">
        <f t="shared" ref="AL67" si="563">AL68+AL29</f>
        <v>46712</v>
      </c>
      <c r="AM67" s="34">
        <f t="shared" ref="AM67" si="564">AM68+AM29</f>
        <v>46708</v>
      </c>
      <c r="AN67" s="34">
        <f t="shared" ref="AN67" si="565">AN68+AN29</f>
        <v>46689</v>
      </c>
      <c r="AO67" s="34">
        <f t="shared" ref="AO67:AP67" si="566">AO68+AO29</f>
        <v>46664</v>
      </c>
      <c r="AP67" s="34">
        <f t="shared" si="566"/>
        <v>46618</v>
      </c>
      <c r="AQ67" s="34">
        <f t="shared" ref="AQ67" si="567">AQ68+AQ29</f>
        <v>46599</v>
      </c>
      <c r="AR67" s="34">
        <f t="shared" ref="AR67" si="568">AR68+AR29</f>
        <v>46596</v>
      </c>
      <c r="AS67" s="34">
        <f t="shared" ref="AS67" si="569">AS68+AS29</f>
        <v>46576</v>
      </c>
      <c r="AT67" s="34">
        <f t="shared" ref="AT67" si="570">AT68+AT29</f>
        <v>46545</v>
      </c>
      <c r="AU67" s="34">
        <f t="shared" ref="AU67" si="571">AU68+AU29</f>
        <v>45370</v>
      </c>
      <c r="AV67" s="34">
        <f t="shared" ref="AV67" si="572">AV68+AV29</f>
        <v>45321</v>
      </c>
      <c r="AW67" s="34">
        <f t="shared" ref="AW67" si="573">AW68+AW29</f>
        <v>45315</v>
      </c>
      <c r="AX67" s="34">
        <f t="shared" ref="AX67" si="574">AX68+AX29</f>
        <v>45304</v>
      </c>
      <c r="AY67" s="34">
        <f t="shared" ref="AY67" si="575">AY68+AY29</f>
        <v>45304</v>
      </c>
      <c r="AZ67" s="34">
        <f t="shared" ref="AZ67" si="576">AZ68+AZ29</f>
        <v>45288</v>
      </c>
      <c r="BA67" s="34">
        <f t="shared" ref="BA67" si="577">BA68+BA29</f>
        <v>45252</v>
      </c>
      <c r="BB67" s="34">
        <f t="shared" ref="BB67" si="578">BB68+BB29</f>
        <v>45240</v>
      </c>
      <c r="BC67" s="34">
        <f t="shared" ref="BC67" si="579">BC68+BC29</f>
        <v>45228</v>
      </c>
      <c r="BD67" s="34">
        <f t="shared" ref="BD67" si="580">BD68+BD29</f>
        <v>45186</v>
      </c>
      <c r="BE67" s="34">
        <f t="shared" ref="BE67:BG67" si="581">BE68+BE29</f>
        <v>45167</v>
      </c>
      <c r="BF67" s="34">
        <f t="shared" ref="BF67" si="582">BF68+BF29</f>
        <v>45153</v>
      </c>
      <c r="BG67" s="34">
        <f t="shared" si="581"/>
        <v>45124</v>
      </c>
      <c r="BH67" s="34">
        <f t="shared" ref="BH67:BI67" si="583">BH68+BH29</f>
        <v>45087</v>
      </c>
      <c r="BI67" s="34">
        <f t="shared" si="583"/>
        <v>45045</v>
      </c>
      <c r="BJ67" s="34">
        <f t="shared" ref="BJ67:BS67" si="584">BJ68+BJ29</f>
        <v>45007</v>
      </c>
      <c r="BK67" s="34">
        <f t="shared" ref="BK67" si="585">BK68+BK29</f>
        <v>44957</v>
      </c>
      <c r="BL67" s="34">
        <f t="shared" ref="BL67" si="586">BL68+BL29</f>
        <v>44914</v>
      </c>
      <c r="BM67" s="34">
        <f t="shared" ref="BM67" si="587">BM68+BM29</f>
        <v>44829</v>
      </c>
      <c r="BN67" s="34">
        <f t="shared" ref="BN67" si="588">BN68+BN29</f>
        <v>44784</v>
      </c>
      <c r="BO67" s="34">
        <f t="shared" ref="BO67" si="589">BO68+BO29</f>
        <v>44730</v>
      </c>
      <c r="BP67" s="34">
        <f t="shared" ref="BP67" si="590">BP68+BP29</f>
        <v>44615</v>
      </c>
      <c r="BQ67" s="34">
        <f t="shared" ref="BQ67" si="591">BQ68+BQ29</f>
        <v>44462</v>
      </c>
      <c r="BR67" s="34">
        <f t="shared" ref="BR67" si="592">BR68+BR29</f>
        <v>44334</v>
      </c>
      <c r="BS67" s="34">
        <f t="shared" si="584"/>
        <v>44208</v>
      </c>
      <c r="BT67" s="34">
        <f t="shared" si="357"/>
        <v>44127</v>
      </c>
      <c r="BU67" s="34">
        <f t="shared" ref="BU67" si="593">BU68+BU29</f>
        <v>44031</v>
      </c>
      <c r="BV67" s="34">
        <f t="shared" si="359"/>
        <v>43542</v>
      </c>
      <c r="BW67" s="34">
        <f t="shared" si="360"/>
        <v>43437</v>
      </c>
      <c r="BX67" s="34">
        <f t="shared" si="406"/>
        <v>43144</v>
      </c>
      <c r="BY67" s="34">
        <f t="shared" si="407"/>
        <v>41734</v>
      </c>
      <c r="BZ67" s="34">
        <f t="shared" si="408"/>
        <v>41035</v>
      </c>
      <c r="CA67" s="34">
        <f t="shared" si="454"/>
        <v>40764</v>
      </c>
      <c r="CB67" s="34">
        <f t="shared" si="455"/>
        <v>39621</v>
      </c>
      <c r="CC67" s="34">
        <f t="shared" si="501"/>
        <v>37617</v>
      </c>
      <c r="CD67" s="32">
        <f t="shared" si="502"/>
        <v>36693</v>
      </c>
      <c r="CE67" s="32">
        <f t="shared" si="503"/>
        <v>32355</v>
      </c>
      <c r="CF67" s="78"/>
      <c r="CG67" s="78"/>
      <c r="CH67" s="78"/>
      <c r="CI67" s="78"/>
      <c r="CJ67" s="78"/>
      <c r="CK67" s="78"/>
      <c r="CL67" s="79"/>
      <c r="CM67" s="79"/>
      <c r="CN67" s="79"/>
    </row>
    <row r="68" spans="1:92" ht="13.5" customHeight="1" x14ac:dyDescent="0.25">
      <c r="A68" s="34" t="s">
        <v>25</v>
      </c>
      <c r="B68" s="34">
        <f t="shared" si="126"/>
        <v>30000</v>
      </c>
      <c r="C68" s="34">
        <f t="shared" ref="C68" si="594">C69+C30</f>
        <v>29999</v>
      </c>
      <c r="D68" s="34">
        <f t="shared" ref="D68" si="595">D69+D30</f>
        <v>29999</v>
      </c>
      <c r="E68" s="34">
        <f t="shared" ref="E68" si="596">E69+E30</f>
        <v>29998</v>
      </c>
      <c r="F68" s="34">
        <f t="shared" ref="F68" si="597">F69+F30</f>
        <v>29998</v>
      </c>
      <c r="G68" s="34">
        <f t="shared" si="131"/>
        <v>29991</v>
      </c>
      <c r="H68" s="34">
        <f t="shared" si="113"/>
        <v>29988</v>
      </c>
      <c r="I68" s="34">
        <f t="shared" si="114"/>
        <v>29985</v>
      </c>
      <c r="J68" s="34">
        <f t="shared" si="115"/>
        <v>29985</v>
      </c>
      <c r="K68" s="34">
        <f t="shared" ref="K68" si="598">K69+K30</f>
        <v>29980</v>
      </c>
      <c r="L68" s="34">
        <f t="shared" ref="L68:O68" si="599">L69+L30</f>
        <v>29978</v>
      </c>
      <c r="M68" s="34">
        <f t="shared" ref="M68" si="600">M69+M30</f>
        <v>29976</v>
      </c>
      <c r="N68" s="34">
        <f t="shared" si="599"/>
        <v>29974</v>
      </c>
      <c r="O68" s="34">
        <f t="shared" si="599"/>
        <v>29971</v>
      </c>
      <c r="P68" s="34">
        <f t="shared" si="32"/>
        <v>29968</v>
      </c>
      <c r="Q68" s="34">
        <f t="shared" si="33"/>
        <v>29967</v>
      </c>
      <c r="R68" s="34">
        <f t="shared" ref="R68:T68" si="601">R69+R30</f>
        <v>29962</v>
      </c>
      <c r="S68" s="34">
        <f t="shared" si="601"/>
        <v>29947</v>
      </c>
      <c r="T68" s="34">
        <f t="shared" si="601"/>
        <v>29939</v>
      </c>
      <c r="U68" s="34">
        <f t="shared" si="54"/>
        <v>29940</v>
      </c>
      <c r="V68" s="34">
        <f t="shared" si="71"/>
        <v>29940</v>
      </c>
      <c r="W68" s="34">
        <f t="shared" si="72"/>
        <v>29929</v>
      </c>
      <c r="X68" s="34">
        <f t="shared" si="73"/>
        <v>29913</v>
      </c>
      <c r="Y68" s="34">
        <f t="shared" si="74"/>
        <v>29908</v>
      </c>
      <c r="Z68" s="34">
        <f t="shared" si="59"/>
        <v>29899</v>
      </c>
      <c r="AA68" s="34">
        <f t="shared" si="60"/>
        <v>29887</v>
      </c>
      <c r="AB68" s="34">
        <f t="shared" ref="AB68:AC68" si="602">AB69+AB30</f>
        <v>29861</v>
      </c>
      <c r="AC68" s="34">
        <f t="shared" si="602"/>
        <v>29848</v>
      </c>
      <c r="AD68" s="34">
        <f t="shared" ref="AD68" si="603">AD69+AD30</f>
        <v>29847</v>
      </c>
      <c r="AE68" s="34">
        <f t="shared" ref="AE68" si="604">AE69+AE30</f>
        <v>29839</v>
      </c>
      <c r="AF68" s="34">
        <f t="shared" si="101"/>
        <v>29831</v>
      </c>
      <c r="AG68" s="34">
        <f t="shared" ref="AG68" si="605">AG69+AG30</f>
        <v>29823</v>
      </c>
      <c r="AH68" s="34">
        <f t="shared" ref="AH68" si="606">AH69+AH30</f>
        <v>29823</v>
      </c>
      <c r="AI68" s="34">
        <f t="shared" ref="AI68:AJ68" si="607">AI69+AI30</f>
        <v>29815</v>
      </c>
      <c r="AJ68" s="34">
        <f t="shared" si="607"/>
        <v>29812</v>
      </c>
      <c r="AK68" s="34">
        <f t="shared" si="104"/>
        <v>29807</v>
      </c>
      <c r="AL68" s="34">
        <f t="shared" ref="AL68" si="608">AL69+AL30</f>
        <v>29769</v>
      </c>
      <c r="AM68" s="34">
        <f t="shared" ref="AM68" si="609">AM69+AM30</f>
        <v>29767</v>
      </c>
      <c r="AN68" s="34">
        <f t="shared" ref="AN68" si="610">AN69+AN30</f>
        <v>29754</v>
      </c>
      <c r="AO68" s="34">
        <f t="shared" ref="AO68:AP68" si="611">AO69+AO30</f>
        <v>29736</v>
      </c>
      <c r="AP68" s="34">
        <f t="shared" si="611"/>
        <v>29709</v>
      </c>
      <c r="AQ68" s="34">
        <f t="shared" ref="AQ68" si="612">AQ69+AQ30</f>
        <v>29702</v>
      </c>
      <c r="AR68" s="34">
        <f t="shared" ref="AR68" si="613">AR69+AR30</f>
        <v>29701</v>
      </c>
      <c r="AS68" s="34">
        <f t="shared" ref="AS68" si="614">AS69+AS30</f>
        <v>29690</v>
      </c>
      <c r="AT68" s="34">
        <f t="shared" ref="AT68" si="615">AT69+AT30</f>
        <v>29668</v>
      </c>
      <c r="AU68" s="34">
        <f t="shared" ref="AU68" si="616">AU69+AU30</f>
        <v>28976</v>
      </c>
      <c r="AV68" s="34">
        <f t="shared" ref="AV68" si="617">AV69+AV30</f>
        <v>28947</v>
      </c>
      <c r="AW68" s="34">
        <f t="shared" ref="AW68" si="618">AW69+AW30</f>
        <v>28942</v>
      </c>
      <c r="AX68" s="34">
        <f t="shared" ref="AX68" si="619">AX69+AX30</f>
        <v>28934</v>
      </c>
      <c r="AY68" s="34">
        <f t="shared" ref="AY68" si="620">AY69+AY30</f>
        <v>28936</v>
      </c>
      <c r="AZ68" s="34">
        <f t="shared" ref="AZ68" si="621">AZ69+AZ30</f>
        <v>28931</v>
      </c>
      <c r="BA68" s="34">
        <f t="shared" ref="BA68" si="622">BA69+BA30</f>
        <v>28902</v>
      </c>
      <c r="BB68" s="34">
        <f t="shared" ref="BB68" si="623">BB69+BB30</f>
        <v>28894</v>
      </c>
      <c r="BC68" s="34">
        <f t="shared" ref="BC68" si="624">BC69+BC30</f>
        <v>28885</v>
      </c>
      <c r="BD68" s="34">
        <f t="shared" ref="BD68" si="625">BD69+BD30</f>
        <v>28860</v>
      </c>
      <c r="BE68" s="34">
        <f t="shared" ref="BE68:BG68" si="626">BE69+BE30</f>
        <v>28852</v>
      </c>
      <c r="BF68" s="34">
        <f t="shared" ref="BF68" si="627">BF69+BF30</f>
        <v>28844</v>
      </c>
      <c r="BG68" s="34">
        <f t="shared" si="626"/>
        <v>28831</v>
      </c>
      <c r="BH68" s="34">
        <f t="shared" ref="BH68:BI68" si="628">BH69+BH30</f>
        <v>28817</v>
      </c>
      <c r="BI68" s="34">
        <f t="shared" si="628"/>
        <v>28799</v>
      </c>
      <c r="BJ68" s="34">
        <f t="shared" ref="BJ68:BS68" si="629">BJ69+BJ30</f>
        <v>28778</v>
      </c>
      <c r="BK68" s="34">
        <f t="shared" ref="BK68" si="630">BK69+BK30</f>
        <v>28750</v>
      </c>
      <c r="BL68" s="34">
        <f t="shared" ref="BL68" si="631">BL69+BL30</f>
        <v>28722</v>
      </c>
      <c r="BM68" s="34">
        <f t="shared" ref="BM68" si="632">BM69+BM30</f>
        <v>28676</v>
      </c>
      <c r="BN68" s="34">
        <f t="shared" ref="BN68" si="633">BN69+BN30</f>
        <v>28657</v>
      </c>
      <c r="BO68" s="34">
        <f t="shared" ref="BO68" si="634">BO69+BO30</f>
        <v>28635</v>
      </c>
      <c r="BP68" s="34">
        <f t="shared" ref="BP68" si="635">BP69+BP30</f>
        <v>28573</v>
      </c>
      <c r="BQ68" s="34">
        <f t="shared" ref="BQ68" si="636">BQ69+BQ30</f>
        <v>28508</v>
      </c>
      <c r="BR68" s="34">
        <f t="shared" ref="BR68" si="637">BR69+BR30</f>
        <v>28465</v>
      </c>
      <c r="BS68" s="34">
        <f t="shared" si="629"/>
        <v>28385</v>
      </c>
      <c r="BT68" s="34">
        <f t="shared" si="357"/>
        <v>28340</v>
      </c>
      <c r="BU68" s="34">
        <f t="shared" ref="BU68" si="638">BU69+BU30</f>
        <v>28292</v>
      </c>
      <c r="BV68" s="34">
        <f t="shared" si="359"/>
        <v>28099</v>
      </c>
      <c r="BW68" s="34">
        <f t="shared" si="360"/>
        <v>28039</v>
      </c>
      <c r="BX68" s="34">
        <f t="shared" si="406"/>
        <v>27833</v>
      </c>
      <c r="BY68" s="34">
        <f t="shared" si="407"/>
        <v>27041</v>
      </c>
      <c r="BZ68" s="34">
        <f t="shared" si="408"/>
        <v>26792</v>
      </c>
      <c r="CA68" s="34">
        <f t="shared" si="454"/>
        <v>26687</v>
      </c>
      <c r="CB68" s="34">
        <f t="shared" si="455"/>
        <v>25986</v>
      </c>
      <c r="CC68" s="34">
        <f t="shared" si="501"/>
        <v>25061</v>
      </c>
      <c r="CD68" s="32">
        <f t="shared" si="502"/>
        <v>24656</v>
      </c>
      <c r="CE68" s="32">
        <f t="shared" si="503"/>
        <v>23022</v>
      </c>
      <c r="CF68" s="78"/>
      <c r="CG68" s="78"/>
      <c r="CH68" s="78"/>
      <c r="CI68" s="78"/>
      <c r="CJ68" s="78"/>
      <c r="CK68" s="78"/>
      <c r="CL68" s="79"/>
      <c r="CM68" s="79"/>
      <c r="CN68" s="79"/>
    </row>
    <row r="69" spans="1:92" ht="13.5" customHeight="1" x14ac:dyDescent="0.25">
      <c r="A69" s="34" t="s">
        <v>24</v>
      </c>
      <c r="B69" s="34">
        <f t="shared" si="126"/>
        <v>13834</v>
      </c>
      <c r="C69" s="34">
        <f t="shared" ref="C69" si="639">C70+C31</f>
        <v>13834</v>
      </c>
      <c r="D69" s="34">
        <f t="shared" ref="D69" si="640">D70+D31</f>
        <v>13834</v>
      </c>
      <c r="E69" s="34">
        <f t="shared" ref="E69" si="641">E70+E31</f>
        <v>13834</v>
      </c>
      <c r="F69" s="34">
        <f t="shared" ref="F69" si="642">F70+F31</f>
        <v>13834</v>
      </c>
      <c r="G69" s="34">
        <f t="shared" si="131"/>
        <v>13831</v>
      </c>
      <c r="H69" s="34">
        <f t="shared" si="113"/>
        <v>13830</v>
      </c>
      <c r="I69" s="34">
        <f t="shared" si="114"/>
        <v>13830</v>
      </c>
      <c r="J69" s="34">
        <f t="shared" si="115"/>
        <v>13830</v>
      </c>
      <c r="K69" s="34">
        <f t="shared" ref="K69" si="643">K70+K31</f>
        <v>13825</v>
      </c>
      <c r="L69" s="34">
        <f t="shared" ref="L69:O69" si="644">L70+L31</f>
        <v>13825</v>
      </c>
      <c r="M69" s="34">
        <f t="shared" ref="M69" si="645">M70+M31</f>
        <v>13824</v>
      </c>
      <c r="N69" s="34">
        <f t="shared" si="644"/>
        <v>13822</v>
      </c>
      <c r="O69" s="34">
        <f t="shared" si="644"/>
        <v>13821</v>
      </c>
      <c r="P69" s="34">
        <f t="shared" si="32"/>
        <v>13819</v>
      </c>
      <c r="Q69" s="34">
        <f t="shared" si="33"/>
        <v>13819</v>
      </c>
      <c r="R69" s="34">
        <f t="shared" ref="R69:T69" si="646">R70+R31</f>
        <v>13816</v>
      </c>
      <c r="S69" s="34">
        <f t="shared" si="646"/>
        <v>13812</v>
      </c>
      <c r="T69" s="34">
        <f t="shared" si="646"/>
        <v>13806</v>
      </c>
      <c r="U69" s="34">
        <f t="shared" si="54"/>
        <v>13805</v>
      </c>
      <c r="V69" s="34">
        <f t="shared" si="71"/>
        <v>13804</v>
      </c>
      <c r="W69" s="34">
        <f t="shared" si="72"/>
        <v>13797</v>
      </c>
      <c r="X69" s="34">
        <f t="shared" si="73"/>
        <v>13786</v>
      </c>
      <c r="Y69" s="34">
        <f t="shared" si="74"/>
        <v>13782</v>
      </c>
      <c r="Z69" s="34">
        <f t="shared" si="59"/>
        <v>13777</v>
      </c>
      <c r="AA69" s="34">
        <f t="shared" si="60"/>
        <v>13774</v>
      </c>
      <c r="AB69" s="34">
        <f t="shared" ref="AB69:AC69" si="647">AB70+AB31</f>
        <v>13765</v>
      </c>
      <c r="AC69" s="34">
        <f t="shared" si="647"/>
        <v>13758</v>
      </c>
      <c r="AD69" s="34">
        <f t="shared" ref="AD69" si="648">AD70+AD31</f>
        <v>13758</v>
      </c>
      <c r="AE69" s="34">
        <f t="shared" ref="AE69" si="649">AE70+AE31</f>
        <v>13755</v>
      </c>
      <c r="AF69" s="34">
        <f t="shared" si="101"/>
        <v>13749</v>
      </c>
      <c r="AG69" s="34">
        <f t="shared" ref="AG69" si="650">AG70+AG31</f>
        <v>13744</v>
      </c>
      <c r="AH69" s="34">
        <f t="shared" ref="AH69" si="651">AH70+AH31</f>
        <v>13745</v>
      </c>
      <c r="AI69" s="34">
        <f t="shared" ref="AI69:AJ69" si="652">AI70+AI31</f>
        <v>13739</v>
      </c>
      <c r="AJ69" s="34">
        <f t="shared" si="652"/>
        <v>13738</v>
      </c>
      <c r="AK69" s="34">
        <f t="shared" si="104"/>
        <v>13734</v>
      </c>
      <c r="AL69" s="34">
        <f t="shared" ref="AL69" si="653">AL70+AL31</f>
        <v>13720</v>
      </c>
      <c r="AM69" s="34">
        <f t="shared" ref="AM69" si="654">AM70+AM31</f>
        <v>13720</v>
      </c>
      <c r="AN69" s="34">
        <f t="shared" ref="AN69" si="655">AN70+AN31</f>
        <v>13714</v>
      </c>
      <c r="AO69" s="34">
        <f t="shared" ref="AO69:AP69" si="656">AO70+AO31</f>
        <v>13707</v>
      </c>
      <c r="AP69" s="34">
        <f t="shared" si="656"/>
        <v>13695</v>
      </c>
      <c r="AQ69" s="34">
        <f t="shared" ref="AQ69" si="657">AQ70+AQ31</f>
        <v>13691</v>
      </c>
      <c r="AR69" s="34">
        <f t="shared" ref="AR69" si="658">AR70+AR31</f>
        <v>13690</v>
      </c>
      <c r="AS69" s="34">
        <f t="shared" ref="AS69" si="659">AS70+AS31</f>
        <v>13686</v>
      </c>
      <c r="AT69" s="34">
        <f t="shared" ref="AT69" si="660">AT70+AT31</f>
        <v>13679</v>
      </c>
      <c r="AU69" s="34">
        <f t="shared" ref="AU69" si="661">AU70+AU31</f>
        <v>13242</v>
      </c>
      <c r="AV69" s="34">
        <f t="shared" ref="AV69" si="662">AV70+AV31</f>
        <v>13228</v>
      </c>
      <c r="AW69" s="34">
        <f t="shared" ref="AW69" si="663">AW70+AW31</f>
        <v>13224</v>
      </c>
      <c r="AX69" s="34">
        <f t="shared" ref="AX69" si="664">AX70+AX31</f>
        <v>13222</v>
      </c>
      <c r="AY69" s="34">
        <f t="shared" ref="AY69" si="665">AY70+AY31</f>
        <v>13220</v>
      </c>
      <c r="AZ69" s="34">
        <f t="shared" ref="AZ69" si="666">AZ70+AZ31</f>
        <v>13220</v>
      </c>
      <c r="BA69" s="34">
        <f t="shared" ref="BA69" si="667">BA70+BA31</f>
        <v>13204</v>
      </c>
      <c r="BB69" s="34">
        <f t="shared" ref="BB69" si="668">BB70+BB31</f>
        <v>13199</v>
      </c>
      <c r="BC69" s="34">
        <f t="shared" ref="BC69" si="669">BC70+BC31</f>
        <v>13192</v>
      </c>
      <c r="BD69" s="34">
        <f t="shared" ref="BD69" si="670">BD70+BD31</f>
        <v>13179</v>
      </c>
      <c r="BE69" s="34">
        <f t="shared" ref="BE69:BG69" si="671">BE70+BE31</f>
        <v>13176</v>
      </c>
      <c r="BF69" s="34">
        <f t="shared" ref="BF69" si="672">BF70+BF31</f>
        <v>13174</v>
      </c>
      <c r="BG69" s="34">
        <f t="shared" si="671"/>
        <v>13170</v>
      </c>
      <c r="BH69" s="34">
        <f t="shared" ref="BH69:BI69" si="673">BH70+BH31</f>
        <v>13165</v>
      </c>
      <c r="BI69" s="34">
        <f t="shared" si="673"/>
        <v>13158</v>
      </c>
      <c r="BJ69" s="34">
        <f t="shared" ref="BJ69:BS69" si="674">BJ70+BJ31</f>
        <v>13147</v>
      </c>
      <c r="BK69" s="34">
        <f t="shared" ref="BK69" si="675">BK70+BK31</f>
        <v>13140</v>
      </c>
      <c r="BL69" s="34">
        <f t="shared" ref="BL69" si="676">BL70+BL31</f>
        <v>13130</v>
      </c>
      <c r="BM69" s="34">
        <f t="shared" ref="BM69" si="677">BM70+BM31</f>
        <v>13107</v>
      </c>
      <c r="BN69" s="34">
        <f t="shared" ref="BN69" si="678">BN70+BN31</f>
        <v>13098</v>
      </c>
      <c r="BO69" s="34">
        <f t="shared" ref="BO69" si="679">BO70+BO31</f>
        <v>13092</v>
      </c>
      <c r="BP69" s="34">
        <f t="shared" ref="BP69" si="680">BP70+BP31</f>
        <v>13068</v>
      </c>
      <c r="BQ69" s="34">
        <f t="shared" ref="BQ69" si="681">BQ70+BQ31</f>
        <v>13043</v>
      </c>
      <c r="BR69" s="34">
        <f t="shared" ref="BR69" si="682">BR70+BR31</f>
        <v>13027</v>
      </c>
      <c r="BS69" s="34">
        <f t="shared" si="674"/>
        <v>13004</v>
      </c>
      <c r="BT69" s="34">
        <f t="shared" si="357"/>
        <v>12993</v>
      </c>
      <c r="BU69" s="34">
        <f t="shared" ref="BU69" si="683">BU70+BU31</f>
        <v>12972</v>
      </c>
      <c r="BV69" s="34">
        <f t="shared" si="359"/>
        <v>12915</v>
      </c>
      <c r="BW69" s="34">
        <f t="shared" si="360"/>
        <v>12896</v>
      </c>
      <c r="BX69" s="34">
        <f t="shared" si="406"/>
        <v>12802</v>
      </c>
      <c r="BY69" s="34">
        <f t="shared" si="407"/>
        <v>12505</v>
      </c>
      <c r="BZ69" s="34">
        <f t="shared" si="408"/>
        <v>12431</v>
      </c>
      <c r="CA69" s="34">
        <f t="shared" si="454"/>
        <v>12400</v>
      </c>
      <c r="CB69" s="34">
        <f t="shared" si="455"/>
        <v>12103</v>
      </c>
      <c r="CC69" s="34">
        <f t="shared" si="501"/>
        <v>11800</v>
      </c>
      <c r="CD69" s="32">
        <f t="shared" si="502"/>
        <v>11670</v>
      </c>
      <c r="CE69" s="32">
        <f t="shared" si="503"/>
        <v>11158</v>
      </c>
      <c r="CF69" s="80"/>
      <c r="CG69" s="80"/>
      <c r="CH69" s="80"/>
      <c r="CI69" s="79"/>
      <c r="CJ69" s="79"/>
      <c r="CK69" s="79"/>
      <c r="CL69" s="79"/>
      <c r="CM69" s="79"/>
      <c r="CN69" s="79"/>
    </row>
    <row r="70" spans="1:92" ht="13.5" customHeight="1" x14ac:dyDescent="0.25">
      <c r="A70" s="34" t="s">
        <v>23</v>
      </c>
      <c r="B70" s="34">
        <f t="shared" si="126"/>
        <v>3826</v>
      </c>
      <c r="C70" s="34">
        <f t="shared" ref="C70" si="684">C71+C32</f>
        <v>3826</v>
      </c>
      <c r="D70" s="34">
        <f t="shared" ref="D70" si="685">D71+D32</f>
        <v>3826</v>
      </c>
      <c r="E70" s="34">
        <f t="shared" ref="E70" si="686">E71+E32</f>
        <v>3825</v>
      </c>
      <c r="F70" s="34">
        <f t="shared" ref="F70" si="687">F71+F32</f>
        <v>3825</v>
      </c>
      <c r="G70" s="34">
        <f t="shared" si="131"/>
        <v>3824</v>
      </c>
      <c r="H70" s="34">
        <f t="shared" si="113"/>
        <v>3825</v>
      </c>
      <c r="I70" s="34">
        <f t="shared" si="114"/>
        <v>3826</v>
      </c>
      <c r="J70" s="34">
        <f t="shared" si="115"/>
        <v>3826</v>
      </c>
      <c r="K70" s="34">
        <f t="shared" ref="K70" si="688">K71+K32</f>
        <v>3825</v>
      </c>
      <c r="L70" s="34">
        <f t="shared" ref="L70:O70" si="689">L71+L32</f>
        <v>3825</v>
      </c>
      <c r="M70" s="34">
        <f t="shared" ref="M70" si="690">M71+M32</f>
        <v>3825</v>
      </c>
      <c r="N70" s="34">
        <f t="shared" si="689"/>
        <v>3825</v>
      </c>
      <c r="O70" s="34">
        <f t="shared" si="689"/>
        <v>3824</v>
      </c>
      <c r="P70" s="34">
        <f t="shared" si="32"/>
        <v>3823</v>
      </c>
      <c r="Q70" s="34">
        <f t="shared" si="33"/>
        <v>3823</v>
      </c>
      <c r="R70" s="34">
        <f t="shared" ref="R70:T70" si="691">R71+R32</f>
        <v>3823</v>
      </c>
      <c r="S70" s="34">
        <f t="shared" si="691"/>
        <v>3822</v>
      </c>
      <c r="T70" s="34">
        <f t="shared" si="691"/>
        <v>3822</v>
      </c>
      <c r="U70" s="34">
        <f t="shared" si="54"/>
        <v>3821</v>
      </c>
      <c r="V70" s="34">
        <f t="shared" si="71"/>
        <v>3823</v>
      </c>
      <c r="W70" s="34">
        <f t="shared" si="72"/>
        <v>3821</v>
      </c>
      <c r="X70" s="34">
        <f t="shared" si="73"/>
        <v>3818</v>
      </c>
      <c r="Y70" s="34">
        <f t="shared" si="74"/>
        <v>3817</v>
      </c>
      <c r="Z70" s="34">
        <f t="shared" si="59"/>
        <v>3816</v>
      </c>
      <c r="AA70" s="34">
        <f t="shared" si="60"/>
        <v>3814</v>
      </c>
      <c r="AB70" s="34">
        <f t="shared" ref="AB70:AC70" si="692">AB71+AB32</f>
        <v>3812</v>
      </c>
      <c r="AC70" s="34">
        <f t="shared" si="692"/>
        <v>3812</v>
      </c>
      <c r="AD70" s="34">
        <f t="shared" ref="AD70" si="693">AD71+AD32</f>
        <v>3811</v>
      </c>
      <c r="AE70" s="34">
        <f t="shared" ref="AE70" si="694">AE71+AE32</f>
        <v>3811</v>
      </c>
      <c r="AF70" s="34">
        <f t="shared" si="101"/>
        <v>3810</v>
      </c>
      <c r="AG70" s="34">
        <f t="shared" ref="AG70" si="695">AG71+AG32</f>
        <v>3807</v>
      </c>
      <c r="AH70" s="34">
        <f t="shared" ref="AH70" si="696">AH71+AH32</f>
        <v>3807</v>
      </c>
      <c r="AI70" s="34">
        <f t="shared" ref="AI70:AJ70" si="697">AI71+AI32</f>
        <v>3806</v>
      </c>
      <c r="AJ70" s="34">
        <f t="shared" si="697"/>
        <v>3805</v>
      </c>
      <c r="AK70" s="34">
        <f t="shared" si="104"/>
        <v>3802</v>
      </c>
      <c r="AL70" s="34">
        <f t="shared" ref="AL70" si="698">AL71+AL32</f>
        <v>3800</v>
      </c>
      <c r="AM70" s="34">
        <f t="shared" ref="AM70" si="699">AM71+AM32</f>
        <v>3800</v>
      </c>
      <c r="AN70" s="34">
        <f t="shared" ref="AN70" si="700">AN71+AN32</f>
        <v>3797</v>
      </c>
      <c r="AO70" s="34">
        <f t="shared" ref="AO70:AP70" si="701">AO71+AO32</f>
        <v>3794</v>
      </c>
      <c r="AP70" s="34">
        <f t="shared" si="701"/>
        <v>3786</v>
      </c>
      <c r="AQ70" s="34">
        <f t="shared" ref="AQ70" si="702">AQ71+AQ32</f>
        <v>3784</v>
      </c>
      <c r="AR70" s="34">
        <f t="shared" ref="AR70" si="703">AR71+AR32</f>
        <v>3784</v>
      </c>
      <c r="AS70" s="34">
        <f t="shared" ref="AS70" si="704">AS71+AS32</f>
        <v>3782</v>
      </c>
      <c r="AT70" s="34">
        <f t="shared" ref="AT70" si="705">AT71+AT32</f>
        <v>3781</v>
      </c>
      <c r="AU70" s="34">
        <f t="shared" ref="AU70" si="706">AU71+AU32</f>
        <v>3712</v>
      </c>
      <c r="AV70" s="34">
        <f t="shared" ref="AV70" si="707">AV71+AV32</f>
        <v>3707</v>
      </c>
      <c r="AW70" s="34">
        <f t="shared" ref="AW70" si="708">AW71+AW32</f>
        <v>3706</v>
      </c>
      <c r="AX70" s="34">
        <f t="shared" ref="AX70" si="709">AX71+AX32</f>
        <v>3706</v>
      </c>
      <c r="AY70" s="34">
        <f t="shared" ref="AY70" si="710">AY71+AY32</f>
        <v>3706</v>
      </c>
      <c r="AZ70" s="34">
        <f t="shared" ref="AZ70" si="711">AZ71+AZ32</f>
        <v>3705</v>
      </c>
      <c r="BA70" s="34">
        <f t="shared" ref="BA70" si="712">BA71+BA32</f>
        <v>3700</v>
      </c>
      <c r="BB70" s="34">
        <f t="shared" ref="BB70" si="713">BB71+BB32</f>
        <v>3697</v>
      </c>
      <c r="BC70" s="34">
        <f t="shared" ref="BC70" si="714">BC71+BC32</f>
        <v>3693</v>
      </c>
      <c r="BD70" s="34">
        <f t="shared" ref="BD70" si="715">BD71+BD32</f>
        <v>3688</v>
      </c>
      <c r="BE70" s="34">
        <f t="shared" ref="BE70:BG70" si="716">BE71+BE32</f>
        <v>3686</v>
      </c>
      <c r="BF70" s="34">
        <f t="shared" ref="BF70" si="717">BF71+BF32</f>
        <v>3684</v>
      </c>
      <c r="BG70" s="34">
        <f t="shared" si="716"/>
        <v>3683</v>
      </c>
      <c r="BH70" s="34">
        <f t="shared" ref="BH70:BI70" si="718">BH71+BH32</f>
        <v>3683</v>
      </c>
      <c r="BI70" s="34">
        <f t="shared" si="718"/>
        <v>3680</v>
      </c>
      <c r="BJ70" s="34">
        <f t="shared" ref="BJ70:BS70" si="719">BJ71+BJ32</f>
        <v>3679</v>
      </c>
      <c r="BK70" s="34">
        <f t="shared" ref="BK70" si="720">BK71+BK32</f>
        <v>3678</v>
      </c>
      <c r="BL70" s="34">
        <f t="shared" ref="BL70" si="721">BL71+BL32</f>
        <v>3678</v>
      </c>
      <c r="BM70" s="34">
        <f t="shared" ref="BM70" si="722">BM71+BM32</f>
        <v>3670</v>
      </c>
      <c r="BN70" s="34">
        <f t="shared" ref="BN70" si="723">BN71+BN32</f>
        <v>3666</v>
      </c>
      <c r="BO70" s="34">
        <f t="shared" ref="BO70" si="724">BO71+BO32</f>
        <v>3663</v>
      </c>
      <c r="BP70" s="34">
        <f t="shared" ref="BP70" si="725">BP71+BP32</f>
        <v>3656</v>
      </c>
      <c r="BQ70" s="34">
        <f t="shared" ref="BQ70" si="726">BQ71+BQ32</f>
        <v>3648</v>
      </c>
      <c r="BR70" s="34">
        <f t="shared" ref="BR70" si="727">BR71+BR32</f>
        <v>3638</v>
      </c>
      <c r="BS70" s="34">
        <f t="shared" si="719"/>
        <v>3634</v>
      </c>
      <c r="BT70" s="34">
        <f t="shared" si="357"/>
        <v>3631</v>
      </c>
      <c r="BU70" s="34">
        <f t="shared" ref="BU70" si="728">BU71+BU32</f>
        <v>3627</v>
      </c>
      <c r="BV70" s="34">
        <f t="shared" si="359"/>
        <v>3619</v>
      </c>
      <c r="BW70" s="34">
        <f t="shared" si="360"/>
        <v>3617</v>
      </c>
      <c r="BX70" s="34">
        <f t="shared" si="406"/>
        <v>3587</v>
      </c>
      <c r="BY70" s="34">
        <f t="shared" si="407"/>
        <v>3531</v>
      </c>
      <c r="BZ70" s="34">
        <f t="shared" si="408"/>
        <v>3510</v>
      </c>
      <c r="CA70" s="34">
        <f t="shared" si="454"/>
        <v>3507</v>
      </c>
      <c r="CB70" s="34">
        <f t="shared" si="455"/>
        <v>3441</v>
      </c>
      <c r="CC70" s="34">
        <f t="shared" si="501"/>
        <v>3363</v>
      </c>
      <c r="CD70" s="32">
        <f t="shared" si="502"/>
        <v>3337</v>
      </c>
      <c r="CE70" s="32">
        <f t="shared" si="503"/>
        <v>3226</v>
      </c>
      <c r="CF70" s="80"/>
      <c r="CG70" s="80"/>
      <c r="CH70" s="80"/>
      <c r="CI70" s="79"/>
      <c r="CJ70" s="79"/>
      <c r="CK70" s="79"/>
      <c r="CL70" s="79"/>
      <c r="CM70" s="79"/>
      <c r="CN70" s="79"/>
    </row>
    <row r="71" spans="1:92" ht="13.5" customHeight="1" x14ac:dyDescent="0.25">
      <c r="A71" s="34" t="s">
        <v>22</v>
      </c>
      <c r="B71" s="34">
        <f t="shared" si="126"/>
        <v>674</v>
      </c>
      <c r="C71" s="34">
        <f t="shared" ref="C71" si="729">C72+C33</f>
        <v>674</v>
      </c>
      <c r="D71" s="34">
        <f t="shared" ref="D71" si="730">D72+D33</f>
        <v>674</v>
      </c>
      <c r="E71" s="34">
        <f t="shared" ref="E71" si="731">E72+E33</f>
        <v>674</v>
      </c>
      <c r="F71" s="34">
        <f t="shared" ref="F71" si="732">F72+F33</f>
        <v>674</v>
      </c>
      <c r="G71" s="34">
        <f t="shared" si="131"/>
        <v>673</v>
      </c>
      <c r="H71" s="34">
        <f t="shared" si="113"/>
        <v>674</v>
      </c>
      <c r="I71" s="34">
        <f t="shared" si="114"/>
        <v>674</v>
      </c>
      <c r="J71" s="34">
        <f t="shared" si="115"/>
        <v>674</v>
      </c>
      <c r="K71" s="34">
        <f t="shared" ref="K71" si="733">K72+K33</f>
        <v>673</v>
      </c>
      <c r="L71" s="34">
        <f t="shared" ref="L71:O71" si="734">L72+L33</f>
        <v>673</v>
      </c>
      <c r="M71" s="34">
        <f t="shared" ref="M71" si="735">M72+M33</f>
        <v>673</v>
      </c>
      <c r="N71" s="34">
        <f t="shared" si="734"/>
        <v>673</v>
      </c>
      <c r="O71" s="34">
        <f t="shared" si="734"/>
        <v>673</v>
      </c>
      <c r="P71" s="34">
        <f t="shared" si="32"/>
        <v>673</v>
      </c>
      <c r="Q71" s="34">
        <f t="shared" si="33"/>
        <v>673</v>
      </c>
      <c r="R71" s="34">
        <f t="shared" ref="R71:T71" si="736">R72+R33</f>
        <v>673</v>
      </c>
      <c r="S71" s="34">
        <f t="shared" si="736"/>
        <v>672</v>
      </c>
      <c r="T71" s="34">
        <f t="shared" si="736"/>
        <v>672</v>
      </c>
      <c r="U71" s="34">
        <f t="shared" si="54"/>
        <v>672</v>
      </c>
      <c r="V71" s="34">
        <f t="shared" si="71"/>
        <v>672</v>
      </c>
      <c r="W71" s="34">
        <f t="shared" si="72"/>
        <v>670</v>
      </c>
      <c r="X71" s="34">
        <f t="shared" si="73"/>
        <v>669</v>
      </c>
      <c r="Y71" s="34">
        <f t="shared" si="74"/>
        <v>668</v>
      </c>
      <c r="Z71" s="34">
        <f t="shared" si="59"/>
        <v>667</v>
      </c>
      <c r="AA71" s="34">
        <f t="shared" si="60"/>
        <v>665</v>
      </c>
      <c r="AB71" s="34">
        <f t="shared" ref="AB71:AC71" si="737">AB72+AB33</f>
        <v>665</v>
      </c>
      <c r="AC71" s="34">
        <f t="shared" si="737"/>
        <v>665</v>
      </c>
      <c r="AD71" s="34">
        <f t="shared" ref="AD71" si="738">AD72+AD33</f>
        <v>665</v>
      </c>
      <c r="AE71" s="34">
        <f t="shared" ref="AE71" si="739">AE72+AE33</f>
        <v>665</v>
      </c>
      <c r="AF71" s="34">
        <f t="shared" si="101"/>
        <v>665</v>
      </c>
      <c r="AG71" s="34">
        <f t="shared" ref="AG71" si="740">AG72+AG33</f>
        <v>665</v>
      </c>
      <c r="AH71" s="34">
        <f t="shared" ref="AH71" si="741">AH72+AH33</f>
        <v>665</v>
      </c>
      <c r="AI71" s="34">
        <f t="shared" ref="AI71:AJ71" si="742">AI72+AI33</f>
        <v>665</v>
      </c>
      <c r="AJ71" s="34">
        <f t="shared" si="742"/>
        <v>664</v>
      </c>
      <c r="AK71" s="34">
        <f t="shared" si="104"/>
        <v>663</v>
      </c>
      <c r="AL71" s="34">
        <f t="shared" ref="AL71" si="743">AL72+AL33</f>
        <v>661</v>
      </c>
      <c r="AM71" s="34">
        <f t="shared" ref="AM71" si="744">AM72+AM33</f>
        <v>661</v>
      </c>
      <c r="AN71" s="34">
        <f t="shared" ref="AN71" si="745">AN72+AN33</f>
        <v>661</v>
      </c>
      <c r="AO71" s="34">
        <f t="shared" ref="AO71:AP71" si="746">AO72+AO33</f>
        <v>661</v>
      </c>
      <c r="AP71" s="34">
        <f t="shared" si="746"/>
        <v>658</v>
      </c>
      <c r="AQ71" s="34">
        <f t="shared" ref="AQ71" si="747">AQ72+AQ33</f>
        <v>658</v>
      </c>
      <c r="AR71" s="34">
        <f t="shared" ref="AR71" si="748">AR72+AR33</f>
        <v>658</v>
      </c>
      <c r="AS71" s="34">
        <f t="shared" ref="AS71" si="749">AS72+AS33</f>
        <v>658</v>
      </c>
      <c r="AT71" s="34">
        <f t="shared" ref="AT71" si="750">AT72+AT33</f>
        <v>657</v>
      </c>
      <c r="AU71" s="34">
        <f t="shared" ref="AU71" si="751">AU72+AU33</f>
        <v>651</v>
      </c>
      <c r="AV71" s="34">
        <f t="shared" ref="AV71" si="752">AV72+AV33</f>
        <v>649</v>
      </c>
      <c r="AW71" s="34">
        <f t="shared" ref="AW71" si="753">AW72+AW33</f>
        <v>648</v>
      </c>
      <c r="AX71" s="34">
        <f t="shared" ref="AX71" si="754">AX72+AX33</f>
        <v>648</v>
      </c>
      <c r="AY71" s="34">
        <f t="shared" ref="AY71" si="755">AY72+AY33</f>
        <v>648</v>
      </c>
      <c r="AZ71" s="34">
        <f t="shared" ref="AZ71" si="756">AZ72+AZ33</f>
        <v>648</v>
      </c>
      <c r="BA71" s="34">
        <f t="shared" ref="BA71" si="757">BA72+BA33</f>
        <v>648</v>
      </c>
      <c r="BB71" s="34">
        <f t="shared" ref="BB71" si="758">BB72+BB33</f>
        <v>646</v>
      </c>
      <c r="BC71" s="34">
        <f t="shared" ref="BC71" si="759">BC72+BC33</f>
        <v>646</v>
      </c>
      <c r="BD71" s="34">
        <f t="shared" ref="BD71" si="760">BD72+BD33</f>
        <v>643</v>
      </c>
      <c r="BE71" s="34">
        <f t="shared" ref="BE71:BG71" si="761">BE72+BE33</f>
        <v>643</v>
      </c>
      <c r="BF71" s="34">
        <f t="shared" ref="BF71" si="762">BF72+BF33</f>
        <v>643</v>
      </c>
      <c r="BG71" s="34">
        <f t="shared" si="761"/>
        <v>643</v>
      </c>
      <c r="BH71" s="34">
        <f t="shared" ref="BH71:BI71" si="763">BH72+BH33</f>
        <v>643</v>
      </c>
      <c r="BI71" s="34">
        <f t="shared" si="763"/>
        <v>642</v>
      </c>
      <c r="BJ71" s="34">
        <f t="shared" ref="BJ71:BS71" si="764">BJ72+BJ33</f>
        <v>642</v>
      </c>
      <c r="BK71" s="34">
        <f t="shared" ref="BK71" si="765">BK72+BK33</f>
        <v>642</v>
      </c>
      <c r="BL71" s="34">
        <f t="shared" ref="BL71" si="766">BL72+BL33</f>
        <v>644</v>
      </c>
      <c r="BM71" s="34">
        <f t="shared" ref="BM71" si="767">BM72+BM33</f>
        <v>640</v>
      </c>
      <c r="BN71" s="34">
        <f t="shared" ref="BN71" si="768">BN72+BN33</f>
        <v>640</v>
      </c>
      <c r="BO71" s="34">
        <f t="shared" ref="BO71" si="769">BO72+BO33</f>
        <v>639</v>
      </c>
      <c r="BP71" s="34">
        <f t="shared" ref="BP71" si="770">BP72+BP33</f>
        <v>638</v>
      </c>
      <c r="BQ71" s="34">
        <f t="shared" ref="BQ71" si="771">BQ72+BQ33</f>
        <v>636</v>
      </c>
      <c r="BR71" s="34">
        <f t="shared" ref="BR71" si="772">BR72+BR33</f>
        <v>632</v>
      </c>
      <c r="BS71" s="34">
        <f t="shared" si="764"/>
        <v>632</v>
      </c>
      <c r="BT71" s="34">
        <f t="shared" si="357"/>
        <v>631</v>
      </c>
      <c r="BU71" s="34">
        <f t="shared" ref="BU71" si="773">BU72+BU33</f>
        <v>630</v>
      </c>
      <c r="BV71" s="34">
        <f t="shared" si="359"/>
        <v>627</v>
      </c>
      <c r="BW71" s="34">
        <f t="shared" si="360"/>
        <v>628</v>
      </c>
      <c r="BX71" s="34">
        <f t="shared" si="406"/>
        <v>623</v>
      </c>
      <c r="BY71" s="34">
        <f t="shared" si="407"/>
        <v>613</v>
      </c>
      <c r="BZ71" s="34">
        <f t="shared" si="408"/>
        <v>610</v>
      </c>
      <c r="CA71" s="34">
        <f t="shared" si="454"/>
        <v>610</v>
      </c>
      <c r="CB71" s="34">
        <f t="shared" si="455"/>
        <v>604</v>
      </c>
      <c r="CC71" s="34">
        <f t="shared" si="501"/>
        <v>592</v>
      </c>
      <c r="CD71" s="32">
        <f t="shared" si="502"/>
        <v>586</v>
      </c>
      <c r="CE71" s="32">
        <f t="shared" si="503"/>
        <v>567</v>
      </c>
    </row>
    <row r="72" spans="1:92" ht="13.5" customHeight="1" x14ac:dyDescent="0.25">
      <c r="A72" s="34" t="s">
        <v>21</v>
      </c>
      <c r="B72" s="34">
        <f t="shared" si="126"/>
        <v>103</v>
      </c>
      <c r="C72" s="34">
        <f t="shared" ref="C72" si="774">C73+C34</f>
        <v>103</v>
      </c>
      <c r="D72" s="34">
        <f t="shared" ref="D72" si="775">D73+D34</f>
        <v>103</v>
      </c>
      <c r="E72" s="34">
        <f t="shared" ref="E72" si="776">E73+E34</f>
        <v>103</v>
      </c>
      <c r="F72" s="34">
        <f t="shared" ref="F72" si="777">F73+F34</f>
        <v>103</v>
      </c>
      <c r="G72" s="34">
        <f t="shared" si="131"/>
        <v>102</v>
      </c>
      <c r="H72" s="34">
        <f t="shared" si="113"/>
        <v>102</v>
      </c>
      <c r="I72" s="34">
        <f t="shared" si="114"/>
        <v>102</v>
      </c>
      <c r="J72" s="34">
        <f t="shared" si="115"/>
        <v>102</v>
      </c>
      <c r="K72" s="34">
        <f t="shared" ref="K72" si="778">K73+K34</f>
        <v>102</v>
      </c>
      <c r="L72" s="34">
        <f t="shared" ref="L72:O72" si="779">L73+L34</f>
        <v>102</v>
      </c>
      <c r="M72" s="34">
        <f t="shared" ref="M72" si="780">M73+M34</f>
        <v>102</v>
      </c>
      <c r="N72" s="34">
        <f t="shared" si="779"/>
        <v>102</v>
      </c>
      <c r="O72" s="34">
        <f t="shared" si="779"/>
        <v>103</v>
      </c>
      <c r="P72" s="34">
        <f t="shared" si="32"/>
        <v>103</v>
      </c>
      <c r="Q72" s="34">
        <f t="shared" si="33"/>
        <v>103</v>
      </c>
      <c r="R72" s="34">
        <f t="shared" ref="R72:T72" si="781">R73+R34</f>
        <v>103</v>
      </c>
      <c r="S72" s="34">
        <f t="shared" si="781"/>
        <v>102</v>
      </c>
      <c r="T72" s="34">
        <f t="shared" si="781"/>
        <v>102</v>
      </c>
      <c r="U72" s="34">
        <f t="shared" si="54"/>
        <v>102</v>
      </c>
      <c r="V72" s="34">
        <f t="shared" si="71"/>
        <v>102</v>
      </c>
      <c r="W72" s="34">
        <f t="shared" si="72"/>
        <v>101</v>
      </c>
      <c r="X72" s="34">
        <f t="shared" si="73"/>
        <v>101</v>
      </c>
      <c r="Y72" s="34">
        <f t="shared" si="74"/>
        <v>101</v>
      </c>
      <c r="Z72" s="34">
        <f t="shared" si="59"/>
        <v>101</v>
      </c>
      <c r="AA72" s="34">
        <f t="shared" si="60"/>
        <v>100</v>
      </c>
      <c r="AB72" s="34">
        <f t="shared" ref="AB72:AC72" si="782">AB73+AB34</f>
        <v>100</v>
      </c>
      <c r="AC72" s="34">
        <f t="shared" si="782"/>
        <v>100</v>
      </c>
      <c r="AD72" s="34">
        <f t="shared" ref="AD72" si="783">AD73+AD34</f>
        <v>100</v>
      </c>
      <c r="AE72" s="34">
        <f t="shared" ref="AE72" si="784">AE73+AE34</f>
        <v>100</v>
      </c>
      <c r="AF72" s="34">
        <f t="shared" si="101"/>
        <v>100</v>
      </c>
      <c r="AG72" s="34">
        <f t="shared" ref="AG72" si="785">AG73+AG34</f>
        <v>100</v>
      </c>
      <c r="AH72" s="34">
        <f t="shared" ref="AH72" si="786">AH73+AH34</f>
        <v>100</v>
      </c>
      <c r="AI72" s="34">
        <f t="shared" ref="AI72:AJ72" si="787">AI73+AI34</f>
        <v>100</v>
      </c>
      <c r="AJ72" s="34">
        <f t="shared" si="787"/>
        <v>100</v>
      </c>
      <c r="AK72" s="34">
        <f t="shared" si="104"/>
        <v>99</v>
      </c>
      <c r="AL72" s="34">
        <f t="shared" ref="AL72" si="788">AL73+AL34</f>
        <v>98</v>
      </c>
      <c r="AM72" s="34">
        <f t="shared" ref="AM72" si="789">AM73+AM34</f>
        <v>98</v>
      </c>
      <c r="AN72" s="34">
        <f t="shared" ref="AN72" si="790">AN73+AN34</f>
        <v>98</v>
      </c>
      <c r="AO72" s="34">
        <f t="shared" ref="AO72:AP72" si="791">AO73+AO34</f>
        <v>98</v>
      </c>
      <c r="AP72" s="34">
        <f t="shared" si="791"/>
        <v>97</v>
      </c>
      <c r="AQ72" s="34">
        <f t="shared" ref="AQ72" si="792">AQ73+AQ34</f>
        <v>97</v>
      </c>
      <c r="AR72" s="34">
        <f t="shared" ref="AR72" si="793">AR73+AR34</f>
        <v>97</v>
      </c>
      <c r="AS72" s="34">
        <f t="shared" ref="AS72" si="794">AS73+AS34</f>
        <v>97</v>
      </c>
      <c r="AT72" s="34">
        <f t="shared" ref="AT72" si="795">AT73+AT34</f>
        <v>97</v>
      </c>
      <c r="AU72" s="34">
        <f t="shared" ref="AU72" si="796">AU73+AU34</f>
        <v>96</v>
      </c>
      <c r="AV72" s="34">
        <f t="shared" ref="AV72" si="797">AV73+AV34</f>
        <v>96</v>
      </c>
      <c r="AW72" s="34">
        <f t="shared" ref="AW72" si="798">AW73+AW34</f>
        <v>96</v>
      </c>
      <c r="AX72" s="34">
        <f t="shared" ref="AX72" si="799">AX73+AX34</f>
        <v>96</v>
      </c>
      <c r="AY72" s="34">
        <f t="shared" ref="AY72" si="800">AY73+AY34</f>
        <v>96</v>
      </c>
      <c r="AZ72" s="34">
        <f t="shared" ref="AZ72" si="801">AZ73+AZ34</f>
        <v>96</v>
      </c>
      <c r="BA72" s="34">
        <f t="shared" ref="BA72" si="802">BA73+BA34</f>
        <v>97</v>
      </c>
      <c r="BB72" s="34">
        <f t="shared" ref="BB72" si="803">BB73+BB34</f>
        <v>97</v>
      </c>
      <c r="BC72" s="34">
        <f t="shared" ref="BC72" si="804">BC73+BC34</f>
        <v>97</v>
      </c>
      <c r="BD72" s="34">
        <f t="shared" ref="BD72" si="805">BD73+BD34</f>
        <v>95</v>
      </c>
      <c r="BE72" s="34">
        <f t="shared" ref="BE72:BG72" si="806">BE73+BE34</f>
        <v>95</v>
      </c>
      <c r="BF72" s="34">
        <f t="shared" ref="BF72" si="807">BF73+BF34</f>
        <v>95</v>
      </c>
      <c r="BG72" s="34">
        <f t="shared" si="806"/>
        <v>95</v>
      </c>
      <c r="BH72" s="34">
        <f t="shared" ref="BH72:BI72" si="808">BH73+BH34</f>
        <v>95</v>
      </c>
      <c r="BI72" s="34">
        <f t="shared" si="808"/>
        <v>95</v>
      </c>
      <c r="BJ72" s="34">
        <f t="shared" ref="BJ72:BS72" si="809">BJ73+BJ34</f>
        <v>95</v>
      </c>
      <c r="BK72" s="34">
        <f t="shared" ref="BK72" si="810">BK73+BK34</f>
        <v>95</v>
      </c>
      <c r="BL72" s="34">
        <f t="shared" ref="BL72" si="811">BL73+BL34</f>
        <v>97</v>
      </c>
      <c r="BM72" s="34">
        <f t="shared" ref="BM72" si="812">BM73+BM34</f>
        <v>94</v>
      </c>
      <c r="BN72" s="34">
        <f t="shared" ref="BN72" si="813">BN73+BN34</f>
        <v>94</v>
      </c>
      <c r="BO72" s="34">
        <f t="shared" ref="BO72" si="814">BO73+BO34</f>
        <v>94</v>
      </c>
      <c r="BP72" s="34">
        <f t="shared" ref="BP72" si="815">BP73+BP34</f>
        <v>93</v>
      </c>
      <c r="BQ72" s="34">
        <f t="shared" ref="BQ72" si="816">BQ73+BQ34</f>
        <v>92</v>
      </c>
      <c r="BR72" s="34">
        <f t="shared" ref="BR72" si="817">BR73+BR34</f>
        <v>91</v>
      </c>
      <c r="BS72" s="34">
        <f t="shared" si="809"/>
        <v>91</v>
      </c>
      <c r="BT72" s="34">
        <f t="shared" si="357"/>
        <v>91</v>
      </c>
      <c r="BU72" s="34">
        <f t="shared" ref="BU72" si="818">BU73+BU34</f>
        <v>91</v>
      </c>
      <c r="BV72" s="34">
        <f t="shared" si="359"/>
        <v>91</v>
      </c>
      <c r="BW72" s="34">
        <f t="shared" si="360"/>
        <v>91</v>
      </c>
      <c r="BX72" s="34">
        <f t="shared" si="406"/>
        <v>91</v>
      </c>
      <c r="BY72" s="34">
        <f t="shared" si="407"/>
        <v>92</v>
      </c>
      <c r="BZ72" s="34">
        <f t="shared" si="408"/>
        <v>93</v>
      </c>
      <c r="CA72" s="34">
        <f t="shared" si="454"/>
        <v>93</v>
      </c>
      <c r="CB72" s="34">
        <f t="shared" si="455"/>
        <v>93</v>
      </c>
      <c r="CC72" s="34">
        <f t="shared" si="501"/>
        <v>88</v>
      </c>
      <c r="CD72" s="32">
        <f t="shared" si="502"/>
        <v>87</v>
      </c>
      <c r="CE72" s="32">
        <f t="shared" si="503"/>
        <v>80</v>
      </c>
    </row>
    <row r="73" spans="1:92" ht="13.5" customHeight="1" x14ac:dyDescent="0.25">
      <c r="A73" s="34" t="s">
        <v>20</v>
      </c>
      <c r="B73" s="34">
        <f t="shared" si="126"/>
        <v>50</v>
      </c>
      <c r="C73" s="34">
        <f t="shared" ref="C73" si="819">C74+C35</f>
        <v>50</v>
      </c>
      <c r="D73" s="34">
        <f t="shared" ref="D73" si="820">D74+D35</f>
        <v>50</v>
      </c>
      <c r="E73" s="34">
        <f t="shared" ref="E73" si="821">E74+E35</f>
        <v>50</v>
      </c>
      <c r="F73" s="34">
        <f t="shared" ref="F73" si="822">F74+F35</f>
        <v>50</v>
      </c>
      <c r="G73" s="34">
        <f t="shared" si="131"/>
        <v>50</v>
      </c>
      <c r="H73" s="34">
        <f t="shared" si="113"/>
        <v>50</v>
      </c>
      <c r="I73" s="34">
        <f t="shared" si="114"/>
        <v>50</v>
      </c>
      <c r="J73" s="34">
        <f t="shared" si="115"/>
        <v>50</v>
      </c>
      <c r="K73" s="34">
        <f t="shared" ref="K73" si="823">K74+K35</f>
        <v>50</v>
      </c>
      <c r="L73" s="34">
        <f t="shared" ref="L73:O73" si="824">L74+L35</f>
        <v>50</v>
      </c>
      <c r="M73" s="34">
        <f t="shared" ref="M73" si="825">M74+M35</f>
        <v>50</v>
      </c>
      <c r="N73" s="34">
        <f t="shared" si="824"/>
        <v>50</v>
      </c>
      <c r="O73" s="34">
        <f t="shared" si="824"/>
        <v>51</v>
      </c>
      <c r="P73" s="34">
        <f t="shared" si="32"/>
        <v>51</v>
      </c>
      <c r="Q73" s="34">
        <f t="shared" si="33"/>
        <v>51</v>
      </c>
      <c r="R73" s="34">
        <f t="shared" ref="R73:T73" si="826">R74+R35</f>
        <v>51</v>
      </c>
      <c r="S73" s="34">
        <f t="shared" si="826"/>
        <v>50</v>
      </c>
      <c r="T73" s="34">
        <f t="shared" si="826"/>
        <v>50</v>
      </c>
      <c r="U73" s="34">
        <f t="shared" si="54"/>
        <v>50</v>
      </c>
      <c r="V73" s="34">
        <f t="shared" si="71"/>
        <v>50</v>
      </c>
      <c r="W73" s="34">
        <f t="shared" si="72"/>
        <v>49</v>
      </c>
      <c r="X73" s="34">
        <f t="shared" si="73"/>
        <v>49</v>
      </c>
      <c r="Y73" s="34">
        <f t="shared" si="74"/>
        <v>49</v>
      </c>
      <c r="Z73" s="34">
        <f t="shared" si="59"/>
        <v>49</v>
      </c>
      <c r="AA73" s="34">
        <f t="shared" si="60"/>
        <v>48</v>
      </c>
      <c r="AB73" s="34">
        <f t="shared" ref="AB73:AC73" si="827">AB74+AB35</f>
        <v>48</v>
      </c>
      <c r="AC73" s="34">
        <f t="shared" si="827"/>
        <v>48</v>
      </c>
      <c r="AD73" s="34">
        <f t="shared" ref="AD73" si="828">AD74+AD35</f>
        <v>48</v>
      </c>
      <c r="AE73" s="34">
        <f t="shared" ref="AE73" si="829">AE74+AE35</f>
        <v>48</v>
      </c>
      <c r="AF73" s="34">
        <f t="shared" si="101"/>
        <v>48</v>
      </c>
      <c r="AG73" s="34">
        <f t="shared" ref="AG73" si="830">AG74+AG35</f>
        <v>48</v>
      </c>
      <c r="AH73" s="34">
        <f t="shared" ref="AH73" si="831">AH74+AH35</f>
        <v>48</v>
      </c>
      <c r="AI73" s="34">
        <f t="shared" ref="AI73:AJ73" si="832">AI74+AI35</f>
        <v>48</v>
      </c>
      <c r="AJ73" s="34">
        <f t="shared" si="832"/>
        <v>48</v>
      </c>
      <c r="AK73" s="34">
        <f t="shared" si="104"/>
        <v>47</v>
      </c>
      <c r="AL73" s="34">
        <f t="shared" ref="AL73" si="833">AL74+AL35</f>
        <v>46</v>
      </c>
      <c r="AM73" s="34">
        <f t="shared" ref="AM73" si="834">AM74+AM35</f>
        <v>46</v>
      </c>
      <c r="AN73" s="34">
        <f t="shared" ref="AN73" si="835">AN74+AN35</f>
        <v>46</v>
      </c>
      <c r="AO73" s="34">
        <f t="shared" ref="AO73:AP73" si="836">AO74+AO35</f>
        <v>46</v>
      </c>
      <c r="AP73" s="34">
        <f t="shared" si="836"/>
        <v>45</v>
      </c>
      <c r="AQ73" s="34">
        <f t="shared" ref="AQ73" si="837">AQ74+AQ35</f>
        <v>45</v>
      </c>
      <c r="AR73" s="34">
        <f t="shared" ref="AR73" si="838">AR74+AR35</f>
        <v>45</v>
      </c>
      <c r="AS73" s="34">
        <f t="shared" ref="AS73" si="839">AS74+AS35</f>
        <v>45</v>
      </c>
      <c r="AT73" s="34">
        <f t="shared" ref="AT73" si="840">AT74+AT35</f>
        <v>45</v>
      </c>
      <c r="AU73" s="34">
        <f t="shared" ref="AU73" si="841">AU74+AU35</f>
        <v>44</v>
      </c>
      <c r="AV73" s="34">
        <f t="shared" ref="AV73" si="842">AV74+AV35</f>
        <v>44</v>
      </c>
      <c r="AW73" s="34">
        <f t="shared" ref="AW73" si="843">AW74+AW35</f>
        <v>44</v>
      </c>
      <c r="AX73" s="34">
        <f t="shared" ref="AX73" si="844">AX74+AX35</f>
        <v>44</v>
      </c>
      <c r="AY73" s="34">
        <f t="shared" ref="AY73" si="845">AY74+AY35</f>
        <v>44</v>
      </c>
      <c r="AZ73" s="34">
        <f t="shared" ref="AZ73" si="846">AZ74+AZ35</f>
        <v>44</v>
      </c>
      <c r="BA73" s="34">
        <f t="shared" ref="BA73" si="847">BA74+BA35</f>
        <v>45</v>
      </c>
      <c r="BB73" s="34">
        <f t="shared" ref="BB73" si="848">BB74+BB35</f>
        <v>45</v>
      </c>
      <c r="BC73" s="34">
        <f t="shared" ref="BC73" si="849">BC74+BC35</f>
        <v>45</v>
      </c>
      <c r="BD73" s="34">
        <f t="shared" ref="BD73" si="850">BD74+BD35</f>
        <v>43</v>
      </c>
      <c r="BE73" s="34">
        <f t="shared" ref="BE73:BG73" si="851">BE74+BE35</f>
        <v>43</v>
      </c>
      <c r="BF73" s="34">
        <f t="shared" ref="BF73" si="852">BF74+BF35</f>
        <v>43</v>
      </c>
      <c r="BG73" s="34">
        <f t="shared" si="851"/>
        <v>43</v>
      </c>
      <c r="BH73" s="34">
        <f t="shared" ref="BH73:BI73" si="853">BH74+BH35</f>
        <v>43</v>
      </c>
      <c r="BI73" s="34">
        <f t="shared" si="853"/>
        <v>43</v>
      </c>
      <c r="BJ73" s="34">
        <f t="shared" ref="BJ73:BS73" si="854">BJ74+BJ35</f>
        <v>43</v>
      </c>
      <c r="BK73" s="34">
        <f t="shared" ref="BK73" si="855">BK74+BK35</f>
        <v>43</v>
      </c>
      <c r="BL73" s="34">
        <f t="shared" ref="BL73" si="856">BL74+BL35</f>
        <v>45</v>
      </c>
      <c r="BM73" s="34">
        <f t="shared" ref="BM73" si="857">BM74+BM35</f>
        <v>42</v>
      </c>
      <c r="BN73" s="34">
        <f t="shared" ref="BN73" si="858">BN74+BN35</f>
        <v>42</v>
      </c>
      <c r="BO73" s="34">
        <f t="shared" ref="BO73" si="859">BO74+BO35</f>
        <v>42</v>
      </c>
      <c r="BP73" s="34">
        <f t="shared" ref="BP73" si="860">BP74+BP35</f>
        <v>41</v>
      </c>
      <c r="BQ73" s="34">
        <f t="shared" ref="BQ73" si="861">BQ74+BQ35</f>
        <v>41</v>
      </c>
      <c r="BR73" s="34">
        <f t="shared" ref="BR73" si="862">BR74+BR35</f>
        <v>40</v>
      </c>
      <c r="BS73" s="34">
        <f t="shared" si="854"/>
        <v>40</v>
      </c>
      <c r="BT73" s="34">
        <f t="shared" si="357"/>
        <v>40</v>
      </c>
      <c r="BU73" s="34">
        <f t="shared" ref="BU73" si="863">BU74+BU35</f>
        <v>40</v>
      </c>
      <c r="BV73" s="34">
        <f t="shared" si="359"/>
        <v>40</v>
      </c>
      <c r="BW73" s="34">
        <f t="shared" si="360"/>
        <v>40</v>
      </c>
      <c r="BX73" s="34">
        <f t="shared" si="406"/>
        <v>40</v>
      </c>
      <c r="BY73" s="34">
        <f t="shared" si="407"/>
        <v>41</v>
      </c>
      <c r="BZ73" s="34">
        <f t="shared" si="408"/>
        <v>42</v>
      </c>
      <c r="CA73" s="34">
        <f t="shared" si="454"/>
        <v>42</v>
      </c>
      <c r="CB73" s="34">
        <f t="shared" si="455"/>
        <v>42</v>
      </c>
      <c r="CC73" s="34">
        <f t="shared" si="501"/>
        <v>38</v>
      </c>
      <c r="CD73" s="32">
        <f t="shared" si="502"/>
        <v>37</v>
      </c>
      <c r="CE73" s="32">
        <f t="shared" si="503"/>
        <v>31</v>
      </c>
    </row>
    <row r="74" spans="1:92" ht="13.5" customHeight="1" x14ac:dyDescent="0.25">
      <c r="A74" s="34" t="s">
        <v>19</v>
      </c>
      <c r="B74" s="34">
        <f t="shared" si="126"/>
        <v>15</v>
      </c>
      <c r="C74" s="34">
        <f t="shared" ref="C74" si="864">C75+C36</f>
        <v>15</v>
      </c>
      <c r="D74" s="34">
        <f t="shared" ref="D74" si="865">D75+D36</f>
        <v>15</v>
      </c>
      <c r="E74" s="34">
        <f t="shared" ref="E74" si="866">E75+E36</f>
        <v>15</v>
      </c>
      <c r="F74" s="34">
        <f t="shared" ref="F74" si="867">F75+F36</f>
        <v>15</v>
      </c>
      <c r="G74" s="34">
        <f t="shared" si="131"/>
        <v>15</v>
      </c>
      <c r="H74" s="34">
        <f t="shared" si="113"/>
        <v>15</v>
      </c>
      <c r="I74" s="34">
        <f t="shared" si="114"/>
        <v>15</v>
      </c>
      <c r="J74" s="34">
        <f t="shared" si="115"/>
        <v>15</v>
      </c>
      <c r="K74" s="34">
        <f t="shared" ref="K74" si="868">K75+K36</f>
        <v>15</v>
      </c>
      <c r="L74" s="34">
        <f t="shared" ref="L74:O74" si="869">L75+L36</f>
        <v>15</v>
      </c>
      <c r="M74" s="34">
        <f t="shared" ref="M74" si="870">M75+M36</f>
        <v>15</v>
      </c>
      <c r="N74" s="34">
        <f t="shared" si="869"/>
        <v>15</v>
      </c>
      <c r="O74" s="34">
        <f t="shared" si="869"/>
        <v>16</v>
      </c>
      <c r="P74" s="34">
        <f t="shared" si="32"/>
        <v>16</v>
      </c>
      <c r="Q74" s="34">
        <f t="shared" si="33"/>
        <v>16</v>
      </c>
      <c r="R74" s="34">
        <f t="shared" ref="R74:T74" si="871">R75+R36</f>
        <v>16</v>
      </c>
      <c r="S74" s="34">
        <f t="shared" si="871"/>
        <v>15</v>
      </c>
      <c r="T74" s="34">
        <f t="shared" si="871"/>
        <v>15</v>
      </c>
      <c r="U74" s="34">
        <f t="shared" si="54"/>
        <v>15</v>
      </c>
      <c r="V74" s="34">
        <f t="shared" si="71"/>
        <v>15</v>
      </c>
      <c r="W74" s="34">
        <f t="shared" si="72"/>
        <v>14</v>
      </c>
      <c r="X74" s="34">
        <f t="shared" si="73"/>
        <v>14</v>
      </c>
      <c r="Y74" s="34">
        <f t="shared" si="74"/>
        <v>14</v>
      </c>
      <c r="Z74" s="34">
        <f t="shared" si="59"/>
        <v>14</v>
      </c>
      <c r="AA74" s="34">
        <f t="shared" si="60"/>
        <v>13</v>
      </c>
      <c r="AB74" s="34">
        <f t="shared" ref="AB74:AC74" si="872">AB75+AB36</f>
        <v>13</v>
      </c>
      <c r="AC74" s="34">
        <f t="shared" si="872"/>
        <v>13</v>
      </c>
      <c r="AD74" s="34">
        <f t="shared" ref="AD74" si="873">AD75+AD36</f>
        <v>13</v>
      </c>
      <c r="AE74" s="34">
        <f t="shared" ref="AE74" si="874">AE75+AE36</f>
        <v>13</v>
      </c>
      <c r="AF74" s="34">
        <f t="shared" si="101"/>
        <v>13</v>
      </c>
      <c r="AG74" s="34">
        <f t="shared" ref="AG74" si="875">AG75+AG36</f>
        <v>13</v>
      </c>
      <c r="AH74" s="34">
        <f t="shared" ref="AH74" si="876">AH75+AH36</f>
        <v>13</v>
      </c>
      <c r="AI74" s="34">
        <f t="shared" ref="AI74:AJ74" si="877">AI75+AI36</f>
        <v>13</v>
      </c>
      <c r="AJ74" s="34">
        <f t="shared" si="877"/>
        <v>13</v>
      </c>
      <c r="AK74" s="34">
        <f t="shared" si="104"/>
        <v>12</v>
      </c>
      <c r="AL74" s="34">
        <f t="shared" ref="AL74" si="878">AL75+AL36</f>
        <v>12</v>
      </c>
      <c r="AM74" s="34">
        <f t="shared" ref="AM74" si="879">AM75+AM36</f>
        <v>12</v>
      </c>
      <c r="AN74" s="34">
        <f t="shared" ref="AN74" si="880">AN75+AN36</f>
        <v>12</v>
      </c>
      <c r="AO74" s="34">
        <f t="shared" ref="AO74:AP74" si="881">AO75+AO36</f>
        <v>12</v>
      </c>
      <c r="AP74" s="34">
        <f t="shared" si="881"/>
        <v>11</v>
      </c>
      <c r="AQ74" s="34">
        <f t="shared" ref="AQ74" si="882">AQ75+AQ36</f>
        <v>11</v>
      </c>
      <c r="AR74" s="34">
        <f t="shared" ref="AR74" si="883">AR75+AR36</f>
        <v>11</v>
      </c>
      <c r="AS74" s="34">
        <f t="shared" ref="AS74" si="884">AS75+AS36</f>
        <v>12</v>
      </c>
      <c r="AT74" s="34">
        <f t="shared" ref="AT74" si="885">AT75+AT36</f>
        <v>12</v>
      </c>
      <c r="AU74" s="34">
        <f t="shared" ref="AU74" si="886">AU75+AU36</f>
        <v>11</v>
      </c>
      <c r="AV74" s="34">
        <f t="shared" ref="AV74" si="887">AV75+AV36</f>
        <v>11</v>
      </c>
      <c r="AW74" s="34">
        <f t="shared" ref="AW74" si="888">AW75+AW36</f>
        <v>11</v>
      </c>
      <c r="AX74" s="34">
        <f t="shared" ref="AX74" si="889">AX75+AX36</f>
        <v>11</v>
      </c>
      <c r="AY74" s="34">
        <f t="shared" ref="AY74" si="890">AY75+AY36</f>
        <v>11</v>
      </c>
      <c r="AZ74" s="34">
        <f t="shared" ref="AZ74" si="891">AZ75+AZ36</f>
        <v>11</v>
      </c>
      <c r="BA74" s="34">
        <f t="shared" ref="BA74" si="892">BA75+BA36</f>
        <v>12</v>
      </c>
      <c r="BB74" s="34">
        <f t="shared" ref="BB74" si="893">BB75+BB36</f>
        <v>12</v>
      </c>
      <c r="BC74" s="34">
        <f t="shared" ref="BC74" si="894">BC75+BC36</f>
        <v>12</v>
      </c>
      <c r="BD74" s="34">
        <f t="shared" ref="BD74" si="895">BD75+BD36</f>
        <v>11</v>
      </c>
      <c r="BE74" s="34">
        <f t="shared" ref="BE74:BG74" si="896">BE75+BE36</f>
        <v>11</v>
      </c>
      <c r="BF74" s="34">
        <f t="shared" ref="BF74" si="897">BF75+BF36</f>
        <v>11</v>
      </c>
      <c r="BG74" s="34">
        <f t="shared" si="896"/>
        <v>11</v>
      </c>
      <c r="BH74" s="34">
        <f t="shared" ref="BH74:BI74" si="898">BH75+BH36</f>
        <v>11</v>
      </c>
      <c r="BI74" s="34">
        <f t="shared" si="898"/>
        <v>11</v>
      </c>
      <c r="BJ74" s="34">
        <f t="shared" ref="BJ74:BS74" si="899">BJ75+BJ36</f>
        <v>11</v>
      </c>
      <c r="BK74" s="34">
        <f t="shared" ref="BK74" si="900">BK75+BK36</f>
        <v>11</v>
      </c>
      <c r="BL74" s="34">
        <f t="shared" ref="BL74" si="901">BL75+BL36</f>
        <v>10</v>
      </c>
      <c r="BM74" s="34">
        <f t="shared" ref="BM74" si="902">BM75+BM36</f>
        <v>10</v>
      </c>
      <c r="BN74" s="34">
        <f t="shared" ref="BN74" si="903">BN75+BN36</f>
        <v>10</v>
      </c>
      <c r="BO74" s="34">
        <f t="shared" ref="BO74" si="904">BO75+BO36</f>
        <v>10</v>
      </c>
      <c r="BP74" s="34">
        <f t="shared" ref="BP74" si="905">BP75+BP36</f>
        <v>9</v>
      </c>
      <c r="BQ74" s="34">
        <f t="shared" ref="BQ74" si="906">BQ75+BQ36</f>
        <v>9</v>
      </c>
      <c r="BR74" s="34">
        <f t="shared" ref="BR74" si="907">BR75+BR36</f>
        <v>8</v>
      </c>
      <c r="BS74" s="34">
        <f t="shared" si="899"/>
        <v>8</v>
      </c>
      <c r="BT74" s="34">
        <f t="shared" si="357"/>
        <v>8</v>
      </c>
      <c r="BU74" s="34">
        <f t="shared" ref="BU74" si="908">BU75+BU36</f>
        <v>8</v>
      </c>
      <c r="BV74" s="34">
        <f t="shared" si="359"/>
        <v>8</v>
      </c>
      <c r="BW74" s="34">
        <f t="shared" si="360"/>
        <v>8</v>
      </c>
      <c r="BX74" s="34">
        <f t="shared" si="406"/>
        <v>8</v>
      </c>
      <c r="BY74" s="34">
        <f t="shared" si="407"/>
        <v>9</v>
      </c>
      <c r="BZ74" s="34">
        <f t="shared" si="408"/>
        <v>10</v>
      </c>
      <c r="CA74" s="34">
        <f t="shared" si="454"/>
        <v>10</v>
      </c>
      <c r="CB74" s="34">
        <f t="shared" si="455"/>
        <v>10</v>
      </c>
      <c r="CC74" s="34">
        <f t="shared" si="501"/>
        <v>9</v>
      </c>
      <c r="CD74" s="32">
        <f t="shared" si="502"/>
        <v>8</v>
      </c>
      <c r="CE74" s="32">
        <f t="shared" si="503"/>
        <v>6</v>
      </c>
    </row>
    <row r="75" spans="1:92" ht="13.5" customHeight="1" x14ac:dyDescent="0.25">
      <c r="A75" s="34" t="s">
        <v>18</v>
      </c>
      <c r="B75" s="34">
        <f t="shared" si="126"/>
        <v>6</v>
      </c>
      <c r="C75" s="34">
        <f t="shared" ref="C75" si="909">C76+C37</f>
        <v>6</v>
      </c>
      <c r="D75" s="34">
        <f t="shared" ref="D75" si="910">D76+D37</f>
        <v>6</v>
      </c>
      <c r="E75" s="34">
        <f t="shared" ref="E75" si="911">E76+E37</f>
        <v>6</v>
      </c>
      <c r="F75" s="34">
        <f t="shared" ref="F75" si="912">F76+F37</f>
        <v>6</v>
      </c>
      <c r="G75" s="34">
        <f t="shared" si="131"/>
        <v>6</v>
      </c>
      <c r="H75" s="34">
        <f t="shared" si="113"/>
        <v>6</v>
      </c>
      <c r="I75" s="34">
        <f t="shared" si="114"/>
        <v>6</v>
      </c>
      <c r="J75" s="34">
        <f t="shared" si="115"/>
        <v>6</v>
      </c>
      <c r="K75" s="34">
        <f t="shared" ref="K75" si="913">K76+K37</f>
        <v>6</v>
      </c>
      <c r="L75" s="34">
        <f t="shared" ref="L75:O75" si="914">L76+L37</f>
        <v>6</v>
      </c>
      <c r="M75" s="34">
        <f t="shared" ref="M75" si="915">M76+M37</f>
        <v>6</v>
      </c>
      <c r="N75" s="34">
        <f t="shared" si="914"/>
        <v>6</v>
      </c>
      <c r="O75" s="34">
        <f t="shared" si="914"/>
        <v>6</v>
      </c>
      <c r="P75" s="34">
        <f t="shared" si="32"/>
        <v>6</v>
      </c>
      <c r="Q75" s="34">
        <f t="shared" si="33"/>
        <v>6</v>
      </c>
      <c r="R75" s="34">
        <f t="shared" ref="R75:T75" si="916">R76+R37</f>
        <v>6</v>
      </c>
      <c r="S75" s="34">
        <f t="shared" si="916"/>
        <v>6</v>
      </c>
      <c r="T75" s="34">
        <f t="shared" si="916"/>
        <v>6</v>
      </c>
      <c r="U75" s="34">
        <f t="shared" si="54"/>
        <v>6</v>
      </c>
      <c r="V75" s="34">
        <f t="shared" si="71"/>
        <v>6</v>
      </c>
      <c r="W75" s="34">
        <f t="shared" si="72"/>
        <v>6</v>
      </c>
      <c r="X75" s="34">
        <f t="shared" si="73"/>
        <v>6</v>
      </c>
      <c r="Y75" s="34">
        <f t="shared" si="74"/>
        <v>6</v>
      </c>
      <c r="Z75" s="34">
        <f t="shared" si="59"/>
        <v>6</v>
      </c>
      <c r="AA75" s="34">
        <f t="shared" si="60"/>
        <v>6</v>
      </c>
      <c r="AB75" s="34">
        <f t="shared" ref="AB75:AC75" si="917">AB76+AB37</f>
        <v>6</v>
      </c>
      <c r="AC75" s="34">
        <f t="shared" si="917"/>
        <v>6</v>
      </c>
      <c r="AD75" s="34">
        <f t="shared" ref="AD75" si="918">AD76+AD37</f>
        <v>6</v>
      </c>
      <c r="AE75" s="34">
        <f t="shared" ref="AE75" si="919">AE76+AE37</f>
        <v>6</v>
      </c>
      <c r="AF75" s="34">
        <f t="shared" si="101"/>
        <v>6</v>
      </c>
      <c r="AG75" s="34">
        <f t="shared" ref="AG75" si="920">AG76+AG37</f>
        <v>6</v>
      </c>
      <c r="AH75" s="34">
        <f t="shared" ref="AH75" si="921">AH76+AH37</f>
        <v>6</v>
      </c>
      <c r="AI75" s="34">
        <f t="shared" ref="AI75:AJ75" si="922">AI76+AI37</f>
        <v>6</v>
      </c>
      <c r="AJ75" s="34">
        <f t="shared" si="922"/>
        <v>6</v>
      </c>
      <c r="AK75" s="34">
        <f t="shared" si="104"/>
        <v>6</v>
      </c>
      <c r="AL75" s="34">
        <f t="shared" ref="AL75" si="923">AL76+AL37</f>
        <v>6</v>
      </c>
      <c r="AM75" s="34">
        <f t="shared" ref="AM75" si="924">AM76+AM37</f>
        <v>6</v>
      </c>
      <c r="AN75" s="34">
        <f t="shared" ref="AN75" si="925">AN76+AN37</f>
        <v>6</v>
      </c>
      <c r="AO75" s="34">
        <f t="shared" ref="AO75:AP75" si="926">AO76+AO37</f>
        <v>6</v>
      </c>
      <c r="AP75" s="34">
        <f t="shared" si="926"/>
        <v>6</v>
      </c>
      <c r="AQ75" s="34">
        <f t="shared" ref="AQ75" si="927">AQ76+AQ37</f>
        <v>6</v>
      </c>
      <c r="AR75" s="34">
        <f t="shared" ref="AR75" si="928">AR76+AR37</f>
        <v>6</v>
      </c>
      <c r="AS75" s="34">
        <f t="shared" ref="AS75" si="929">AS76+AS37</f>
        <v>7</v>
      </c>
      <c r="AT75" s="34">
        <f t="shared" ref="AT75" si="930">AT76+AT37</f>
        <v>7</v>
      </c>
      <c r="AU75" s="34">
        <f t="shared" ref="AU75" si="931">AU76+AU37</f>
        <v>6</v>
      </c>
      <c r="AV75" s="34">
        <f t="shared" ref="AV75" si="932">AV76+AV37</f>
        <v>6</v>
      </c>
      <c r="AW75" s="34">
        <f t="shared" ref="AW75" si="933">AW76+AW37</f>
        <v>6</v>
      </c>
      <c r="AX75" s="34">
        <f t="shared" ref="AX75" si="934">AX76+AX37</f>
        <v>6</v>
      </c>
      <c r="AY75" s="34">
        <f t="shared" ref="AY75" si="935">AY76+AY37</f>
        <v>6</v>
      </c>
      <c r="AZ75" s="34">
        <f t="shared" ref="AZ75" si="936">AZ76+AZ37</f>
        <v>6</v>
      </c>
      <c r="BA75" s="34">
        <f t="shared" ref="BA75" si="937">BA76+BA37</f>
        <v>7</v>
      </c>
      <c r="BB75" s="34">
        <f t="shared" ref="BB75" si="938">BB76+BB37</f>
        <v>7</v>
      </c>
      <c r="BC75" s="34">
        <f t="shared" ref="BC75" si="939">BC76+BC37</f>
        <v>7</v>
      </c>
      <c r="BD75" s="34">
        <f t="shared" ref="BD75" si="940">BD76+BD37</f>
        <v>6</v>
      </c>
      <c r="BE75" s="34">
        <f t="shared" ref="BE75:BG75" si="941">BE76+BE37</f>
        <v>6</v>
      </c>
      <c r="BF75" s="34">
        <f t="shared" ref="BF75" si="942">BF76+BF37</f>
        <v>6</v>
      </c>
      <c r="BG75" s="34">
        <f t="shared" si="941"/>
        <v>6</v>
      </c>
      <c r="BH75" s="34">
        <f t="shared" ref="BH75:BI75" si="943">BH76+BH37</f>
        <v>6</v>
      </c>
      <c r="BI75" s="34">
        <f t="shared" si="943"/>
        <v>6</v>
      </c>
      <c r="BJ75" s="34">
        <f t="shared" ref="BJ75:BS75" si="944">BJ76+BJ37</f>
        <v>6</v>
      </c>
      <c r="BK75" s="34">
        <f t="shared" ref="BK75" si="945">BK76+BK37</f>
        <v>6</v>
      </c>
      <c r="BL75" s="34">
        <f t="shared" ref="BL75" si="946">BL76+BL37</f>
        <v>5</v>
      </c>
      <c r="BM75" s="34">
        <f t="shared" ref="BM75" si="947">BM76+BM37</f>
        <v>5</v>
      </c>
      <c r="BN75" s="34">
        <f t="shared" ref="BN75" si="948">BN76+BN37</f>
        <v>5</v>
      </c>
      <c r="BO75" s="34">
        <f t="shared" ref="BO75" si="949">BO76+BO37</f>
        <v>5</v>
      </c>
      <c r="BP75" s="34">
        <f t="shared" ref="BP75" si="950">BP76+BP37</f>
        <v>4</v>
      </c>
      <c r="BQ75" s="34">
        <f t="shared" ref="BQ75" si="951">BQ76+BQ37</f>
        <v>4</v>
      </c>
      <c r="BR75" s="34">
        <f t="shared" ref="BR75" si="952">BR76+BR37</f>
        <v>3</v>
      </c>
      <c r="BS75" s="34">
        <f t="shared" si="944"/>
        <v>3</v>
      </c>
      <c r="BT75" s="34">
        <f t="shared" si="357"/>
        <v>3</v>
      </c>
      <c r="BU75" s="34">
        <f t="shared" ref="BU75" si="953">BU76+BU37</f>
        <v>3</v>
      </c>
      <c r="BV75" s="34">
        <f t="shared" si="359"/>
        <v>3</v>
      </c>
      <c r="BW75" s="34">
        <f t="shared" si="360"/>
        <v>3</v>
      </c>
      <c r="BX75" s="34">
        <f t="shared" si="406"/>
        <v>3</v>
      </c>
      <c r="BY75" s="34">
        <f t="shared" si="407"/>
        <v>3</v>
      </c>
      <c r="BZ75" s="34">
        <f t="shared" si="408"/>
        <v>3</v>
      </c>
      <c r="CA75" s="34">
        <f t="shared" si="454"/>
        <v>3</v>
      </c>
      <c r="CB75" s="34">
        <f t="shared" si="455"/>
        <v>3</v>
      </c>
      <c r="CC75" s="34">
        <f t="shared" si="501"/>
        <v>2</v>
      </c>
      <c r="CD75" s="32">
        <f t="shared" si="502"/>
        <v>2</v>
      </c>
      <c r="CE75" s="32">
        <f t="shared" si="503"/>
        <v>1</v>
      </c>
    </row>
    <row r="76" spans="1:92" ht="13.5" customHeight="1" x14ac:dyDescent="0.25">
      <c r="A76" s="34" t="s">
        <v>17</v>
      </c>
      <c r="B76" s="34">
        <f t="shared" si="126"/>
        <v>1</v>
      </c>
      <c r="C76" s="34">
        <f t="shared" ref="C76" si="954">C77+C38</f>
        <v>1</v>
      </c>
      <c r="D76" s="34">
        <f t="shared" ref="D76" si="955">D77+D38</f>
        <v>1</v>
      </c>
      <c r="E76" s="34">
        <f t="shared" ref="E76" si="956">E77+E38</f>
        <v>1</v>
      </c>
      <c r="F76" s="34">
        <f t="shared" ref="F76" si="957">F77+F38</f>
        <v>1</v>
      </c>
      <c r="G76" s="34">
        <f t="shared" si="131"/>
        <v>1</v>
      </c>
      <c r="H76" s="34">
        <f t="shared" si="113"/>
        <v>1</v>
      </c>
      <c r="I76" s="34">
        <f t="shared" si="114"/>
        <v>1</v>
      </c>
      <c r="J76" s="34">
        <f t="shared" si="115"/>
        <v>1</v>
      </c>
      <c r="K76" s="34">
        <f t="shared" ref="K76" si="958">K77+K38</f>
        <v>1</v>
      </c>
      <c r="L76" s="34">
        <f t="shared" ref="L76:O76" si="959">L77+L38</f>
        <v>1</v>
      </c>
      <c r="M76" s="34">
        <f t="shared" ref="M76" si="960">M77+M38</f>
        <v>1</v>
      </c>
      <c r="N76" s="34">
        <f t="shared" si="959"/>
        <v>1</v>
      </c>
      <c r="O76" s="34">
        <f t="shared" si="959"/>
        <v>1</v>
      </c>
      <c r="P76" s="34">
        <f t="shared" si="32"/>
        <v>1</v>
      </c>
      <c r="Q76" s="34">
        <f t="shared" si="33"/>
        <v>1</v>
      </c>
      <c r="R76" s="34">
        <f t="shared" ref="R76:T76" si="961">R77+R38</f>
        <v>1</v>
      </c>
      <c r="S76" s="34">
        <f t="shared" si="961"/>
        <v>1</v>
      </c>
      <c r="T76" s="34">
        <f t="shared" si="961"/>
        <v>1</v>
      </c>
      <c r="U76" s="34">
        <f t="shared" si="54"/>
        <v>1</v>
      </c>
      <c r="V76" s="34">
        <f t="shared" si="71"/>
        <v>1</v>
      </c>
      <c r="W76" s="34">
        <f t="shared" si="72"/>
        <v>1</v>
      </c>
      <c r="X76" s="34">
        <f t="shared" si="73"/>
        <v>1</v>
      </c>
      <c r="Y76" s="34">
        <f t="shared" si="74"/>
        <v>1</v>
      </c>
      <c r="Z76" s="34">
        <f t="shared" si="59"/>
        <v>1</v>
      </c>
      <c r="AA76" s="34">
        <f t="shared" si="60"/>
        <v>1</v>
      </c>
      <c r="AB76" s="34">
        <f t="shared" ref="AB76:AC76" si="962">AB77+AB38</f>
        <v>1</v>
      </c>
      <c r="AC76" s="34">
        <f t="shared" si="962"/>
        <v>1</v>
      </c>
      <c r="AD76" s="34">
        <f t="shared" ref="AD76" si="963">AD77+AD38</f>
        <v>1</v>
      </c>
      <c r="AE76" s="34">
        <f t="shared" ref="AE76" si="964">AE77+AE38</f>
        <v>1</v>
      </c>
      <c r="AF76" s="34">
        <f t="shared" si="101"/>
        <v>1</v>
      </c>
      <c r="AG76" s="34">
        <f t="shared" ref="AG76" si="965">AG77+AG38</f>
        <v>1</v>
      </c>
      <c r="AH76" s="34">
        <f t="shared" ref="AH76" si="966">AH77+AH38</f>
        <v>1</v>
      </c>
      <c r="AI76" s="34">
        <f t="shared" ref="AI76:AJ76" si="967">AI77+AI38</f>
        <v>1</v>
      </c>
      <c r="AJ76" s="34">
        <f t="shared" si="967"/>
        <v>1</v>
      </c>
      <c r="AK76" s="34">
        <f t="shared" si="104"/>
        <v>1</v>
      </c>
      <c r="AL76" s="34">
        <f t="shared" ref="AL76" si="968">AL77+AL38</f>
        <v>1</v>
      </c>
      <c r="AM76" s="34">
        <f t="shared" ref="AM76" si="969">AM77+AM38</f>
        <v>1</v>
      </c>
      <c r="AN76" s="34">
        <f t="shared" ref="AN76" si="970">AN77+AN38</f>
        <v>1</v>
      </c>
      <c r="AO76" s="34">
        <f t="shared" ref="AO76:AP76" si="971">AO77+AO38</f>
        <v>1</v>
      </c>
      <c r="AP76" s="34">
        <f t="shared" si="971"/>
        <v>1</v>
      </c>
      <c r="AQ76" s="34">
        <f t="shared" ref="AQ76" si="972">AQ77+AQ38</f>
        <v>1</v>
      </c>
      <c r="AR76" s="34">
        <f t="shared" ref="AR76" si="973">AR77+AR38</f>
        <v>1</v>
      </c>
      <c r="AS76" s="34">
        <f t="shared" ref="AS76" si="974">AS77+AS38</f>
        <v>1</v>
      </c>
      <c r="AT76" s="34">
        <f t="shared" ref="AT76" si="975">AT77+AT38</f>
        <v>1</v>
      </c>
      <c r="AU76" s="34">
        <f t="shared" ref="AU76" si="976">AU77+AU38</f>
        <v>1</v>
      </c>
      <c r="AV76" s="34">
        <f t="shared" ref="AV76" si="977">AV77+AV38</f>
        <v>1</v>
      </c>
      <c r="AW76" s="34">
        <f t="shared" ref="AW76" si="978">AW77+AW38</f>
        <v>1</v>
      </c>
      <c r="AX76" s="34">
        <f t="shared" ref="AX76" si="979">AX77+AX38</f>
        <v>1</v>
      </c>
      <c r="AY76" s="34">
        <f t="shared" ref="AY76" si="980">AY77+AY38</f>
        <v>1</v>
      </c>
      <c r="AZ76" s="34">
        <f t="shared" ref="AZ76" si="981">AZ77+AZ38</f>
        <v>1</v>
      </c>
      <c r="BA76" s="34">
        <f t="shared" ref="BA76" si="982">BA77+BA38</f>
        <v>2</v>
      </c>
      <c r="BB76" s="34">
        <f t="shared" ref="BB76" si="983">BB77+BB38</f>
        <v>2</v>
      </c>
      <c r="BC76" s="34">
        <f t="shared" ref="BC76" si="984">BC77+BC38</f>
        <v>2</v>
      </c>
      <c r="BD76" s="34">
        <f t="shared" ref="BD76" si="985">BD77+BD38</f>
        <v>2</v>
      </c>
      <c r="BE76" s="34">
        <f t="shared" ref="BE76:BG76" si="986">BE77+BE38</f>
        <v>2</v>
      </c>
      <c r="BF76" s="34">
        <f t="shared" ref="BF76" si="987">BF77+BF38</f>
        <v>2</v>
      </c>
      <c r="BG76" s="34">
        <f t="shared" si="986"/>
        <v>2</v>
      </c>
      <c r="BH76" s="34">
        <f t="shared" ref="BH76:BI76" si="988">BH77+BH38</f>
        <v>2</v>
      </c>
      <c r="BI76" s="34">
        <f t="shared" si="988"/>
        <v>2</v>
      </c>
      <c r="BJ76" s="34">
        <f t="shared" ref="BJ76:BS76" si="989">BJ77+BJ38</f>
        <v>2</v>
      </c>
      <c r="BK76" s="34">
        <f t="shared" ref="BK76" si="990">BK77+BK38</f>
        <v>2</v>
      </c>
      <c r="BL76" s="34">
        <f t="shared" ref="BL76" si="991">BL77+BL38</f>
        <v>2</v>
      </c>
      <c r="BM76" s="34">
        <f t="shared" ref="BM76" si="992">BM77+BM38</f>
        <v>2</v>
      </c>
      <c r="BN76" s="34">
        <f t="shared" ref="BN76" si="993">BN77+BN38</f>
        <v>2</v>
      </c>
      <c r="BO76" s="34">
        <f t="shared" ref="BO76" si="994">BO77+BO38</f>
        <v>2</v>
      </c>
      <c r="BP76" s="34">
        <f t="shared" ref="BP76" si="995">BP77+BP38</f>
        <v>1</v>
      </c>
      <c r="BQ76" s="34">
        <f t="shared" ref="BQ76" si="996">BQ77+BQ38</f>
        <v>1</v>
      </c>
      <c r="BR76" s="34">
        <f t="shared" ref="BR76" si="997">BR77+BR38</f>
        <v>1</v>
      </c>
      <c r="BS76" s="34">
        <f t="shared" si="989"/>
        <v>1</v>
      </c>
      <c r="BT76" s="34">
        <f t="shared" si="357"/>
        <v>1</v>
      </c>
      <c r="BU76" s="34">
        <f t="shared" ref="BU76" si="998">BU77+BU38</f>
        <v>1</v>
      </c>
      <c r="BV76" s="34">
        <f t="shared" si="359"/>
        <v>1</v>
      </c>
      <c r="BW76" s="34">
        <f t="shared" si="360"/>
        <v>1</v>
      </c>
      <c r="BX76" s="34">
        <f t="shared" si="406"/>
        <v>1</v>
      </c>
      <c r="BY76" s="34">
        <f t="shared" si="407"/>
        <v>1</v>
      </c>
      <c r="BZ76" s="34">
        <f t="shared" si="408"/>
        <v>1</v>
      </c>
      <c r="CA76" s="34">
        <f t="shared" si="454"/>
        <v>1</v>
      </c>
      <c r="CB76" s="34">
        <f t="shared" si="455"/>
        <v>1</v>
      </c>
      <c r="CC76" s="34">
        <f t="shared" si="501"/>
        <v>1</v>
      </c>
      <c r="CD76" s="32">
        <f t="shared" si="502"/>
        <v>1</v>
      </c>
      <c r="CE76" s="32">
        <f t="shared" si="503"/>
        <v>1</v>
      </c>
    </row>
    <row r="77" spans="1:92" ht="13.5" customHeight="1" x14ac:dyDescent="0.25">
      <c r="A77" s="34" t="s">
        <v>16</v>
      </c>
      <c r="B77" s="133">
        <f t="shared" si="126"/>
        <v>1</v>
      </c>
      <c r="C77" s="133">
        <f t="shared" ref="C77" si="999">C78+C39</f>
        <v>1</v>
      </c>
      <c r="D77" s="133">
        <f t="shared" ref="D77" si="1000">D78+D39</f>
        <v>1</v>
      </c>
      <c r="E77" s="133">
        <f t="shared" ref="E77" si="1001">E78+E39</f>
        <v>1</v>
      </c>
      <c r="F77" s="133">
        <f t="shared" ref="F77" si="1002">F78+F39</f>
        <v>1</v>
      </c>
      <c r="G77" s="133">
        <f t="shared" si="131"/>
        <v>1</v>
      </c>
      <c r="H77" s="133">
        <f t="shared" si="113"/>
        <v>1</v>
      </c>
      <c r="I77" s="133">
        <f t="shared" si="114"/>
        <v>1</v>
      </c>
      <c r="J77" s="133">
        <f t="shared" si="115"/>
        <v>1</v>
      </c>
      <c r="K77" s="133">
        <f t="shared" ref="K77" si="1003">K78+K39</f>
        <v>1</v>
      </c>
      <c r="L77" s="133">
        <f t="shared" ref="L77:O77" si="1004">L78+L39</f>
        <v>1</v>
      </c>
      <c r="M77" s="133">
        <f t="shared" ref="M77" si="1005">M78+M39</f>
        <v>1</v>
      </c>
      <c r="N77" s="133">
        <f t="shared" si="1004"/>
        <v>1</v>
      </c>
      <c r="O77" s="133">
        <f t="shared" si="1004"/>
        <v>1</v>
      </c>
      <c r="P77" s="133">
        <f t="shared" si="32"/>
        <v>1</v>
      </c>
      <c r="Q77" s="133">
        <f t="shared" si="33"/>
        <v>1</v>
      </c>
      <c r="R77" s="133">
        <f t="shared" ref="R77:T77" si="1006">R78+R39</f>
        <v>1</v>
      </c>
      <c r="S77" s="133">
        <f t="shared" si="1006"/>
        <v>1</v>
      </c>
      <c r="T77" s="133">
        <f t="shared" si="1006"/>
        <v>1</v>
      </c>
      <c r="U77" s="133">
        <f t="shared" si="54"/>
        <v>1</v>
      </c>
      <c r="V77" s="133">
        <f t="shared" si="71"/>
        <v>1</v>
      </c>
      <c r="W77" s="133">
        <f t="shared" si="72"/>
        <v>1</v>
      </c>
      <c r="X77" s="133">
        <f t="shared" si="73"/>
        <v>1</v>
      </c>
      <c r="Y77" s="133">
        <f t="shared" si="74"/>
        <v>1</v>
      </c>
      <c r="Z77" s="133">
        <f t="shared" si="59"/>
        <v>1</v>
      </c>
      <c r="AA77" s="133">
        <f t="shared" si="60"/>
        <v>1</v>
      </c>
      <c r="AB77" s="133">
        <f t="shared" ref="AB77:AC77" si="1007">AB78+AB39</f>
        <v>1</v>
      </c>
      <c r="AC77" s="133">
        <f t="shared" si="1007"/>
        <v>1</v>
      </c>
      <c r="AD77" s="133">
        <f t="shared" ref="AD77" si="1008">AD78+AD39</f>
        <v>1</v>
      </c>
      <c r="AE77" s="133">
        <f t="shared" ref="AE77" si="1009">AE78+AE39</f>
        <v>1</v>
      </c>
      <c r="AF77" s="133">
        <f t="shared" si="101"/>
        <v>1</v>
      </c>
      <c r="AG77" s="133">
        <f t="shared" ref="AG77" si="1010">AG78+AG39</f>
        <v>1</v>
      </c>
      <c r="AH77" s="133">
        <f t="shared" ref="AH77" si="1011">AH78+AH39</f>
        <v>1</v>
      </c>
      <c r="AI77" s="133">
        <f t="shared" ref="AI77:AJ77" si="1012">AI78+AI39</f>
        <v>1</v>
      </c>
      <c r="AJ77" s="133">
        <f t="shared" si="1012"/>
        <v>1</v>
      </c>
      <c r="AK77" s="133">
        <f t="shared" si="104"/>
        <v>1</v>
      </c>
      <c r="AL77" s="133">
        <f t="shared" ref="AL77" si="1013">AL78+AL39</f>
        <v>1</v>
      </c>
      <c r="AM77" s="133">
        <f t="shared" ref="AM77" si="1014">AM78+AM39</f>
        <v>1</v>
      </c>
      <c r="AN77" s="133">
        <f t="shared" ref="AN77" si="1015">AN78+AN39</f>
        <v>1</v>
      </c>
      <c r="AO77" s="133">
        <f t="shared" ref="AO77:AP77" si="1016">AO78+AO39</f>
        <v>1</v>
      </c>
      <c r="AP77" s="133">
        <f t="shared" si="1016"/>
        <v>1</v>
      </c>
      <c r="AQ77" s="133">
        <f t="shared" ref="AQ77" si="1017">AQ78+AQ39</f>
        <v>1</v>
      </c>
      <c r="AR77" s="133">
        <f t="shared" ref="AR77" si="1018">AR78+AR39</f>
        <v>1</v>
      </c>
      <c r="AS77" s="133">
        <f t="shared" ref="AS77" si="1019">AS78+AS39</f>
        <v>1</v>
      </c>
      <c r="AT77" s="133">
        <f t="shared" ref="AT77" si="1020">AT78+AT39</f>
        <v>1</v>
      </c>
      <c r="AU77" s="133">
        <f t="shared" ref="AU77" si="1021">AU78+AU39</f>
        <v>1</v>
      </c>
      <c r="AV77" s="133">
        <f t="shared" ref="AV77" si="1022">AV78+AV39</f>
        <v>1</v>
      </c>
      <c r="AW77" s="133">
        <f t="shared" ref="AW77" si="1023">AW78+AW39</f>
        <v>1</v>
      </c>
      <c r="AX77" s="133">
        <f t="shared" ref="AX77" si="1024">AX78+AX39</f>
        <v>1</v>
      </c>
      <c r="AY77" s="133">
        <f t="shared" ref="AY77" si="1025">AY78+AY39</f>
        <v>1</v>
      </c>
      <c r="AZ77" s="133">
        <f t="shared" ref="AZ77" si="1026">AZ78+AZ39</f>
        <v>1</v>
      </c>
      <c r="BA77" s="133">
        <f t="shared" ref="BA77" si="1027">BA78+BA39</f>
        <v>2</v>
      </c>
      <c r="BB77" s="133">
        <f t="shared" ref="BB77" si="1028">BB78+BB39</f>
        <v>2</v>
      </c>
      <c r="BC77" s="133">
        <f t="shared" ref="BC77" si="1029">BC78+BC39</f>
        <v>2</v>
      </c>
      <c r="BD77" s="133">
        <f t="shared" ref="BD77" si="1030">BD78+BD39</f>
        <v>2</v>
      </c>
      <c r="BE77" s="133">
        <f t="shared" ref="BE77:BG77" si="1031">BE78+BE39</f>
        <v>2</v>
      </c>
      <c r="BF77" s="133">
        <f t="shared" ref="BF77" si="1032">BF78+BF39</f>
        <v>2</v>
      </c>
      <c r="BG77" s="133">
        <f t="shared" si="1031"/>
        <v>2</v>
      </c>
      <c r="BH77" s="133">
        <f t="shared" ref="BH77:BI77" si="1033">BH78+BH39</f>
        <v>2</v>
      </c>
      <c r="BI77" s="133">
        <f t="shared" si="1033"/>
        <v>2</v>
      </c>
      <c r="BJ77" s="133">
        <f t="shared" ref="BJ77:BS77" si="1034">BJ78+BJ39</f>
        <v>2</v>
      </c>
      <c r="BK77" s="133">
        <f t="shared" ref="BK77" si="1035">BK78+BK39</f>
        <v>2</v>
      </c>
      <c r="BL77" s="133">
        <f t="shared" ref="BL77" si="1036">BL78+BL39</f>
        <v>2</v>
      </c>
      <c r="BM77" s="133">
        <f t="shared" ref="BM77" si="1037">BM78+BM39</f>
        <v>2</v>
      </c>
      <c r="BN77" s="133">
        <f t="shared" ref="BN77" si="1038">BN78+BN39</f>
        <v>2</v>
      </c>
      <c r="BO77" s="133">
        <f t="shared" ref="BO77" si="1039">BO78+BO39</f>
        <v>2</v>
      </c>
      <c r="BP77" s="133">
        <f t="shared" ref="BP77" si="1040">BP78+BP39</f>
        <v>1</v>
      </c>
      <c r="BQ77" s="133">
        <f t="shared" ref="BQ77" si="1041">BQ78+BQ39</f>
        <v>1</v>
      </c>
      <c r="BR77" s="133">
        <f t="shared" ref="BR77" si="1042">BR78+BR39</f>
        <v>1</v>
      </c>
      <c r="BS77" s="133">
        <f t="shared" si="1034"/>
        <v>1</v>
      </c>
      <c r="BT77" s="133">
        <f t="shared" si="357"/>
        <v>1</v>
      </c>
      <c r="BU77" s="133">
        <f t="shared" ref="BU77" si="1043">BU78+BU39</f>
        <v>1</v>
      </c>
      <c r="BV77" s="133">
        <f t="shared" si="359"/>
        <v>1</v>
      </c>
      <c r="BW77" s="133">
        <f t="shared" si="360"/>
        <v>1</v>
      </c>
      <c r="BX77" s="133">
        <f t="shared" si="406"/>
        <v>1</v>
      </c>
      <c r="BY77" s="133">
        <f t="shared" si="407"/>
        <v>1</v>
      </c>
      <c r="BZ77" s="133">
        <f t="shared" si="408"/>
        <v>1</v>
      </c>
      <c r="CA77" s="34">
        <f t="shared" si="454"/>
        <v>1</v>
      </c>
      <c r="CB77" s="34">
        <f t="shared" si="455"/>
        <v>1</v>
      </c>
      <c r="CC77" s="34">
        <f t="shared" si="501"/>
        <v>1</v>
      </c>
      <c r="CD77" s="32">
        <f t="shared" si="502"/>
        <v>1</v>
      </c>
      <c r="CE77" s="32">
        <f t="shared" si="503"/>
        <v>1</v>
      </c>
    </row>
    <row r="78" spans="1:92" ht="13.5" customHeight="1" x14ac:dyDescent="0.25">
      <c r="A78" s="36" t="s">
        <v>37</v>
      </c>
      <c r="B78" s="36">
        <f t="shared" ref="B78:AK78" si="1044">B40</f>
        <v>0</v>
      </c>
      <c r="C78" s="36">
        <f t="shared" ref="C78" si="1045">C40</f>
        <v>0</v>
      </c>
      <c r="D78" s="36">
        <f t="shared" ref="D78" si="1046">D40</f>
        <v>0</v>
      </c>
      <c r="E78" s="36">
        <f t="shared" ref="E78" si="1047">E40</f>
        <v>0</v>
      </c>
      <c r="F78" s="36">
        <f t="shared" ref="F78" si="1048">F40</f>
        <v>0</v>
      </c>
      <c r="G78" s="36">
        <f t="shared" ref="G78" si="1049">G40</f>
        <v>0</v>
      </c>
      <c r="H78" s="36">
        <f t="shared" si="1044"/>
        <v>0</v>
      </c>
      <c r="I78" s="36">
        <f t="shared" si="1044"/>
        <v>0</v>
      </c>
      <c r="J78" s="36">
        <f t="shared" si="1044"/>
        <v>0</v>
      </c>
      <c r="K78" s="36">
        <f t="shared" ref="K78" si="1050">K40</f>
        <v>0</v>
      </c>
      <c r="L78" s="36">
        <f t="shared" si="1044"/>
        <v>0</v>
      </c>
      <c r="M78" s="36">
        <f t="shared" ref="M78" si="1051">M40</f>
        <v>0</v>
      </c>
      <c r="N78" s="36">
        <f t="shared" si="1044"/>
        <v>0</v>
      </c>
      <c r="O78" s="36">
        <f t="shared" ref="O78:P78" si="1052">O40</f>
        <v>0</v>
      </c>
      <c r="P78" s="36">
        <f t="shared" si="1052"/>
        <v>0</v>
      </c>
      <c r="Q78" s="36">
        <f>Q40</f>
        <v>0</v>
      </c>
      <c r="R78" s="36">
        <f t="shared" si="1044"/>
        <v>0</v>
      </c>
      <c r="S78" s="36">
        <f t="shared" si="1044"/>
        <v>0</v>
      </c>
      <c r="T78" s="36">
        <f t="shared" ref="T78:U78" si="1053">T40</f>
        <v>0</v>
      </c>
      <c r="U78" s="36">
        <f t="shared" si="1053"/>
        <v>0</v>
      </c>
      <c r="V78" s="36">
        <f t="shared" ref="V78" si="1054">V40</f>
        <v>0</v>
      </c>
      <c r="W78" s="36">
        <f t="shared" ref="W78:Z78" si="1055">W40</f>
        <v>0</v>
      </c>
      <c r="X78" s="36">
        <f t="shared" ref="X78:Y78" si="1056">X40</f>
        <v>0</v>
      </c>
      <c r="Y78" s="36">
        <f t="shared" si="1056"/>
        <v>0</v>
      </c>
      <c r="Z78" s="36">
        <f t="shared" si="1055"/>
        <v>0</v>
      </c>
      <c r="AA78" s="36">
        <f>AA40</f>
        <v>0</v>
      </c>
      <c r="AB78" s="36">
        <f>AB40</f>
        <v>0</v>
      </c>
      <c r="AC78" s="36">
        <f t="shared" ref="AC78" si="1057">AC40</f>
        <v>0</v>
      </c>
      <c r="AD78" s="36">
        <f t="shared" ref="AD78" si="1058">AD40</f>
        <v>0</v>
      </c>
      <c r="AE78" s="36">
        <f t="shared" si="1044"/>
        <v>0</v>
      </c>
      <c r="AF78" s="36">
        <f t="shared" ref="AF78:AG78" si="1059">AF40</f>
        <v>0</v>
      </c>
      <c r="AG78" s="36">
        <f t="shared" si="1059"/>
        <v>0</v>
      </c>
      <c r="AH78" s="36">
        <f t="shared" ref="AH78" si="1060">AH40</f>
        <v>0</v>
      </c>
      <c r="AI78" s="36">
        <f t="shared" ref="AI78:AJ78" si="1061">AI40</f>
        <v>0</v>
      </c>
      <c r="AJ78" s="36">
        <f t="shared" si="1061"/>
        <v>0</v>
      </c>
      <c r="AK78" s="36">
        <f t="shared" si="1044"/>
        <v>0</v>
      </c>
      <c r="AL78" s="36">
        <f t="shared" ref="AL78" si="1062">AL40</f>
        <v>0</v>
      </c>
      <c r="AM78" s="36">
        <f t="shared" ref="AM78" si="1063">AM40</f>
        <v>0</v>
      </c>
      <c r="AN78" s="36">
        <f t="shared" ref="AN78" si="1064">AN40</f>
        <v>0</v>
      </c>
      <c r="AO78" s="36">
        <f t="shared" ref="AO78:AP78" si="1065">AO40</f>
        <v>0</v>
      </c>
      <c r="AP78" s="36">
        <f t="shared" si="1065"/>
        <v>0</v>
      </c>
      <c r="AQ78" s="36">
        <f t="shared" ref="AQ78" si="1066">AQ40</f>
        <v>0</v>
      </c>
      <c r="AR78" s="36">
        <f t="shared" ref="AR78" si="1067">AR40</f>
        <v>0</v>
      </c>
      <c r="AS78" s="36">
        <f t="shared" ref="AS78" si="1068">AS40</f>
        <v>0</v>
      </c>
      <c r="AT78" s="36">
        <f t="shared" ref="AT78" si="1069">AT40</f>
        <v>0</v>
      </c>
      <c r="AU78" s="36">
        <f t="shared" ref="AU78" si="1070">AU40</f>
        <v>0</v>
      </c>
      <c r="AV78" s="36">
        <f t="shared" ref="AV78" si="1071">AV40</f>
        <v>0</v>
      </c>
      <c r="AW78" s="36">
        <f t="shared" ref="AW78" si="1072">AW40</f>
        <v>0</v>
      </c>
      <c r="AX78" s="36">
        <f t="shared" ref="AX78" si="1073">AX40</f>
        <v>0</v>
      </c>
      <c r="AY78" s="36">
        <f t="shared" ref="AY78" si="1074">AY40</f>
        <v>0</v>
      </c>
      <c r="AZ78" s="36">
        <f t="shared" ref="AZ78" si="1075">AZ40</f>
        <v>0</v>
      </c>
      <c r="BA78" s="36">
        <f t="shared" ref="BA78" si="1076">BA40</f>
        <v>1</v>
      </c>
      <c r="BB78" s="36">
        <f t="shared" ref="BB78" si="1077">BB40</f>
        <v>1</v>
      </c>
      <c r="BC78" s="36">
        <f t="shared" ref="BC78" si="1078">BC40</f>
        <v>1</v>
      </c>
      <c r="BD78" s="36">
        <f t="shared" ref="BD78" si="1079">BD40</f>
        <v>1</v>
      </c>
      <c r="BE78" s="36">
        <f t="shared" ref="BE78:BG78" si="1080">BE40</f>
        <v>1</v>
      </c>
      <c r="BF78" s="36">
        <f t="shared" ref="BF78" si="1081">BF40</f>
        <v>1</v>
      </c>
      <c r="BG78" s="36">
        <f t="shared" si="1080"/>
        <v>1</v>
      </c>
      <c r="BH78" s="36">
        <f t="shared" ref="BH78:BI78" si="1082">BH40</f>
        <v>1</v>
      </c>
      <c r="BI78" s="36">
        <f t="shared" si="1082"/>
        <v>1</v>
      </c>
      <c r="BJ78" s="36">
        <f t="shared" ref="BJ78:BO78" si="1083">BJ40</f>
        <v>1</v>
      </c>
      <c r="BK78" s="36">
        <f t="shared" si="1083"/>
        <v>1</v>
      </c>
      <c r="BL78" s="36">
        <f t="shared" si="1083"/>
        <v>1</v>
      </c>
      <c r="BM78" s="36">
        <f t="shared" si="1083"/>
        <v>1</v>
      </c>
      <c r="BN78" s="36">
        <f t="shared" si="1083"/>
        <v>1</v>
      </c>
      <c r="BO78" s="36">
        <f t="shared" si="1083"/>
        <v>1</v>
      </c>
      <c r="BP78" s="36">
        <v>0</v>
      </c>
      <c r="BQ78" s="36">
        <v>0</v>
      </c>
      <c r="BR78" s="36">
        <v>0</v>
      </c>
      <c r="BS78" s="36">
        <v>0</v>
      </c>
      <c r="BT78" s="36">
        <v>0</v>
      </c>
      <c r="BU78" s="36">
        <v>0</v>
      </c>
      <c r="BV78" s="36">
        <v>0</v>
      </c>
      <c r="BW78" s="36">
        <v>0</v>
      </c>
      <c r="BX78" s="36">
        <v>0</v>
      </c>
      <c r="BY78" s="36">
        <v>0</v>
      </c>
      <c r="BZ78" s="36">
        <v>0</v>
      </c>
      <c r="CA78" s="36">
        <v>0</v>
      </c>
      <c r="CB78" s="36">
        <v>0</v>
      </c>
      <c r="CC78" s="36">
        <v>0</v>
      </c>
      <c r="CD78" s="33">
        <v>0</v>
      </c>
      <c r="CE78" s="33">
        <v>1</v>
      </c>
    </row>
    <row r="79" spans="1:92" ht="13.5" customHeight="1" x14ac:dyDescent="0.25">
      <c r="A79" s="201"/>
      <c r="B79" s="201"/>
      <c r="C79" s="201"/>
      <c r="D79" s="201"/>
      <c r="E79" s="201"/>
      <c r="F79" s="201"/>
      <c r="G79" s="201"/>
      <c r="H79" s="201"/>
      <c r="I79" s="201"/>
      <c r="J79" s="201"/>
      <c r="K79" s="201"/>
      <c r="L79" s="201"/>
      <c r="M79" s="201"/>
      <c r="N79" s="201"/>
      <c r="O79" s="201"/>
      <c r="P79" s="201"/>
      <c r="Q79" s="201"/>
      <c r="R79" s="201"/>
      <c r="S79" s="201"/>
      <c r="T79" s="201"/>
      <c r="U79" s="201"/>
      <c r="V79" s="201"/>
      <c r="W79" s="201"/>
      <c r="X79" s="201"/>
      <c r="Y79" s="201"/>
      <c r="Z79" s="201"/>
      <c r="AA79" s="201"/>
      <c r="AB79" s="201"/>
      <c r="AC79" s="201"/>
      <c r="AD79" s="201"/>
      <c r="AE79" s="201"/>
      <c r="AF79" s="201"/>
      <c r="AG79" s="201"/>
      <c r="AH79" s="201"/>
      <c r="AI79" s="201"/>
      <c r="AJ79" s="201"/>
      <c r="AK79" s="201"/>
      <c r="AL79" s="201"/>
      <c r="AM79" s="201"/>
      <c r="AN79" s="201"/>
      <c r="AO79" s="201"/>
      <c r="AP79" s="201"/>
      <c r="AQ79" s="201"/>
      <c r="AR79" s="201"/>
      <c r="AS79" s="201"/>
      <c r="AT79" s="201"/>
      <c r="AU79" s="201"/>
      <c r="AV79" s="201"/>
      <c r="AW79" s="201"/>
      <c r="AX79" s="201"/>
      <c r="AY79" s="201"/>
      <c r="AZ79" s="201"/>
      <c r="BA79" s="201"/>
      <c r="BB79" s="201"/>
      <c r="BC79" s="201"/>
      <c r="BD79" s="201"/>
      <c r="BE79" s="201"/>
      <c r="BF79" s="201"/>
      <c r="BG79" s="201"/>
      <c r="BH79" s="201"/>
      <c r="BI79" s="201"/>
      <c r="BJ79" s="201"/>
      <c r="BK79" s="201"/>
      <c r="BL79" s="201"/>
      <c r="BM79" s="201"/>
      <c r="BN79" s="201"/>
      <c r="BO79" s="201"/>
      <c r="BP79" s="201"/>
      <c r="BQ79" s="201"/>
      <c r="BR79" s="201"/>
      <c r="BS79" s="201"/>
      <c r="BT79" s="201"/>
      <c r="BU79" s="201"/>
      <c r="BV79" s="201"/>
      <c r="BW79" s="201"/>
      <c r="BX79" s="201"/>
      <c r="BY79" s="201"/>
      <c r="BZ79" s="201"/>
      <c r="CA79" s="201"/>
      <c r="CB79" s="201"/>
      <c r="CC79" s="201"/>
      <c r="CD79" s="201"/>
      <c r="CE79" s="201"/>
    </row>
    <row r="80" spans="1:92" ht="21.75" customHeight="1" x14ac:dyDescent="0.25">
      <c r="A80" s="43" t="s">
        <v>299</v>
      </c>
      <c r="B80" s="16"/>
      <c r="C80" s="16"/>
      <c r="D80" s="16"/>
      <c r="E80" s="16"/>
      <c r="F80" s="16"/>
      <c r="G80" s="16"/>
      <c r="H80" s="184"/>
      <c r="I80" s="184"/>
      <c r="J80" s="184"/>
      <c r="K80" s="16"/>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4"/>
      <c r="AL80" s="184"/>
      <c r="AM80" s="184"/>
      <c r="AN80" s="184"/>
      <c r="AO80" s="184"/>
      <c r="AP80" s="184"/>
      <c r="AQ80" s="184"/>
      <c r="AR80" s="184"/>
      <c r="AS80" s="184"/>
      <c r="AT80" s="184"/>
      <c r="AU80" s="184"/>
      <c r="AV80" s="184"/>
      <c r="AW80" s="184"/>
      <c r="AX80" s="184"/>
      <c r="AY80" s="184"/>
      <c r="AZ80" s="184"/>
      <c r="BA80" s="184"/>
      <c r="BB80" s="184"/>
      <c r="BC80" s="184"/>
      <c r="BD80" s="184"/>
      <c r="BE80" s="184"/>
      <c r="BF80" s="184"/>
      <c r="BG80" s="184"/>
      <c r="BH80" s="184"/>
      <c r="BI80" s="184"/>
      <c r="BJ80" s="184"/>
      <c r="BK80" s="184"/>
      <c r="BL80" s="184"/>
      <c r="BM80" s="184"/>
      <c r="BN80" s="184"/>
      <c r="BO80" s="184"/>
      <c r="BP80" s="184"/>
      <c r="BQ80" s="184"/>
      <c r="BR80" s="184"/>
      <c r="BS80" s="184"/>
      <c r="BT80" s="184"/>
      <c r="BU80" s="184"/>
      <c r="BV80" s="184"/>
      <c r="BW80" s="184"/>
      <c r="BX80" s="184"/>
      <c r="BY80" s="184"/>
      <c r="BZ80" s="184"/>
      <c r="CA80" s="184"/>
      <c r="CB80" s="184"/>
      <c r="CC80" s="184"/>
      <c r="CD80" s="184"/>
      <c r="CE80" s="184"/>
      <c r="CF80" s="38"/>
    </row>
    <row r="81" spans="1:84" x14ac:dyDescent="0.25">
      <c r="A81" s="191" t="s">
        <v>291</v>
      </c>
      <c r="B81" s="16" t="s">
        <v>297</v>
      </c>
      <c r="C81" s="16"/>
      <c r="D81" s="16"/>
      <c r="E81" s="16"/>
      <c r="F81" s="16"/>
      <c r="G81" s="16"/>
      <c r="H81" s="184"/>
      <c r="I81" s="184"/>
      <c r="J81" s="184"/>
      <c r="K81" s="16"/>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4"/>
      <c r="AL81" s="184"/>
      <c r="AM81" s="184"/>
      <c r="AN81" s="184"/>
      <c r="AO81" s="184"/>
      <c r="AP81" s="184"/>
      <c r="AQ81" s="184"/>
      <c r="AR81" s="184"/>
      <c r="AS81" s="184"/>
      <c r="AT81" s="184"/>
      <c r="AU81" s="184"/>
      <c r="AV81" s="184"/>
      <c r="AW81" s="184"/>
      <c r="AX81" s="184"/>
      <c r="AY81" s="184"/>
      <c r="AZ81" s="184"/>
      <c r="BA81" s="184"/>
      <c r="BB81" s="184"/>
      <c r="BC81" s="184"/>
      <c r="BD81" s="184"/>
      <c r="BE81" s="184"/>
      <c r="BF81" s="184"/>
      <c r="BG81" s="184"/>
      <c r="BH81" s="184"/>
      <c r="BI81" s="184"/>
      <c r="BJ81" s="184"/>
      <c r="BK81" s="184"/>
      <c r="BL81" s="184"/>
      <c r="BM81" s="184"/>
      <c r="BN81" s="184"/>
      <c r="BO81" s="184"/>
      <c r="BP81" s="184"/>
      <c r="BQ81" s="184"/>
      <c r="BR81" s="184"/>
      <c r="BS81" s="184"/>
      <c r="BT81" s="184"/>
      <c r="BU81" s="184"/>
      <c r="BV81" s="184"/>
      <c r="BW81" s="184"/>
      <c r="BX81" s="184"/>
      <c r="BY81" s="184"/>
      <c r="BZ81" s="184"/>
      <c r="CA81" s="184"/>
      <c r="CB81" s="184"/>
      <c r="CC81" s="184"/>
      <c r="CD81" s="184"/>
      <c r="CE81" s="184"/>
      <c r="CF81" s="38"/>
    </row>
    <row r="82" spans="1:84" x14ac:dyDescent="0.25">
      <c r="A82" s="189" t="s">
        <v>57</v>
      </c>
      <c r="B82" s="192" t="s">
        <v>14</v>
      </c>
      <c r="C82" s="192"/>
      <c r="D82" s="192"/>
      <c r="E82" s="192"/>
      <c r="F82" s="192"/>
      <c r="G82" s="192"/>
      <c r="H82" s="184"/>
      <c r="I82" s="184"/>
      <c r="J82" s="184"/>
      <c r="K82" s="192"/>
      <c r="L82" s="184"/>
      <c r="M82" s="184"/>
      <c r="N82" s="184"/>
      <c r="O82" s="184"/>
      <c r="P82" s="184"/>
      <c r="Q82" s="184"/>
      <c r="R82" s="184"/>
      <c r="S82" s="184"/>
      <c r="T82" s="184"/>
      <c r="U82" s="184"/>
      <c r="V82" s="184"/>
      <c r="W82" s="184"/>
      <c r="X82" s="184"/>
      <c r="Y82" s="184"/>
      <c r="Z82" s="184"/>
      <c r="AA82" s="184"/>
      <c r="AB82" s="184"/>
      <c r="AC82" s="184"/>
      <c r="AD82" s="184"/>
      <c r="AE82" s="184"/>
      <c r="AF82" s="184"/>
      <c r="AG82" s="184"/>
      <c r="AH82" s="184"/>
      <c r="AI82" s="184"/>
      <c r="AJ82" s="184"/>
      <c r="AK82" s="184"/>
      <c r="AL82" s="184"/>
      <c r="AM82" s="184"/>
      <c r="AN82" s="184"/>
      <c r="AO82" s="184"/>
      <c r="AP82" s="184"/>
      <c r="AQ82" s="184"/>
      <c r="AR82" s="184"/>
      <c r="AS82" s="184"/>
      <c r="AT82" s="184"/>
      <c r="AU82" s="184"/>
      <c r="AV82" s="184"/>
      <c r="AW82" s="184"/>
      <c r="AX82" s="184"/>
      <c r="AY82" s="184"/>
      <c r="AZ82" s="184"/>
      <c r="BA82" s="184"/>
      <c r="BB82" s="184"/>
      <c r="BC82" s="184"/>
      <c r="BD82" s="184"/>
      <c r="BE82" s="184"/>
      <c r="BF82" s="184"/>
      <c r="BG82" s="184"/>
      <c r="BH82" s="184"/>
      <c r="BI82" s="184"/>
      <c r="BJ82" s="184"/>
      <c r="BK82" s="184"/>
      <c r="BL82" s="184"/>
      <c r="BM82" s="184"/>
      <c r="BN82" s="184"/>
      <c r="BO82" s="184"/>
      <c r="BP82" s="184"/>
      <c r="BQ82" s="184"/>
      <c r="BR82" s="184"/>
      <c r="BS82" s="184"/>
      <c r="BT82" s="184"/>
      <c r="BU82" s="184"/>
      <c r="BV82" s="184"/>
      <c r="BW82" s="184"/>
      <c r="BX82" s="184"/>
      <c r="BY82" s="184"/>
      <c r="BZ82" s="184"/>
      <c r="CA82" s="184"/>
      <c r="CB82" s="184"/>
      <c r="CC82" s="184"/>
      <c r="CD82" s="184"/>
      <c r="CE82" s="184"/>
      <c r="CF82" s="38"/>
    </row>
    <row r="83" spans="1:84" x14ac:dyDescent="0.25">
      <c r="A83" s="189"/>
      <c r="B83" s="192"/>
      <c r="C83" s="192"/>
      <c r="D83" s="192"/>
      <c r="E83" s="192"/>
      <c r="F83" s="192"/>
      <c r="G83" s="192"/>
      <c r="H83" s="184"/>
      <c r="I83" s="184"/>
      <c r="J83" s="184"/>
      <c r="K83" s="192"/>
      <c r="L83" s="184"/>
      <c r="M83" s="184"/>
      <c r="N83" s="184"/>
      <c r="O83" s="184"/>
      <c r="P83" s="184"/>
      <c r="Q83" s="184"/>
      <c r="R83" s="184"/>
      <c r="S83" s="184"/>
      <c r="T83" s="184"/>
      <c r="U83" s="184"/>
      <c r="V83" s="184"/>
      <c r="W83" s="184"/>
      <c r="X83" s="184"/>
      <c r="Y83" s="184"/>
      <c r="Z83" s="184"/>
      <c r="AA83" s="184"/>
      <c r="AB83" s="184"/>
      <c r="AC83" s="184"/>
      <c r="AD83" s="184"/>
      <c r="AE83" s="184"/>
      <c r="AF83" s="184"/>
      <c r="AG83" s="184"/>
      <c r="AH83" s="184"/>
      <c r="AI83" s="184"/>
      <c r="AJ83" s="184"/>
      <c r="AK83" s="184"/>
      <c r="AL83" s="184"/>
      <c r="AM83" s="184"/>
      <c r="AN83" s="184"/>
      <c r="AO83" s="184"/>
      <c r="AP83" s="184"/>
      <c r="AQ83" s="184"/>
      <c r="AR83" s="184"/>
      <c r="AS83" s="184"/>
      <c r="AT83" s="184"/>
      <c r="AU83" s="184"/>
      <c r="AV83" s="184"/>
      <c r="AW83" s="184"/>
      <c r="AX83" s="184"/>
      <c r="AY83" s="184"/>
      <c r="AZ83" s="184"/>
      <c r="BA83" s="184"/>
      <c r="BB83" s="184"/>
      <c r="BC83" s="184"/>
      <c r="BD83" s="184"/>
      <c r="BE83" s="184"/>
      <c r="BF83" s="184"/>
      <c r="BG83" s="184"/>
      <c r="BH83" s="184"/>
      <c r="BI83" s="184"/>
      <c r="BJ83" s="184"/>
      <c r="BK83" s="184"/>
      <c r="BL83" s="184"/>
      <c r="BM83" s="184"/>
      <c r="BN83" s="184"/>
      <c r="BO83" s="184"/>
      <c r="BP83" s="184"/>
      <c r="BQ83" s="184"/>
      <c r="BR83" s="184"/>
      <c r="BS83" s="184"/>
      <c r="BT83" s="184"/>
      <c r="BU83" s="184"/>
      <c r="BV83" s="184"/>
      <c r="BW83" s="184"/>
      <c r="BX83" s="184"/>
      <c r="BY83" s="184"/>
      <c r="BZ83" s="184"/>
      <c r="CA83" s="184"/>
      <c r="CB83" s="184"/>
      <c r="CC83" s="184"/>
      <c r="CD83" s="184"/>
      <c r="CE83" s="184"/>
      <c r="CF83" s="38"/>
    </row>
    <row r="84" spans="1:84" ht="35.25" customHeight="1" x14ac:dyDescent="0.25">
      <c r="A84" s="202" t="s">
        <v>302</v>
      </c>
      <c r="B84" s="234" t="s">
        <v>303</v>
      </c>
      <c r="C84" s="234"/>
      <c r="D84" s="234"/>
      <c r="E84" s="234"/>
      <c r="F84" s="234"/>
      <c r="G84" s="234"/>
      <c r="H84" s="234"/>
      <c r="I84" s="234"/>
      <c r="J84" s="234"/>
      <c r="K84" s="234"/>
      <c r="L84" s="234"/>
      <c r="M84" s="234"/>
      <c r="N84" s="234"/>
      <c r="O84" s="234"/>
      <c r="P84" s="234"/>
      <c r="Q84" s="209"/>
      <c r="R84" s="209"/>
      <c r="S84" s="209"/>
      <c r="T84" s="209"/>
      <c r="U84" s="209"/>
      <c r="V84" s="209"/>
      <c r="W84" s="209"/>
      <c r="X84" s="209"/>
      <c r="Y84" s="209"/>
      <c r="Z84" s="16"/>
      <c r="AA84" s="16"/>
      <c r="AB84" s="16"/>
      <c r="AC84" s="16"/>
      <c r="AD84" s="16"/>
      <c r="AE84" s="16"/>
      <c r="AF84" s="16"/>
      <c r="AG84" s="16"/>
      <c r="AH84" s="16"/>
      <c r="AI84" s="16"/>
      <c r="AJ84" s="16"/>
      <c r="AK84" s="16"/>
      <c r="AL84" s="16"/>
      <c r="AM84" s="16"/>
      <c r="AN84" s="16"/>
      <c r="AO84" s="16"/>
      <c r="AP84" s="16"/>
      <c r="AQ84" s="16"/>
      <c r="AR84" s="16"/>
      <c r="AS84" s="16"/>
      <c r="AT84" s="16"/>
      <c r="AU84" s="16"/>
      <c r="AV84" s="16"/>
      <c r="AW84" s="16"/>
      <c r="AX84" s="16"/>
      <c r="AY84" s="16"/>
      <c r="AZ84" s="16"/>
      <c r="BA84" s="16"/>
      <c r="BB84" s="16"/>
      <c r="BC84" s="16"/>
      <c r="BD84" s="16"/>
      <c r="BE84" s="16"/>
      <c r="BF84" s="16"/>
      <c r="BG84" s="16"/>
      <c r="BH84" s="16"/>
      <c r="BI84" s="16"/>
      <c r="BJ84" s="16"/>
      <c r="BK84" s="16"/>
      <c r="BL84" s="16"/>
      <c r="BM84" s="16"/>
      <c r="BN84" s="16"/>
      <c r="BO84" s="16"/>
      <c r="BP84" s="16"/>
      <c r="BQ84" s="16"/>
      <c r="BR84" s="16"/>
      <c r="BS84" s="16"/>
      <c r="BT84" s="16"/>
      <c r="BV84" s="16"/>
      <c r="BX84" s="16"/>
      <c r="BY84" s="16"/>
      <c r="CA84" s="16"/>
      <c r="CB84" s="17"/>
    </row>
    <row r="85" spans="1:84" x14ac:dyDescent="0.25">
      <c r="A85" s="25"/>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c r="AG85" s="118"/>
      <c r="AH85" s="118"/>
      <c r="AI85" s="118"/>
      <c r="AJ85" s="118"/>
      <c r="AK85" s="118"/>
      <c r="AL85" s="118"/>
      <c r="AM85" s="118"/>
      <c r="AN85" s="118"/>
      <c r="AO85" s="118"/>
      <c r="AP85" s="118"/>
      <c r="AQ85" s="118"/>
      <c r="AR85" s="118"/>
      <c r="AS85" s="118"/>
      <c r="AT85" s="118"/>
      <c r="AU85" s="118"/>
      <c r="AV85" s="118"/>
      <c r="AW85" s="118"/>
      <c r="AX85" s="118"/>
      <c r="AY85" s="118"/>
      <c r="AZ85" s="118"/>
      <c r="BA85" s="118"/>
      <c r="BB85" s="118"/>
      <c r="BC85" s="118"/>
      <c r="BD85" s="118"/>
      <c r="BE85" s="118"/>
      <c r="BF85" s="118"/>
      <c r="BG85" s="118"/>
      <c r="BH85" s="118"/>
      <c r="BI85" s="118"/>
      <c r="BJ85" s="118"/>
      <c r="BK85" s="118"/>
      <c r="BL85" s="118"/>
      <c r="BM85" s="118"/>
      <c r="BN85" s="118"/>
      <c r="BO85" s="118"/>
      <c r="BP85" s="118"/>
      <c r="BQ85" s="118"/>
      <c r="BR85" s="118"/>
      <c r="BS85" s="118"/>
      <c r="BT85" s="25"/>
      <c r="BV85" s="118"/>
      <c r="BX85" s="25"/>
      <c r="BY85" s="25"/>
      <c r="CA85" s="118"/>
      <c r="CB85" s="18"/>
    </row>
    <row r="86" spans="1:84" x14ac:dyDescent="0.25">
      <c r="A86" s="203" t="s">
        <v>298</v>
      </c>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c r="AS86" s="114"/>
      <c r="AT86" s="114"/>
      <c r="AU86" s="114"/>
      <c r="AV86" s="114"/>
      <c r="AW86" s="114"/>
      <c r="AX86" s="114"/>
      <c r="AY86" s="114"/>
      <c r="AZ86" s="114"/>
      <c r="BA86" s="114"/>
      <c r="BB86" s="114"/>
      <c r="BC86" s="114"/>
      <c r="BD86" s="114"/>
      <c r="BE86" s="114"/>
      <c r="BF86" s="114"/>
      <c r="BG86" s="114"/>
      <c r="BH86" s="114"/>
      <c r="BI86" s="114"/>
      <c r="BJ86" s="114"/>
      <c r="BK86" s="114"/>
      <c r="BL86" s="114"/>
      <c r="BM86" s="114"/>
      <c r="BN86" s="114"/>
      <c r="BO86" s="114"/>
      <c r="BP86" s="114"/>
      <c r="BQ86" s="114"/>
      <c r="BR86" s="114"/>
      <c r="BS86" s="114"/>
      <c r="BT86" s="114"/>
      <c r="BV86" s="114"/>
      <c r="BX86" s="114"/>
      <c r="BY86" s="114"/>
      <c r="CA86" s="103"/>
      <c r="CB86" s="18"/>
    </row>
    <row r="87" spans="1:84" x14ac:dyDescent="0.25">
      <c r="A87" s="129">
        <v>44082</v>
      </c>
      <c r="B87" s="156" t="s">
        <v>311</v>
      </c>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56"/>
      <c r="BA87" s="156"/>
      <c r="BB87" s="156"/>
      <c r="BC87" s="156"/>
      <c r="BD87" s="156"/>
      <c r="BE87" s="156"/>
      <c r="BF87" s="156"/>
      <c r="BG87" s="156"/>
      <c r="BH87" s="156"/>
      <c r="BI87" s="156"/>
      <c r="BJ87" s="156"/>
      <c r="BK87" s="156"/>
      <c r="BL87" s="156"/>
      <c r="BM87" s="156"/>
      <c r="BN87" s="156"/>
      <c r="BO87" s="156"/>
      <c r="BP87" s="156"/>
      <c r="BQ87" s="156"/>
      <c r="BR87" s="156"/>
      <c r="BS87" s="156"/>
      <c r="BT87" s="114"/>
      <c r="BV87" s="114"/>
      <c r="BX87" s="114"/>
      <c r="BY87" s="114"/>
      <c r="CA87" s="103"/>
      <c r="CB87" s="18"/>
    </row>
    <row r="88" spans="1:84" x14ac:dyDescent="0.25">
      <c r="A88" s="129">
        <v>44078</v>
      </c>
      <c r="B88" s="156" t="s">
        <v>312</v>
      </c>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c r="BC88" s="156"/>
      <c r="BD88" s="156"/>
      <c r="BE88" s="156"/>
      <c r="BF88" s="156"/>
      <c r="BG88" s="156"/>
      <c r="BH88" s="156"/>
      <c r="BI88" s="156"/>
      <c r="BJ88" s="156"/>
      <c r="BK88" s="156"/>
      <c r="BL88" s="156"/>
      <c r="BM88" s="156"/>
      <c r="BN88" s="156"/>
      <c r="BO88" s="156"/>
      <c r="BP88" s="156"/>
      <c r="BQ88" s="156"/>
      <c r="BR88" s="156"/>
      <c r="BS88" s="156"/>
      <c r="BT88" s="114"/>
      <c r="BV88" s="114"/>
      <c r="BX88" s="114"/>
      <c r="BY88" s="114"/>
      <c r="CA88" s="103"/>
      <c r="CB88" s="18"/>
    </row>
    <row r="89" spans="1:84" x14ac:dyDescent="0.25">
      <c r="A89" s="129">
        <v>44077</v>
      </c>
      <c r="B89" s="156" t="s">
        <v>313</v>
      </c>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156"/>
      <c r="AL89" s="156"/>
      <c r="AM89" s="156"/>
      <c r="AN89" s="156"/>
      <c r="AO89" s="156"/>
      <c r="AP89" s="156"/>
      <c r="AQ89" s="156"/>
      <c r="AR89" s="156"/>
      <c r="AS89" s="156"/>
      <c r="AT89" s="156"/>
      <c r="AU89" s="156"/>
      <c r="AV89" s="156"/>
      <c r="AW89" s="156"/>
      <c r="AX89" s="156"/>
      <c r="AY89" s="156"/>
      <c r="AZ89" s="156"/>
      <c r="BA89" s="156"/>
      <c r="BB89" s="156"/>
      <c r="BC89" s="156"/>
      <c r="BD89" s="156"/>
      <c r="BE89" s="156"/>
      <c r="BF89" s="156"/>
      <c r="BG89" s="156"/>
      <c r="BH89" s="156"/>
      <c r="BI89" s="156"/>
      <c r="BJ89" s="156"/>
      <c r="BK89" s="156"/>
      <c r="BL89" s="156"/>
      <c r="BM89" s="156"/>
      <c r="BN89" s="156"/>
      <c r="BO89" s="156"/>
      <c r="BP89" s="156"/>
      <c r="BQ89" s="156"/>
      <c r="BR89" s="156"/>
      <c r="BS89" s="156"/>
      <c r="BT89" s="114"/>
      <c r="BV89" s="114"/>
      <c r="BX89" s="114"/>
      <c r="BY89" s="114"/>
      <c r="CA89" s="103"/>
      <c r="CB89" s="18"/>
    </row>
    <row r="90" spans="1:84" x14ac:dyDescent="0.25">
      <c r="A90" s="129">
        <v>44076</v>
      </c>
      <c r="B90" s="156" t="s">
        <v>314</v>
      </c>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156"/>
      <c r="AN90" s="156"/>
      <c r="AO90" s="156"/>
      <c r="AP90" s="156"/>
      <c r="AQ90" s="156"/>
      <c r="AR90" s="156"/>
      <c r="AS90" s="156"/>
      <c r="AT90" s="156"/>
      <c r="AU90" s="156"/>
      <c r="AV90" s="156"/>
      <c r="AW90" s="156"/>
      <c r="AX90" s="156"/>
      <c r="AY90" s="156"/>
      <c r="AZ90" s="156"/>
      <c r="BA90" s="156"/>
      <c r="BB90" s="156"/>
      <c r="BC90" s="156"/>
      <c r="BD90" s="156"/>
      <c r="BE90" s="156"/>
      <c r="BF90" s="156"/>
      <c r="BG90" s="156"/>
      <c r="BH90" s="156"/>
      <c r="BI90" s="156"/>
      <c r="BJ90" s="156"/>
      <c r="BK90" s="156"/>
      <c r="BL90" s="156"/>
      <c r="BM90" s="156"/>
      <c r="BN90" s="156"/>
      <c r="BO90" s="156"/>
      <c r="BP90" s="156"/>
      <c r="BQ90" s="156"/>
      <c r="BR90" s="156"/>
      <c r="BS90" s="156"/>
      <c r="BT90" s="114"/>
      <c r="BV90" s="114"/>
      <c r="BX90" s="114"/>
      <c r="BY90" s="114"/>
      <c r="CA90" s="103"/>
      <c r="CB90" s="18"/>
    </row>
    <row r="91" spans="1:84" x14ac:dyDescent="0.25">
      <c r="A91" s="129">
        <v>44075</v>
      </c>
      <c r="B91" s="156" t="s">
        <v>285</v>
      </c>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c r="BC91" s="156"/>
      <c r="BD91" s="156"/>
      <c r="BE91" s="156"/>
      <c r="BF91" s="156"/>
      <c r="BG91" s="156"/>
      <c r="BH91" s="156"/>
      <c r="BI91" s="156"/>
      <c r="BJ91" s="156"/>
      <c r="BK91" s="156"/>
      <c r="BL91" s="156"/>
      <c r="BM91" s="156"/>
      <c r="BN91" s="156"/>
      <c r="BO91" s="156"/>
      <c r="BP91" s="156"/>
      <c r="BQ91" s="156"/>
      <c r="BR91" s="156"/>
      <c r="BS91" s="156"/>
      <c r="BT91" s="114"/>
      <c r="BV91" s="114"/>
      <c r="BX91" s="114"/>
      <c r="BY91" s="114"/>
      <c r="CA91" s="103"/>
      <c r="CB91" s="18"/>
    </row>
    <row r="92" spans="1:84" x14ac:dyDescent="0.25">
      <c r="A92" s="129">
        <v>44074</v>
      </c>
      <c r="B92" s="156" t="s">
        <v>281</v>
      </c>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56"/>
      <c r="AT92" s="156"/>
      <c r="AU92" s="156"/>
      <c r="AV92" s="156"/>
      <c r="AW92" s="156"/>
      <c r="AX92" s="156"/>
      <c r="AY92" s="156"/>
      <c r="AZ92" s="156"/>
      <c r="BA92" s="156"/>
      <c r="BB92" s="156"/>
      <c r="BC92" s="156"/>
      <c r="BD92" s="156"/>
      <c r="BE92" s="156"/>
      <c r="BF92" s="156"/>
      <c r="BG92" s="156"/>
      <c r="BH92" s="156"/>
      <c r="BI92" s="156"/>
      <c r="BJ92" s="156"/>
      <c r="BK92" s="156"/>
      <c r="BL92" s="156"/>
      <c r="BM92" s="156"/>
      <c r="BN92" s="156"/>
      <c r="BO92" s="156"/>
      <c r="BP92" s="156"/>
      <c r="BQ92" s="156"/>
      <c r="BR92" s="156"/>
      <c r="BS92" s="156"/>
      <c r="BT92" s="114"/>
      <c r="BV92" s="114"/>
      <c r="BX92" s="114"/>
      <c r="BY92" s="114"/>
      <c r="CA92" s="103"/>
      <c r="CB92" s="18"/>
    </row>
    <row r="93" spans="1:84" x14ac:dyDescent="0.25">
      <c r="A93" s="129">
        <v>44071</v>
      </c>
      <c r="B93" s="156" t="s">
        <v>282</v>
      </c>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c r="AS93" s="156"/>
      <c r="AT93" s="156"/>
      <c r="AU93" s="156"/>
      <c r="AV93" s="156"/>
      <c r="AW93" s="156"/>
      <c r="AX93" s="156"/>
      <c r="AY93" s="156"/>
      <c r="AZ93" s="156"/>
      <c r="BA93" s="156"/>
      <c r="BB93" s="156"/>
      <c r="BC93" s="156"/>
      <c r="BD93" s="156"/>
      <c r="BE93" s="156"/>
      <c r="BF93" s="156"/>
      <c r="BG93" s="156"/>
      <c r="BH93" s="156"/>
      <c r="BI93" s="156"/>
      <c r="BJ93" s="156"/>
      <c r="BK93" s="156"/>
      <c r="BL93" s="156"/>
      <c r="BM93" s="156"/>
      <c r="BN93" s="156"/>
      <c r="BO93" s="156"/>
      <c r="BP93" s="156"/>
      <c r="BQ93" s="156"/>
      <c r="BR93" s="156"/>
      <c r="BS93" s="156"/>
      <c r="BT93" s="114"/>
      <c r="BV93" s="114"/>
      <c r="BX93" s="114"/>
      <c r="BY93" s="114"/>
      <c r="CA93" s="103"/>
      <c r="CB93" s="18"/>
    </row>
    <row r="94" spans="1:84" x14ac:dyDescent="0.25">
      <c r="A94" s="129">
        <v>44070</v>
      </c>
      <c r="B94" s="156" t="s">
        <v>283</v>
      </c>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56"/>
      <c r="AN94" s="156"/>
      <c r="AO94" s="156"/>
      <c r="AP94" s="156"/>
      <c r="AQ94" s="156"/>
      <c r="AR94" s="156"/>
      <c r="AS94" s="156"/>
      <c r="AT94" s="156"/>
      <c r="AU94" s="156"/>
      <c r="AV94" s="156"/>
      <c r="AW94" s="156"/>
      <c r="AX94" s="156"/>
      <c r="AY94" s="156"/>
      <c r="AZ94" s="156"/>
      <c r="BA94" s="156"/>
      <c r="BB94" s="156"/>
      <c r="BC94" s="156"/>
      <c r="BD94" s="156"/>
      <c r="BE94" s="156"/>
      <c r="BF94" s="156"/>
      <c r="BG94" s="156"/>
      <c r="BH94" s="156"/>
      <c r="BI94" s="156"/>
      <c r="BJ94" s="156"/>
      <c r="BK94" s="156"/>
      <c r="BL94" s="156"/>
      <c r="BM94" s="156"/>
      <c r="BN94" s="156"/>
      <c r="BO94" s="156"/>
      <c r="BP94" s="156"/>
      <c r="BQ94" s="156"/>
      <c r="BR94" s="156"/>
      <c r="BS94" s="156"/>
      <c r="BT94" s="114"/>
      <c r="BV94" s="114"/>
      <c r="BX94" s="114"/>
      <c r="BY94" s="114"/>
      <c r="CA94" s="103"/>
      <c r="CB94" s="18"/>
    </row>
    <row r="95" spans="1:84" x14ac:dyDescent="0.25">
      <c r="A95" s="129">
        <v>44069</v>
      </c>
      <c r="B95" s="156" t="s">
        <v>284</v>
      </c>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156"/>
      <c r="AP95" s="156"/>
      <c r="AQ95" s="156"/>
      <c r="AR95" s="156"/>
      <c r="AS95" s="156"/>
      <c r="AT95" s="156"/>
      <c r="AU95" s="156"/>
      <c r="AV95" s="156"/>
      <c r="AW95" s="156"/>
      <c r="AX95" s="156"/>
      <c r="AY95" s="156"/>
      <c r="AZ95" s="156"/>
      <c r="BA95" s="156"/>
      <c r="BB95" s="156"/>
      <c r="BC95" s="156"/>
      <c r="BD95" s="156"/>
      <c r="BE95" s="156"/>
      <c r="BF95" s="156"/>
      <c r="BG95" s="156"/>
      <c r="BH95" s="156"/>
      <c r="BI95" s="156"/>
      <c r="BJ95" s="156"/>
      <c r="BK95" s="156"/>
      <c r="BL95" s="156"/>
      <c r="BM95" s="156"/>
      <c r="BN95" s="156"/>
      <c r="BO95" s="156"/>
      <c r="BP95" s="156"/>
      <c r="BQ95" s="156"/>
      <c r="BR95" s="156"/>
      <c r="BS95" s="156"/>
      <c r="BT95" s="114"/>
      <c r="BV95" s="114"/>
      <c r="BX95" s="114"/>
      <c r="BY95" s="114"/>
      <c r="CA95" s="103"/>
      <c r="CB95" s="18"/>
    </row>
    <row r="96" spans="1:84" x14ac:dyDescent="0.25">
      <c r="A96" s="129">
        <v>44068</v>
      </c>
      <c r="B96" s="156" t="s">
        <v>269</v>
      </c>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c r="AQ96" s="156"/>
      <c r="AR96" s="156"/>
      <c r="AS96" s="156"/>
      <c r="AT96" s="156"/>
      <c r="AU96" s="156"/>
      <c r="AV96" s="156"/>
      <c r="AW96" s="156"/>
      <c r="AX96" s="156"/>
      <c r="AY96" s="156"/>
      <c r="AZ96" s="156"/>
      <c r="BA96" s="156"/>
      <c r="BB96" s="156"/>
      <c r="BC96" s="156"/>
      <c r="BD96" s="156"/>
      <c r="BE96" s="156"/>
      <c r="BF96" s="156"/>
      <c r="BG96" s="156"/>
      <c r="BH96" s="156"/>
      <c r="BI96" s="156"/>
      <c r="BJ96" s="156"/>
      <c r="BK96" s="156"/>
      <c r="BL96" s="156"/>
      <c r="BM96" s="156"/>
      <c r="BN96" s="156"/>
      <c r="BO96" s="156"/>
      <c r="BP96" s="156"/>
      <c r="BQ96" s="156"/>
      <c r="BR96" s="156"/>
      <c r="BS96" s="156"/>
      <c r="BT96" s="114"/>
      <c r="BV96" s="114"/>
      <c r="BX96" s="114"/>
      <c r="BY96" s="114"/>
      <c r="CA96" s="103"/>
      <c r="CB96" s="18"/>
    </row>
    <row r="97" spans="1:80" x14ac:dyDescent="0.25">
      <c r="A97" s="129">
        <v>44067</v>
      </c>
      <c r="B97" s="156" t="s">
        <v>270</v>
      </c>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56"/>
      <c r="AN97" s="156"/>
      <c r="AO97" s="156"/>
      <c r="AP97" s="156"/>
      <c r="AQ97" s="156"/>
      <c r="AR97" s="156"/>
      <c r="AS97" s="156"/>
      <c r="AT97" s="156"/>
      <c r="AU97" s="156"/>
      <c r="AV97" s="156"/>
      <c r="AW97" s="156"/>
      <c r="AX97" s="156"/>
      <c r="AY97" s="156"/>
      <c r="AZ97" s="156"/>
      <c r="BA97" s="156"/>
      <c r="BB97" s="156"/>
      <c r="BC97" s="156"/>
      <c r="BD97" s="156"/>
      <c r="BE97" s="156"/>
      <c r="BF97" s="156"/>
      <c r="BG97" s="156"/>
      <c r="BH97" s="156"/>
      <c r="BI97" s="156"/>
      <c r="BJ97" s="156"/>
      <c r="BK97" s="156"/>
      <c r="BL97" s="156"/>
      <c r="BM97" s="156"/>
      <c r="BN97" s="156"/>
      <c r="BO97" s="156"/>
      <c r="BP97" s="156"/>
      <c r="BQ97" s="156"/>
      <c r="BR97" s="156"/>
      <c r="BS97" s="156"/>
      <c r="BT97" s="114"/>
      <c r="BV97" s="114"/>
      <c r="BX97" s="114"/>
      <c r="BY97" s="114"/>
      <c r="CA97" s="103"/>
      <c r="CB97" s="18"/>
    </row>
    <row r="98" spans="1:80" x14ac:dyDescent="0.25">
      <c r="A98" s="129">
        <v>44064</v>
      </c>
      <c r="B98" s="156" t="s">
        <v>271</v>
      </c>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56"/>
      <c r="AN98" s="156"/>
      <c r="AO98" s="156"/>
      <c r="AP98" s="156"/>
      <c r="AQ98" s="156"/>
      <c r="AR98" s="156"/>
      <c r="AS98" s="156"/>
      <c r="AT98" s="156"/>
      <c r="AU98" s="156"/>
      <c r="AV98" s="156"/>
      <c r="AW98" s="156"/>
      <c r="AX98" s="156"/>
      <c r="AY98" s="156"/>
      <c r="AZ98" s="156"/>
      <c r="BA98" s="156"/>
      <c r="BB98" s="156"/>
      <c r="BC98" s="156"/>
      <c r="BD98" s="156"/>
      <c r="BE98" s="156"/>
      <c r="BF98" s="156"/>
      <c r="BG98" s="156"/>
      <c r="BH98" s="156"/>
      <c r="BI98" s="156"/>
      <c r="BJ98" s="156"/>
      <c r="BK98" s="156"/>
      <c r="BL98" s="156"/>
      <c r="BM98" s="156"/>
      <c r="BN98" s="156"/>
      <c r="BO98" s="156"/>
      <c r="BP98" s="156"/>
      <c r="BQ98" s="156"/>
      <c r="BR98" s="156"/>
      <c r="BS98" s="156"/>
      <c r="BT98" s="114"/>
      <c r="BV98" s="114"/>
      <c r="BX98" s="114"/>
      <c r="BY98" s="114"/>
      <c r="CA98" s="103"/>
      <c r="CB98" s="18"/>
    </row>
    <row r="99" spans="1:80" x14ac:dyDescent="0.25">
      <c r="A99" s="129">
        <v>44063</v>
      </c>
      <c r="B99" s="156" t="s">
        <v>272</v>
      </c>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56"/>
      <c r="AO99" s="156"/>
      <c r="AP99" s="156"/>
      <c r="AQ99" s="156"/>
      <c r="AR99" s="156"/>
      <c r="AS99" s="156"/>
      <c r="AT99" s="156"/>
      <c r="AU99" s="156"/>
      <c r="AV99" s="156"/>
      <c r="AW99" s="156"/>
      <c r="AX99" s="156"/>
      <c r="AY99" s="156"/>
      <c r="AZ99" s="156"/>
      <c r="BA99" s="156"/>
      <c r="BB99" s="156"/>
      <c r="BC99" s="156"/>
      <c r="BD99" s="156"/>
      <c r="BE99" s="156"/>
      <c r="BF99" s="156"/>
      <c r="BG99" s="156"/>
      <c r="BH99" s="156"/>
      <c r="BI99" s="156"/>
      <c r="BJ99" s="156"/>
      <c r="BK99" s="156"/>
      <c r="BL99" s="156"/>
      <c r="BM99" s="156"/>
      <c r="BN99" s="156"/>
      <c r="BO99" s="156"/>
      <c r="BP99" s="156"/>
      <c r="BQ99" s="156"/>
      <c r="BR99" s="156"/>
      <c r="BS99" s="156"/>
      <c r="BT99" s="114"/>
      <c r="BV99" s="114"/>
      <c r="BX99" s="114"/>
      <c r="BY99" s="114"/>
      <c r="CA99" s="103"/>
      <c r="CB99" s="18"/>
    </row>
    <row r="100" spans="1:80" x14ac:dyDescent="0.25">
      <c r="A100" s="129">
        <v>44062</v>
      </c>
      <c r="B100" s="156" t="s">
        <v>273</v>
      </c>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56"/>
      <c r="AR100" s="156"/>
      <c r="AS100" s="156"/>
      <c r="AT100" s="156"/>
      <c r="AU100" s="156"/>
      <c r="AV100" s="156"/>
      <c r="AW100" s="156"/>
      <c r="AX100" s="156"/>
      <c r="AY100" s="156"/>
      <c r="AZ100" s="156"/>
      <c r="BA100" s="156"/>
      <c r="BB100" s="156"/>
      <c r="BC100" s="156"/>
      <c r="BD100" s="156"/>
      <c r="BE100" s="156"/>
      <c r="BF100" s="156"/>
      <c r="BG100" s="156"/>
      <c r="BH100" s="156"/>
      <c r="BI100" s="156"/>
      <c r="BJ100" s="156"/>
      <c r="BK100" s="156"/>
      <c r="BL100" s="156"/>
      <c r="BM100" s="156"/>
      <c r="BN100" s="156"/>
      <c r="BO100" s="156"/>
      <c r="BP100" s="156"/>
      <c r="BQ100" s="156"/>
      <c r="BR100" s="156"/>
      <c r="BS100" s="156"/>
      <c r="BT100" s="114"/>
      <c r="BV100" s="114"/>
      <c r="BX100" s="114"/>
      <c r="BY100" s="114"/>
      <c r="CA100" s="103"/>
      <c r="CB100" s="18"/>
    </row>
    <row r="101" spans="1:80" x14ac:dyDescent="0.25">
      <c r="A101" s="129">
        <v>44061</v>
      </c>
      <c r="B101" s="156" t="s">
        <v>258</v>
      </c>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56"/>
      <c r="AR101" s="156"/>
      <c r="AS101" s="156"/>
      <c r="AT101" s="156"/>
      <c r="AU101" s="156"/>
      <c r="AV101" s="156"/>
      <c r="AW101" s="156"/>
      <c r="AX101" s="156"/>
      <c r="AY101" s="156"/>
      <c r="AZ101" s="156"/>
      <c r="BA101" s="156"/>
      <c r="BB101" s="156"/>
      <c r="BC101" s="156"/>
      <c r="BD101" s="156"/>
      <c r="BE101" s="156"/>
      <c r="BF101" s="156"/>
      <c r="BG101" s="156"/>
      <c r="BH101" s="156"/>
      <c r="BI101" s="156"/>
      <c r="BJ101" s="156"/>
      <c r="BK101" s="156"/>
      <c r="BL101" s="156"/>
      <c r="BM101" s="156"/>
      <c r="BN101" s="156"/>
      <c r="BO101" s="156"/>
      <c r="BP101" s="156"/>
      <c r="BQ101" s="156"/>
      <c r="BR101" s="156"/>
      <c r="BS101" s="156"/>
      <c r="BT101" s="114"/>
      <c r="BV101" s="114"/>
      <c r="BX101" s="114"/>
      <c r="BY101" s="114"/>
      <c r="CA101" s="103"/>
      <c r="CB101" s="18"/>
    </row>
    <row r="102" spans="1:80" x14ac:dyDescent="0.25">
      <c r="A102" s="129">
        <v>44060</v>
      </c>
      <c r="B102" s="156" t="s">
        <v>259</v>
      </c>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56"/>
      <c r="AR102" s="156"/>
      <c r="AS102" s="156"/>
      <c r="AT102" s="156"/>
      <c r="AU102" s="156"/>
      <c r="AV102" s="156"/>
      <c r="AW102" s="156"/>
      <c r="AX102" s="156"/>
      <c r="AY102" s="156"/>
      <c r="AZ102" s="156"/>
      <c r="BA102" s="156"/>
      <c r="BB102" s="156"/>
      <c r="BC102" s="156"/>
      <c r="BD102" s="156"/>
      <c r="BE102" s="156"/>
      <c r="BF102" s="156"/>
      <c r="BG102" s="156"/>
      <c r="BH102" s="156"/>
      <c r="BI102" s="156"/>
      <c r="BJ102" s="156"/>
      <c r="BK102" s="156"/>
      <c r="BL102" s="156"/>
      <c r="BM102" s="156"/>
      <c r="BN102" s="156"/>
      <c r="BO102" s="156"/>
      <c r="BP102" s="156"/>
      <c r="BQ102" s="156"/>
      <c r="BR102" s="156"/>
      <c r="BS102" s="156"/>
      <c r="BT102" s="114"/>
      <c r="BV102" s="114"/>
      <c r="BX102" s="114"/>
      <c r="BY102" s="114"/>
      <c r="CA102" s="103"/>
      <c r="CB102" s="18"/>
    </row>
    <row r="103" spans="1:80" x14ac:dyDescent="0.25">
      <c r="A103" s="129">
        <v>44057</v>
      </c>
      <c r="B103" s="156" t="s">
        <v>260</v>
      </c>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56"/>
      <c r="AR103" s="156"/>
      <c r="AS103" s="156"/>
      <c r="AT103" s="156"/>
      <c r="AU103" s="156"/>
      <c r="AV103" s="156"/>
      <c r="AW103" s="156"/>
      <c r="AX103" s="156"/>
      <c r="AY103" s="156"/>
      <c r="AZ103" s="156"/>
      <c r="BA103" s="156"/>
      <c r="BB103" s="156"/>
      <c r="BC103" s="156"/>
      <c r="BD103" s="156"/>
      <c r="BE103" s="156"/>
      <c r="BF103" s="156"/>
      <c r="BG103" s="156"/>
      <c r="BH103" s="156"/>
      <c r="BI103" s="156"/>
      <c r="BJ103" s="156"/>
      <c r="BK103" s="156"/>
      <c r="BL103" s="156"/>
      <c r="BM103" s="156"/>
      <c r="BN103" s="156"/>
      <c r="BO103" s="156"/>
      <c r="BP103" s="156"/>
      <c r="BQ103" s="156"/>
      <c r="BR103" s="156"/>
      <c r="BS103" s="156"/>
      <c r="BT103" s="114"/>
      <c r="BV103" s="114"/>
      <c r="BX103" s="114"/>
      <c r="BY103" s="114"/>
      <c r="CA103" s="103"/>
      <c r="CB103" s="18"/>
    </row>
    <row r="104" spans="1:80" x14ac:dyDescent="0.25">
      <c r="A104" s="129">
        <v>44056</v>
      </c>
      <c r="B104" s="156" t="s">
        <v>261</v>
      </c>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6"/>
      <c r="AL104" s="156"/>
      <c r="AM104" s="156"/>
      <c r="AN104" s="156"/>
      <c r="AO104" s="156"/>
      <c r="AP104" s="156"/>
      <c r="AQ104" s="156"/>
      <c r="AR104" s="156"/>
      <c r="AS104" s="156"/>
      <c r="AT104" s="156"/>
      <c r="AU104" s="156"/>
      <c r="AV104" s="156"/>
      <c r="AW104" s="156"/>
      <c r="AX104" s="156"/>
      <c r="AY104" s="156"/>
      <c r="AZ104" s="156"/>
      <c r="BA104" s="156"/>
      <c r="BB104" s="156"/>
      <c r="BC104" s="156"/>
      <c r="BD104" s="156"/>
      <c r="BE104" s="156"/>
      <c r="BF104" s="156"/>
      <c r="BG104" s="156"/>
      <c r="BH104" s="156"/>
      <c r="BI104" s="156"/>
      <c r="BJ104" s="156"/>
      <c r="BK104" s="156"/>
      <c r="BL104" s="156"/>
      <c r="BM104" s="156"/>
      <c r="BN104" s="156"/>
      <c r="BO104" s="156"/>
      <c r="BP104" s="156"/>
      <c r="BQ104" s="156"/>
      <c r="BR104" s="156"/>
      <c r="BS104" s="156"/>
      <c r="BT104" s="114"/>
      <c r="BV104" s="114"/>
      <c r="BX104" s="114"/>
      <c r="BY104" s="114"/>
      <c r="CA104" s="103"/>
      <c r="CB104" s="18"/>
    </row>
    <row r="105" spans="1:80" x14ac:dyDescent="0.25">
      <c r="A105" s="129">
        <v>44055</v>
      </c>
      <c r="B105" s="156" t="s">
        <v>262</v>
      </c>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156"/>
      <c r="AL105" s="156"/>
      <c r="AM105" s="156"/>
      <c r="AN105" s="156"/>
      <c r="AO105" s="156"/>
      <c r="AP105" s="156"/>
      <c r="AQ105" s="156"/>
      <c r="AR105" s="156"/>
      <c r="AS105" s="156"/>
      <c r="AT105" s="156"/>
      <c r="AU105" s="156"/>
      <c r="AV105" s="156"/>
      <c r="AW105" s="156"/>
      <c r="AX105" s="156"/>
      <c r="AY105" s="156"/>
      <c r="AZ105" s="156"/>
      <c r="BA105" s="156"/>
      <c r="BB105" s="156"/>
      <c r="BC105" s="156"/>
      <c r="BD105" s="156"/>
      <c r="BE105" s="156"/>
      <c r="BF105" s="156"/>
      <c r="BG105" s="156"/>
      <c r="BH105" s="156"/>
      <c r="BI105" s="156"/>
      <c r="BJ105" s="156"/>
      <c r="BK105" s="156"/>
      <c r="BL105" s="156"/>
      <c r="BM105" s="156"/>
      <c r="BN105" s="156"/>
      <c r="BO105" s="156"/>
      <c r="BP105" s="156"/>
      <c r="BQ105" s="156"/>
      <c r="BR105" s="156"/>
      <c r="BS105" s="156"/>
      <c r="BT105" s="114"/>
      <c r="BV105" s="114"/>
      <c r="BX105" s="114"/>
      <c r="BY105" s="114"/>
      <c r="CA105" s="103"/>
      <c r="CB105" s="18"/>
    </row>
    <row r="106" spans="1:80" x14ac:dyDescent="0.25">
      <c r="A106" s="129">
        <v>44054</v>
      </c>
      <c r="B106" s="156" t="s">
        <v>250</v>
      </c>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156"/>
      <c r="AL106" s="156"/>
      <c r="AM106" s="156"/>
      <c r="AN106" s="156"/>
      <c r="AO106" s="156"/>
      <c r="AP106" s="156"/>
      <c r="AQ106" s="156"/>
      <c r="AR106" s="156"/>
      <c r="AS106" s="156"/>
      <c r="AT106" s="156"/>
      <c r="AU106" s="156"/>
      <c r="AV106" s="156"/>
      <c r="AW106" s="156"/>
      <c r="AX106" s="156"/>
      <c r="AY106" s="156"/>
      <c r="AZ106" s="156"/>
      <c r="BA106" s="156"/>
      <c r="BB106" s="156"/>
      <c r="BC106" s="156"/>
      <c r="BD106" s="156"/>
      <c r="BE106" s="156"/>
      <c r="BF106" s="156"/>
      <c r="BG106" s="156"/>
      <c r="BH106" s="156"/>
      <c r="BI106" s="156"/>
      <c r="BJ106" s="156"/>
      <c r="BK106" s="156"/>
      <c r="BL106" s="156"/>
      <c r="BM106" s="156"/>
      <c r="BN106" s="156"/>
      <c r="BO106" s="156"/>
      <c r="BP106" s="156"/>
      <c r="BQ106" s="156"/>
      <c r="BR106" s="156"/>
      <c r="BS106" s="156"/>
      <c r="BT106" s="114"/>
      <c r="BV106" s="114"/>
      <c r="BX106" s="114"/>
      <c r="BY106" s="114"/>
      <c r="CA106" s="103"/>
      <c r="CB106" s="18"/>
    </row>
    <row r="107" spans="1:80" x14ac:dyDescent="0.25">
      <c r="A107" s="129">
        <v>44053</v>
      </c>
      <c r="B107" s="156" t="s">
        <v>249</v>
      </c>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6"/>
      <c r="AL107" s="156"/>
      <c r="AM107" s="156"/>
      <c r="AN107" s="156"/>
      <c r="AO107" s="156"/>
      <c r="AP107" s="156"/>
      <c r="AQ107" s="156"/>
      <c r="AR107" s="156"/>
      <c r="AS107" s="156"/>
      <c r="AT107" s="156"/>
      <c r="AU107" s="156"/>
      <c r="AV107" s="156"/>
      <c r="AW107" s="156"/>
      <c r="AX107" s="156"/>
      <c r="AY107" s="156"/>
      <c r="AZ107" s="156"/>
      <c r="BA107" s="156"/>
      <c r="BB107" s="156"/>
      <c r="BC107" s="156"/>
      <c r="BD107" s="156"/>
      <c r="BE107" s="156"/>
      <c r="BF107" s="156"/>
      <c r="BG107" s="156"/>
      <c r="BH107" s="156"/>
      <c r="BI107" s="156"/>
      <c r="BJ107" s="156"/>
      <c r="BK107" s="156"/>
      <c r="BL107" s="156"/>
      <c r="BM107" s="156"/>
      <c r="BN107" s="156"/>
      <c r="BO107" s="156"/>
      <c r="BP107" s="156"/>
      <c r="BQ107" s="156"/>
      <c r="BR107" s="156"/>
      <c r="BS107" s="156"/>
      <c r="BT107" s="114"/>
      <c r="BV107" s="114"/>
      <c r="BX107" s="114"/>
      <c r="BY107" s="114"/>
      <c r="CA107" s="103"/>
      <c r="CB107" s="18"/>
    </row>
    <row r="108" spans="1:80" x14ac:dyDescent="0.25">
      <c r="A108" s="129">
        <v>44048</v>
      </c>
      <c r="B108" s="156" t="s">
        <v>248</v>
      </c>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6"/>
      <c r="AL108" s="156"/>
      <c r="AM108" s="156"/>
      <c r="AN108" s="156"/>
      <c r="AO108" s="156"/>
      <c r="AP108" s="156"/>
      <c r="AQ108" s="156"/>
      <c r="AR108" s="156"/>
      <c r="AS108" s="156"/>
      <c r="AT108" s="156"/>
      <c r="AU108" s="156"/>
      <c r="AV108" s="156"/>
      <c r="AW108" s="156"/>
      <c r="AX108" s="156"/>
      <c r="AY108" s="156"/>
      <c r="AZ108" s="156"/>
      <c r="BA108" s="156"/>
      <c r="BB108" s="156"/>
      <c r="BC108" s="156"/>
      <c r="BD108" s="156"/>
      <c r="BE108" s="156"/>
      <c r="BF108" s="156"/>
      <c r="BG108" s="156"/>
      <c r="BH108" s="156"/>
      <c r="BI108" s="156"/>
      <c r="BJ108" s="156"/>
      <c r="BK108" s="156"/>
      <c r="BL108" s="156"/>
      <c r="BM108" s="156"/>
      <c r="BN108" s="156"/>
      <c r="BO108" s="156"/>
      <c r="BP108" s="156"/>
      <c r="BQ108" s="156"/>
      <c r="BR108" s="156"/>
      <c r="BS108" s="156"/>
      <c r="BT108" s="114"/>
      <c r="BV108" s="114"/>
      <c r="BX108" s="114"/>
      <c r="BY108" s="114"/>
      <c r="CA108" s="103"/>
      <c r="CB108" s="18"/>
    </row>
    <row r="109" spans="1:80" x14ac:dyDescent="0.25">
      <c r="A109" s="129">
        <v>44047</v>
      </c>
      <c r="B109" s="156" t="s">
        <v>230</v>
      </c>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56"/>
      <c r="AN109" s="156"/>
      <c r="AO109" s="156"/>
      <c r="AP109" s="156"/>
      <c r="AQ109" s="156"/>
      <c r="AR109" s="156"/>
      <c r="AS109" s="156"/>
      <c r="AT109" s="156"/>
      <c r="AU109" s="156"/>
      <c r="AV109" s="156"/>
      <c r="AW109" s="156"/>
      <c r="AX109" s="156"/>
      <c r="AY109" s="156"/>
      <c r="AZ109" s="156"/>
      <c r="BA109" s="156"/>
      <c r="BB109" s="156"/>
      <c r="BC109" s="156"/>
      <c r="BD109" s="156"/>
      <c r="BE109" s="156"/>
      <c r="BF109" s="156"/>
      <c r="BG109" s="156"/>
      <c r="BH109" s="156"/>
      <c r="BI109" s="156"/>
      <c r="BJ109" s="156"/>
      <c r="BK109" s="156"/>
      <c r="BL109" s="156"/>
      <c r="BM109" s="156"/>
      <c r="BN109" s="156"/>
      <c r="BO109" s="156"/>
      <c r="BP109" s="156"/>
      <c r="BQ109" s="156"/>
      <c r="BR109" s="156"/>
      <c r="BS109" s="156"/>
      <c r="BT109" s="114"/>
      <c r="BV109" s="114"/>
      <c r="BX109" s="114"/>
      <c r="BY109" s="114"/>
      <c r="CA109" s="103"/>
      <c r="CB109" s="18"/>
    </row>
    <row r="110" spans="1:80" x14ac:dyDescent="0.25">
      <c r="A110" s="129">
        <v>44046</v>
      </c>
      <c r="B110" s="156" t="s">
        <v>229</v>
      </c>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6"/>
      <c r="AL110" s="156"/>
      <c r="AM110" s="156"/>
      <c r="AN110" s="156"/>
      <c r="AO110" s="156"/>
      <c r="AP110" s="156"/>
      <c r="AQ110" s="156"/>
      <c r="AR110" s="156"/>
      <c r="AS110" s="156"/>
      <c r="AT110" s="156"/>
      <c r="AU110" s="156"/>
      <c r="AV110" s="156"/>
      <c r="AW110" s="156"/>
      <c r="AX110" s="156"/>
      <c r="AY110" s="156"/>
      <c r="AZ110" s="156"/>
      <c r="BA110" s="156"/>
      <c r="BB110" s="156"/>
      <c r="BC110" s="156"/>
      <c r="BD110" s="156"/>
      <c r="BE110" s="156"/>
      <c r="BF110" s="156"/>
      <c r="BG110" s="156"/>
      <c r="BH110" s="156"/>
      <c r="BI110" s="156"/>
      <c r="BJ110" s="156"/>
      <c r="BK110" s="156"/>
      <c r="BL110" s="156"/>
      <c r="BM110" s="156"/>
      <c r="BN110" s="156"/>
      <c r="BO110" s="156"/>
      <c r="BP110" s="156"/>
      <c r="BQ110" s="156"/>
      <c r="BR110" s="156"/>
      <c r="BS110" s="156"/>
      <c r="BT110" s="114"/>
      <c r="BV110" s="114"/>
      <c r="BX110" s="114"/>
      <c r="BY110" s="114"/>
      <c r="CA110" s="103"/>
      <c r="CB110" s="18"/>
    </row>
    <row r="111" spans="1:80" x14ac:dyDescent="0.25">
      <c r="A111" s="129">
        <v>44043</v>
      </c>
      <c r="B111" s="156" t="s">
        <v>228</v>
      </c>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156"/>
      <c r="AM111" s="156"/>
      <c r="AN111" s="156"/>
      <c r="AO111" s="156"/>
      <c r="AP111" s="156"/>
      <c r="AQ111" s="156"/>
      <c r="AR111" s="156"/>
      <c r="AS111" s="156"/>
      <c r="AT111" s="156"/>
      <c r="AU111" s="156"/>
      <c r="AV111" s="156"/>
      <c r="AW111" s="156"/>
      <c r="AX111" s="156"/>
      <c r="AY111" s="156"/>
      <c r="AZ111" s="156"/>
      <c r="BA111" s="156"/>
      <c r="BB111" s="156"/>
      <c r="BC111" s="156"/>
      <c r="BD111" s="156"/>
      <c r="BE111" s="156"/>
      <c r="BF111" s="156"/>
      <c r="BG111" s="156"/>
      <c r="BH111" s="156"/>
      <c r="BI111" s="156"/>
      <c r="BJ111" s="156"/>
      <c r="BK111" s="156"/>
      <c r="BL111" s="156"/>
      <c r="BM111" s="156"/>
      <c r="BN111" s="156"/>
      <c r="BO111" s="156"/>
      <c r="BP111" s="156"/>
      <c r="BQ111" s="156"/>
      <c r="BR111" s="156"/>
      <c r="BS111" s="156"/>
      <c r="BT111" s="114"/>
      <c r="BV111" s="114"/>
      <c r="BX111" s="114"/>
      <c r="BY111" s="114"/>
      <c r="CA111" s="103"/>
      <c r="CB111" s="18"/>
    </row>
    <row r="112" spans="1:80" x14ac:dyDescent="0.25">
      <c r="A112" s="129">
        <v>44041</v>
      </c>
      <c r="B112" s="156" t="s">
        <v>227</v>
      </c>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c r="AC112" s="156"/>
      <c r="AD112" s="156"/>
      <c r="AE112" s="156"/>
      <c r="AF112" s="156"/>
      <c r="AG112" s="156"/>
      <c r="AH112" s="156"/>
      <c r="AI112" s="156"/>
      <c r="AJ112" s="156"/>
      <c r="AK112" s="156"/>
      <c r="AL112" s="156"/>
      <c r="AM112" s="156"/>
      <c r="AN112" s="156"/>
      <c r="AO112" s="156"/>
      <c r="AP112" s="156"/>
      <c r="AQ112" s="156"/>
      <c r="AR112" s="156"/>
      <c r="AS112" s="156"/>
      <c r="AT112" s="156"/>
      <c r="AU112" s="156"/>
      <c r="AV112" s="156"/>
      <c r="AW112" s="156"/>
      <c r="AX112" s="156"/>
      <c r="AY112" s="156"/>
      <c r="AZ112" s="156"/>
      <c r="BA112" s="156"/>
      <c r="BB112" s="156"/>
      <c r="BC112" s="156"/>
      <c r="BD112" s="156"/>
      <c r="BE112" s="156"/>
      <c r="BF112" s="156"/>
      <c r="BG112" s="156"/>
      <c r="BH112" s="156"/>
      <c r="BI112" s="156"/>
      <c r="BJ112" s="156"/>
      <c r="BK112" s="156"/>
      <c r="BL112" s="156"/>
      <c r="BM112" s="156"/>
      <c r="BN112" s="156"/>
      <c r="BO112" s="156"/>
      <c r="BP112" s="156"/>
      <c r="BQ112" s="156"/>
      <c r="BR112" s="156"/>
      <c r="BS112" s="156"/>
      <c r="BT112" s="114"/>
      <c r="BV112" s="114"/>
      <c r="BX112" s="114"/>
      <c r="BY112" s="114"/>
      <c r="CA112" s="103"/>
      <c r="CB112" s="18"/>
    </row>
    <row r="113" spans="1:80" x14ac:dyDescent="0.25">
      <c r="A113" s="129">
        <v>44040</v>
      </c>
      <c r="B113" s="156" t="s">
        <v>217</v>
      </c>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56"/>
      <c r="AD113" s="156"/>
      <c r="AE113" s="156"/>
      <c r="AF113" s="156"/>
      <c r="AG113" s="156"/>
      <c r="AH113" s="156"/>
      <c r="AI113" s="156"/>
      <c r="AJ113" s="156"/>
      <c r="AK113" s="156"/>
      <c r="AL113" s="156"/>
      <c r="AM113" s="156"/>
      <c r="AN113" s="156"/>
      <c r="AO113" s="156"/>
      <c r="AP113" s="156"/>
      <c r="AQ113" s="156"/>
      <c r="AR113" s="156"/>
      <c r="AS113" s="156"/>
      <c r="AT113" s="156"/>
      <c r="AU113" s="156"/>
      <c r="AV113" s="156"/>
      <c r="AW113" s="156"/>
      <c r="AX113" s="156"/>
      <c r="AY113" s="156"/>
      <c r="AZ113" s="156"/>
      <c r="BA113" s="156"/>
      <c r="BB113" s="156"/>
      <c r="BC113" s="156"/>
      <c r="BD113" s="156"/>
      <c r="BE113" s="156"/>
      <c r="BF113" s="156"/>
      <c r="BG113" s="156"/>
      <c r="BH113" s="156"/>
      <c r="BI113" s="156"/>
      <c r="BJ113" s="156"/>
      <c r="BK113" s="156"/>
      <c r="BL113" s="156"/>
      <c r="BM113" s="156"/>
      <c r="BN113" s="156"/>
      <c r="BO113" s="156"/>
      <c r="BP113" s="156"/>
      <c r="BQ113" s="156"/>
      <c r="BR113" s="156"/>
      <c r="BS113" s="156"/>
      <c r="BT113" s="114"/>
      <c r="BV113" s="114"/>
      <c r="BX113" s="114"/>
      <c r="BY113" s="114"/>
      <c r="CA113" s="103"/>
      <c r="CB113" s="18"/>
    </row>
    <row r="114" spans="1:80" x14ac:dyDescent="0.25">
      <c r="A114" s="129">
        <v>44039</v>
      </c>
      <c r="B114" s="156" t="s">
        <v>218</v>
      </c>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c r="AC114" s="156"/>
      <c r="AD114" s="156"/>
      <c r="AE114" s="156"/>
      <c r="AF114" s="156"/>
      <c r="AG114" s="156"/>
      <c r="AH114" s="156"/>
      <c r="AI114" s="156"/>
      <c r="AJ114" s="156"/>
      <c r="AK114" s="156"/>
      <c r="AL114" s="156"/>
      <c r="AM114" s="156"/>
      <c r="AN114" s="156"/>
      <c r="AO114" s="156"/>
      <c r="AP114" s="156"/>
      <c r="AQ114" s="156"/>
      <c r="AR114" s="156"/>
      <c r="AS114" s="156"/>
      <c r="AT114" s="156"/>
      <c r="AU114" s="156"/>
      <c r="AV114" s="156"/>
      <c r="AW114" s="156"/>
      <c r="AX114" s="156"/>
      <c r="AY114" s="156"/>
      <c r="AZ114" s="156"/>
      <c r="BA114" s="156"/>
      <c r="BB114" s="156"/>
      <c r="BC114" s="156"/>
      <c r="BD114" s="156"/>
      <c r="BE114" s="156"/>
      <c r="BF114" s="156"/>
      <c r="BG114" s="156"/>
      <c r="BH114" s="156"/>
      <c r="BI114" s="156"/>
      <c r="BJ114" s="156"/>
      <c r="BK114" s="156"/>
      <c r="BL114" s="156"/>
      <c r="BM114" s="156"/>
      <c r="BN114" s="156"/>
      <c r="BO114" s="156"/>
      <c r="BP114" s="156"/>
      <c r="BQ114" s="156"/>
      <c r="BR114" s="156"/>
      <c r="BS114" s="156"/>
      <c r="BT114" s="114"/>
      <c r="BV114" s="114"/>
      <c r="BX114" s="114"/>
      <c r="BY114" s="114"/>
      <c r="CA114" s="103"/>
      <c r="CB114" s="18"/>
    </row>
    <row r="115" spans="1:80" x14ac:dyDescent="0.25">
      <c r="A115" s="129">
        <v>44036</v>
      </c>
      <c r="B115" s="156" t="s">
        <v>220</v>
      </c>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6"/>
      <c r="AV115" s="156"/>
      <c r="AW115" s="156"/>
      <c r="AX115" s="156"/>
      <c r="AY115" s="156"/>
      <c r="AZ115" s="156"/>
      <c r="BA115" s="156"/>
      <c r="BB115" s="156"/>
      <c r="BC115" s="156"/>
      <c r="BD115" s="156"/>
      <c r="BE115" s="156"/>
      <c r="BF115" s="156"/>
      <c r="BG115" s="156"/>
      <c r="BH115" s="156"/>
      <c r="BI115" s="156"/>
      <c r="BJ115" s="156"/>
      <c r="BK115" s="156"/>
      <c r="BL115" s="156"/>
      <c r="BM115" s="156"/>
      <c r="BN115" s="156"/>
      <c r="BO115" s="156"/>
      <c r="BP115" s="156"/>
      <c r="BQ115" s="156"/>
      <c r="BR115" s="156"/>
      <c r="BS115" s="156"/>
      <c r="BT115" s="114"/>
      <c r="BV115" s="114"/>
      <c r="BX115" s="114"/>
      <c r="BY115" s="114"/>
      <c r="CA115" s="103"/>
      <c r="CB115" s="18"/>
    </row>
    <row r="116" spans="1:80" x14ac:dyDescent="0.25">
      <c r="A116" s="129">
        <v>44035</v>
      </c>
      <c r="B116" s="156" t="s">
        <v>219</v>
      </c>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c r="AC116" s="156"/>
      <c r="AD116" s="156"/>
      <c r="AE116" s="156"/>
      <c r="AF116" s="156"/>
      <c r="AG116" s="156"/>
      <c r="AH116" s="156"/>
      <c r="AI116" s="156"/>
      <c r="AJ116" s="156"/>
      <c r="AK116" s="156"/>
      <c r="AL116" s="156"/>
      <c r="AM116" s="156"/>
      <c r="AN116" s="156"/>
      <c r="AO116" s="156"/>
      <c r="AP116" s="156"/>
      <c r="AQ116" s="156"/>
      <c r="AR116" s="156"/>
      <c r="AS116" s="156"/>
      <c r="AT116" s="156"/>
      <c r="AU116" s="156"/>
      <c r="AV116" s="156"/>
      <c r="AW116" s="156"/>
      <c r="AX116" s="156"/>
      <c r="AY116" s="156"/>
      <c r="AZ116" s="156"/>
      <c r="BA116" s="156"/>
      <c r="BB116" s="156"/>
      <c r="BC116" s="156"/>
      <c r="BD116" s="156"/>
      <c r="BE116" s="156"/>
      <c r="BF116" s="156"/>
      <c r="BG116" s="156"/>
      <c r="BH116" s="156"/>
      <c r="BI116" s="156"/>
      <c r="BJ116" s="156"/>
      <c r="BK116" s="156"/>
      <c r="BL116" s="156"/>
      <c r="BM116" s="156"/>
      <c r="BN116" s="156"/>
      <c r="BO116" s="156"/>
      <c r="BP116" s="156"/>
      <c r="BQ116" s="156"/>
      <c r="BR116" s="156"/>
      <c r="BS116" s="156"/>
      <c r="BT116" s="114"/>
      <c r="BV116" s="114"/>
      <c r="BX116" s="114"/>
      <c r="BY116" s="114"/>
      <c r="CA116" s="103"/>
      <c r="CB116" s="18"/>
    </row>
    <row r="117" spans="1:80" x14ac:dyDescent="0.25">
      <c r="A117" s="129">
        <v>44034</v>
      </c>
      <c r="B117" s="156" t="s">
        <v>211</v>
      </c>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c r="AC117" s="156"/>
      <c r="AD117" s="156"/>
      <c r="AE117" s="156"/>
      <c r="AF117" s="156"/>
      <c r="AG117" s="156"/>
      <c r="AH117" s="156"/>
      <c r="AI117" s="156"/>
      <c r="AJ117" s="156"/>
      <c r="AK117" s="156"/>
      <c r="AL117" s="156"/>
      <c r="AM117" s="156"/>
      <c r="AN117" s="156"/>
      <c r="AO117" s="156"/>
      <c r="AP117" s="156"/>
      <c r="AQ117" s="156"/>
      <c r="AR117" s="156"/>
      <c r="AS117" s="156"/>
      <c r="AT117" s="156"/>
      <c r="AU117" s="156"/>
      <c r="AV117" s="156"/>
      <c r="AW117" s="156"/>
      <c r="AX117" s="156"/>
      <c r="AY117" s="156"/>
      <c r="AZ117" s="156"/>
      <c r="BA117" s="156"/>
      <c r="BB117" s="156"/>
      <c r="BC117" s="156"/>
      <c r="BD117" s="156"/>
      <c r="BE117" s="156"/>
      <c r="BF117" s="156"/>
      <c r="BG117" s="156"/>
      <c r="BH117" s="156"/>
      <c r="BI117" s="156"/>
      <c r="BJ117" s="156"/>
      <c r="BK117" s="156"/>
      <c r="BL117" s="156"/>
      <c r="BM117" s="156"/>
      <c r="BN117" s="156"/>
      <c r="BO117" s="156"/>
      <c r="BP117" s="156"/>
      <c r="BQ117" s="156"/>
      <c r="BR117" s="156"/>
      <c r="BS117" s="156"/>
      <c r="BT117" s="114"/>
      <c r="BV117" s="114"/>
      <c r="BX117" s="114"/>
      <c r="BY117" s="114"/>
      <c r="CA117" s="103"/>
      <c r="CB117" s="18"/>
    </row>
    <row r="118" spans="1:80" x14ac:dyDescent="0.25">
      <c r="A118" s="129">
        <v>44033</v>
      </c>
      <c r="B118" s="156" t="s">
        <v>209</v>
      </c>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56"/>
      <c r="AN118" s="156"/>
      <c r="AO118" s="156"/>
      <c r="AP118" s="156"/>
      <c r="AQ118" s="156"/>
      <c r="AR118" s="156"/>
      <c r="AS118" s="156"/>
      <c r="AT118" s="156"/>
      <c r="AU118" s="156"/>
      <c r="AV118" s="156"/>
      <c r="AW118" s="156"/>
      <c r="AX118" s="156"/>
      <c r="AY118" s="156"/>
      <c r="AZ118" s="156"/>
      <c r="BA118" s="156"/>
      <c r="BB118" s="156"/>
      <c r="BC118" s="156"/>
      <c r="BD118" s="156"/>
      <c r="BE118" s="156"/>
      <c r="BF118" s="156"/>
      <c r="BG118" s="156"/>
      <c r="BH118" s="156"/>
      <c r="BI118" s="156"/>
      <c r="BJ118" s="156"/>
      <c r="BK118" s="156"/>
      <c r="BL118" s="156"/>
      <c r="BM118" s="156"/>
      <c r="BN118" s="156"/>
      <c r="BO118" s="156"/>
      <c r="BP118" s="156"/>
      <c r="BQ118" s="156"/>
      <c r="BR118" s="156"/>
      <c r="BS118" s="156"/>
      <c r="BT118" s="114"/>
      <c r="BV118" s="114"/>
      <c r="BX118" s="114"/>
      <c r="BY118" s="114"/>
      <c r="CA118" s="103"/>
      <c r="CB118" s="18"/>
    </row>
    <row r="119" spans="1:80" x14ac:dyDescent="0.25">
      <c r="A119" s="129">
        <v>44032</v>
      </c>
      <c r="B119" s="156" t="s">
        <v>205</v>
      </c>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c r="AC119" s="156"/>
      <c r="AD119" s="156"/>
      <c r="AE119" s="156"/>
      <c r="AF119" s="156"/>
      <c r="AG119" s="156"/>
      <c r="AH119" s="156"/>
      <c r="AI119" s="156"/>
      <c r="AJ119" s="156"/>
      <c r="AK119" s="156"/>
      <c r="AL119" s="156"/>
      <c r="AM119" s="156"/>
      <c r="AN119" s="156"/>
      <c r="AO119" s="156"/>
      <c r="AP119" s="156"/>
      <c r="AQ119" s="156"/>
      <c r="AR119" s="156"/>
      <c r="AS119" s="156"/>
      <c r="AT119" s="156"/>
      <c r="AU119" s="156"/>
      <c r="AV119" s="156"/>
      <c r="AW119" s="156"/>
      <c r="AX119" s="156"/>
      <c r="AY119" s="156"/>
      <c r="AZ119" s="156"/>
      <c r="BA119" s="156"/>
      <c r="BB119" s="156"/>
      <c r="BC119" s="156"/>
      <c r="BD119" s="156"/>
      <c r="BE119" s="156"/>
      <c r="BF119" s="156"/>
      <c r="BG119" s="156"/>
      <c r="BH119" s="156"/>
      <c r="BI119" s="156"/>
      <c r="BJ119" s="156"/>
      <c r="BK119" s="156"/>
      <c r="BL119" s="156"/>
      <c r="BM119" s="156"/>
      <c r="BN119" s="156"/>
      <c r="BO119" s="156"/>
      <c r="BP119" s="156"/>
      <c r="BQ119" s="156"/>
      <c r="BR119" s="156"/>
      <c r="BS119" s="156"/>
      <c r="BT119" s="114"/>
      <c r="BV119" s="114"/>
      <c r="BX119" s="114"/>
      <c r="BY119" s="114"/>
      <c r="CA119" s="103"/>
      <c r="CB119" s="18"/>
    </row>
    <row r="120" spans="1:80" x14ac:dyDescent="0.25">
      <c r="A120" s="129">
        <v>44029</v>
      </c>
      <c r="B120" s="156" t="s">
        <v>202</v>
      </c>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6"/>
      <c r="AO120" s="156"/>
      <c r="AP120" s="156"/>
      <c r="AQ120" s="156"/>
      <c r="AR120" s="156"/>
      <c r="AS120" s="156"/>
      <c r="AT120" s="156"/>
      <c r="AU120" s="156"/>
      <c r="AV120" s="156"/>
      <c r="AW120" s="156"/>
      <c r="AX120" s="156"/>
      <c r="AY120" s="156"/>
      <c r="AZ120" s="156"/>
      <c r="BA120" s="156"/>
      <c r="BB120" s="156"/>
      <c r="BC120" s="156"/>
      <c r="BD120" s="156"/>
      <c r="BE120" s="156"/>
      <c r="BF120" s="156"/>
      <c r="BG120" s="156"/>
      <c r="BH120" s="156"/>
      <c r="BI120" s="156"/>
      <c r="BJ120" s="156"/>
      <c r="BK120" s="156"/>
      <c r="BL120" s="156"/>
      <c r="BM120" s="156"/>
      <c r="BN120" s="156"/>
      <c r="BO120" s="156"/>
      <c r="BP120" s="156"/>
      <c r="BQ120" s="156"/>
      <c r="BR120" s="156"/>
      <c r="BS120" s="156"/>
      <c r="BT120" s="114"/>
      <c r="BV120" s="114"/>
      <c r="BX120" s="114"/>
      <c r="BY120" s="114"/>
      <c r="CA120" s="103"/>
      <c r="CB120" s="18"/>
    </row>
    <row r="121" spans="1:80" x14ac:dyDescent="0.25">
      <c r="A121" s="129">
        <v>44028</v>
      </c>
      <c r="B121" s="156" t="s">
        <v>201</v>
      </c>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6"/>
      <c r="AO121" s="156"/>
      <c r="AP121" s="156"/>
      <c r="AQ121" s="156"/>
      <c r="AR121" s="156"/>
      <c r="AS121" s="156"/>
      <c r="AT121" s="156"/>
      <c r="AU121" s="156"/>
      <c r="AV121" s="156"/>
      <c r="AW121" s="156"/>
      <c r="AX121" s="156"/>
      <c r="AY121" s="156"/>
      <c r="AZ121" s="156"/>
      <c r="BA121" s="156"/>
      <c r="BB121" s="156"/>
      <c r="BC121" s="156"/>
      <c r="BD121" s="156"/>
      <c r="BE121" s="156"/>
      <c r="BF121" s="156"/>
      <c r="BG121" s="156"/>
      <c r="BH121" s="156"/>
      <c r="BI121" s="156"/>
      <c r="BJ121" s="156"/>
      <c r="BK121" s="156"/>
      <c r="BL121" s="156"/>
      <c r="BM121" s="156"/>
      <c r="BN121" s="156"/>
      <c r="BO121" s="156"/>
      <c r="BP121" s="156"/>
      <c r="BQ121" s="156"/>
      <c r="BR121" s="156"/>
      <c r="BS121" s="156"/>
      <c r="BT121" s="114"/>
      <c r="BV121" s="114"/>
      <c r="BX121" s="114"/>
      <c r="BY121" s="114"/>
      <c r="CA121" s="103"/>
      <c r="CB121" s="18"/>
    </row>
    <row r="122" spans="1:80" x14ac:dyDescent="0.25">
      <c r="A122" s="129">
        <v>44027</v>
      </c>
      <c r="B122" s="156" t="s">
        <v>197</v>
      </c>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6"/>
      <c r="AO122" s="156"/>
      <c r="AP122" s="156"/>
      <c r="AQ122" s="156"/>
      <c r="AR122" s="156"/>
      <c r="AS122" s="156"/>
      <c r="AT122" s="156"/>
      <c r="AU122" s="156"/>
      <c r="AV122" s="156"/>
      <c r="AW122" s="156"/>
      <c r="AX122" s="156"/>
      <c r="AY122" s="156"/>
      <c r="AZ122" s="156"/>
      <c r="BA122" s="156"/>
      <c r="BB122" s="156"/>
      <c r="BC122" s="156"/>
      <c r="BD122" s="156"/>
      <c r="BE122" s="156"/>
      <c r="BF122" s="156"/>
      <c r="BG122" s="156"/>
      <c r="BH122" s="156"/>
      <c r="BI122" s="156"/>
      <c r="BJ122" s="156"/>
      <c r="BK122" s="156"/>
      <c r="BL122" s="156"/>
      <c r="BM122" s="156"/>
      <c r="BN122" s="156"/>
      <c r="BO122" s="156"/>
      <c r="BP122" s="156"/>
      <c r="BQ122" s="156"/>
      <c r="BR122" s="156"/>
      <c r="BS122" s="156"/>
      <c r="BT122" s="114"/>
      <c r="BV122" s="114"/>
      <c r="BX122" s="114"/>
      <c r="BY122" s="114"/>
      <c r="CA122" s="103"/>
      <c r="CB122" s="18"/>
    </row>
    <row r="123" spans="1:80" x14ac:dyDescent="0.25">
      <c r="A123" s="129">
        <v>44026</v>
      </c>
      <c r="B123" s="156" t="s">
        <v>195</v>
      </c>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156"/>
      <c r="AF123" s="156"/>
      <c r="AG123" s="156"/>
      <c r="AH123" s="156"/>
      <c r="AI123" s="156"/>
      <c r="AJ123" s="156"/>
      <c r="AK123" s="156"/>
      <c r="AL123" s="156"/>
      <c r="AM123" s="156"/>
      <c r="AN123" s="156"/>
      <c r="AO123" s="156"/>
      <c r="AP123" s="156"/>
      <c r="AQ123" s="156"/>
      <c r="AR123" s="156"/>
      <c r="AS123" s="156"/>
      <c r="AT123" s="156"/>
      <c r="AU123" s="156"/>
      <c r="AV123" s="156"/>
      <c r="AW123" s="156"/>
      <c r="AX123" s="156"/>
      <c r="AY123" s="156"/>
      <c r="AZ123" s="156"/>
      <c r="BA123" s="156"/>
      <c r="BB123" s="156"/>
      <c r="BC123" s="156"/>
      <c r="BD123" s="156"/>
      <c r="BE123" s="156"/>
      <c r="BF123" s="156"/>
      <c r="BG123" s="156"/>
      <c r="BH123" s="156"/>
      <c r="BI123" s="156"/>
      <c r="BJ123" s="156"/>
      <c r="BK123" s="156"/>
      <c r="BL123" s="156"/>
      <c r="BM123" s="156"/>
      <c r="BN123" s="156"/>
      <c r="BO123" s="156"/>
      <c r="BP123" s="156"/>
      <c r="BQ123" s="156"/>
      <c r="BR123" s="156"/>
      <c r="BS123" s="156"/>
      <c r="BT123" s="114"/>
      <c r="BV123" s="114"/>
      <c r="BX123" s="114"/>
      <c r="BY123" s="114"/>
      <c r="CA123" s="103"/>
      <c r="CB123" s="18"/>
    </row>
    <row r="124" spans="1:80" x14ac:dyDescent="0.25">
      <c r="A124" s="129">
        <v>44025</v>
      </c>
      <c r="B124" s="156" t="s">
        <v>194</v>
      </c>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c r="AC124" s="156"/>
      <c r="AD124" s="156"/>
      <c r="AE124" s="156"/>
      <c r="AF124" s="156"/>
      <c r="AG124" s="156"/>
      <c r="AH124" s="156"/>
      <c r="AI124" s="156"/>
      <c r="AJ124" s="156"/>
      <c r="AK124" s="156"/>
      <c r="AL124" s="156"/>
      <c r="AM124" s="156"/>
      <c r="AN124" s="156"/>
      <c r="AO124" s="156"/>
      <c r="AP124" s="156"/>
      <c r="AQ124" s="156"/>
      <c r="AR124" s="156"/>
      <c r="AS124" s="156"/>
      <c r="AT124" s="156"/>
      <c r="AU124" s="156"/>
      <c r="AV124" s="156"/>
      <c r="AW124" s="156"/>
      <c r="AX124" s="156"/>
      <c r="AY124" s="156"/>
      <c r="AZ124" s="156"/>
      <c r="BA124" s="156"/>
      <c r="BB124" s="156"/>
      <c r="BC124" s="156"/>
      <c r="BD124" s="156"/>
      <c r="BE124" s="156"/>
      <c r="BF124" s="156"/>
      <c r="BG124" s="156"/>
      <c r="BH124" s="156"/>
      <c r="BI124" s="156"/>
      <c r="BJ124" s="156"/>
      <c r="BK124" s="156"/>
      <c r="BL124" s="156"/>
      <c r="BM124" s="156"/>
      <c r="BN124" s="156"/>
      <c r="BO124" s="156"/>
      <c r="BP124" s="156"/>
      <c r="BQ124" s="156"/>
      <c r="BR124" s="156"/>
      <c r="BS124" s="156"/>
      <c r="BT124" s="114"/>
      <c r="BV124" s="114"/>
      <c r="BX124" s="114"/>
      <c r="BY124" s="114"/>
      <c r="CA124" s="103"/>
      <c r="CB124" s="18"/>
    </row>
    <row r="125" spans="1:80" x14ac:dyDescent="0.25">
      <c r="A125" s="129">
        <v>44022</v>
      </c>
      <c r="B125" s="156" t="s">
        <v>191</v>
      </c>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c r="AC125" s="156"/>
      <c r="AD125" s="156"/>
      <c r="AE125" s="156"/>
      <c r="AF125" s="156"/>
      <c r="AG125" s="156"/>
      <c r="AH125" s="156"/>
      <c r="AI125" s="156"/>
      <c r="AJ125" s="156"/>
      <c r="AK125" s="156"/>
      <c r="AL125" s="156"/>
      <c r="AM125" s="156"/>
      <c r="AN125" s="156"/>
      <c r="AO125" s="156"/>
      <c r="AP125" s="156"/>
      <c r="AQ125" s="156"/>
      <c r="AR125" s="156"/>
      <c r="AS125" s="156"/>
      <c r="AT125" s="156"/>
      <c r="AU125" s="156"/>
      <c r="AV125" s="156"/>
      <c r="AW125" s="156"/>
      <c r="AX125" s="156"/>
      <c r="AY125" s="156"/>
      <c r="AZ125" s="156"/>
      <c r="BA125" s="156"/>
      <c r="BB125" s="156"/>
      <c r="BC125" s="156"/>
      <c r="BD125" s="156"/>
      <c r="BE125" s="156"/>
      <c r="BF125" s="156"/>
      <c r="BG125" s="156"/>
      <c r="BH125" s="156"/>
      <c r="BI125" s="156"/>
      <c r="BJ125" s="156"/>
      <c r="BK125" s="156"/>
      <c r="BL125" s="156"/>
      <c r="BM125" s="156"/>
      <c r="BN125" s="156"/>
      <c r="BO125" s="156"/>
      <c r="BP125" s="156"/>
      <c r="BQ125" s="156"/>
      <c r="BR125" s="156"/>
      <c r="BS125" s="156"/>
      <c r="BT125" s="114"/>
      <c r="BV125" s="114"/>
      <c r="BX125" s="114"/>
      <c r="BY125" s="114"/>
      <c r="CA125" s="103"/>
      <c r="CB125" s="18"/>
    </row>
    <row r="126" spans="1:80" x14ac:dyDescent="0.25">
      <c r="A126" s="129">
        <v>44021</v>
      </c>
      <c r="B126" s="156" t="s">
        <v>188</v>
      </c>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c r="AC126" s="156"/>
      <c r="AD126" s="156"/>
      <c r="AE126" s="156"/>
      <c r="AF126" s="156"/>
      <c r="AG126" s="156"/>
      <c r="AH126" s="156"/>
      <c r="AI126" s="156"/>
      <c r="AJ126" s="156"/>
      <c r="AK126" s="156"/>
      <c r="AL126" s="156"/>
      <c r="AM126" s="156"/>
      <c r="AN126" s="156"/>
      <c r="AO126" s="156"/>
      <c r="AP126" s="156"/>
      <c r="AQ126" s="156"/>
      <c r="AR126" s="156"/>
      <c r="AS126" s="156"/>
      <c r="AT126" s="156"/>
      <c r="AU126" s="156"/>
      <c r="AV126" s="156"/>
      <c r="AW126" s="156"/>
      <c r="AX126" s="156"/>
      <c r="AY126" s="156"/>
      <c r="AZ126" s="156"/>
      <c r="BA126" s="156"/>
      <c r="BB126" s="156"/>
      <c r="BC126" s="156"/>
      <c r="BD126" s="156"/>
      <c r="BE126" s="156"/>
      <c r="BF126" s="156"/>
      <c r="BG126" s="156"/>
      <c r="BH126" s="156"/>
      <c r="BI126" s="156"/>
      <c r="BJ126" s="156"/>
      <c r="BK126" s="156"/>
      <c r="BL126" s="156"/>
      <c r="BM126" s="156"/>
      <c r="BN126" s="156"/>
      <c r="BO126" s="156"/>
      <c r="BP126" s="156"/>
      <c r="BQ126" s="156"/>
      <c r="BR126" s="156"/>
      <c r="BS126" s="156"/>
      <c r="BT126" s="114"/>
      <c r="BV126" s="114"/>
      <c r="BX126" s="114"/>
      <c r="BY126" s="114"/>
      <c r="CA126" s="103"/>
      <c r="CB126" s="18"/>
    </row>
    <row r="127" spans="1:80" x14ac:dyDescent="0.25">
      <c r="A127" s="129">
        <v>44020</v>
      </c>
      <c r="B127" s="156" t="s">
        <v>184</v>
      </c>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c r="AC127" s="156"/>
      <c r="AD127" s="156"/>
      <c r="AE127" s="156"/>
      <c r="AF127" s="156"/>
      <c r="AG127" s="156"/>
      <c r="AH127" s="156"/>
      <c r="AI127" s="156"/>
      <c r="AJ127" s="156"/>
      <c r="AK127" s="156"/>
      <c r="AL127" s="156"/>
      <c r="AM127" s="156"/>
      <c r="AN127" s="156"/>
      <c r="AO127" s="156"/>
      <c r="AP127" s="156"/>
      <c r="AQ127" s="156"/>
      <c r="AR127" s="156"/>
      <c r="AS127" s="156"/>
      <c r="AT127" s="156"/>
      <c r="AU127" s="156"/>
      <c r="AV127" s="156"/>
      <c r="AW127" s="156"/>
      <c r="AX127" s="156"/>
      <c r="AY127" s="156"/>
      <c r="AZ127" s="156"/>
      <c r="BA127" s="156"/>
      <c r="BB127" s="156"/>
      <c r="BC127" s="156"/>
      <c r="BD127" s="156"/>
      <c r="BE127" s="156"/>
      <c r="BF127" s="156"/>
      <c r="BG127" s="156"/>
      <c r="BH127" s="156"/>
      <c r="BI127" s="156"/>
      <c r="BJ127" s="156"/>
      <c r="BK127" s="156"/>
      <c r="BL127" s="156"/>
      <c r="BM127" s="156"/>
      <c r="BN127" s="156"/>
      <c r="BO127" s="156"/>
      <c r="BP127" s="156"/>
      <c r="BQ127" s="156"/>
      <c r="BR127" s="156"/>
      <c r="BS127" s="156"/>
      <c r="BT127" s="114"/>
      <c r="BV127" s="114"/>
      <c r="BX127" s="114"/>
      <c r="BY127" s="114"/>
      <c r="CA127" s="103"/>
      <c r="CB127" s="18"/>
    </row>
    <row r="128" spans="1:80" x14ac:dyDescent="0.25">
      <c r="A128" s="129">
        <v>44018</v>
      </c>
      <c r="B128" s="156" t="s">
        <v>180</v>
      </c>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c r="AC128" s="156"/>
      <c r="AD128" s="156"/>
      <c r="AE128" s="156"/>
      <c r="AF128" s="156"/>
      <c r="AG128" s="156"/>
      <c r="AH128" s="156"/>
      <c r="AI128" s="156"/>
      <c r="AJ128" s="156"/>
      <c r="AK128" s="156"/>
      <c r="AL128" s="156"/>
      <c r="AM128" s="156"/>
      <c r="AN128" s="156"/>
      <c r="AO128" s="156"/>
      <c r="AP128" s="156"/>
      <c r="AQ128" s="156"/>
      <c r="AR128" s="156"/>
      <c r="AS128" s="156"/>
      <c r="AT128" s="156"/>
      <c r="AU128" s="156"/>
      <c r="AV128" s="156"/>
      <c r="AW128" s="156"/>
      <c r="AX128" s="156"/>
      <c r="AY128" s="156"/>
      <c r="AZ128" s="156"/>
      <c r="BA128" s="156"/>
      <c r="BB128" s="156"/>
      <c r="BC128" s="156"/>
      <c r="BD128" s="156"/>
      <c r="BE128" s="156"/>
      <c r="BF128" s="156"/>
      <c r="BG128" s="156"/>
      <c r="BH128" s="156"/>
      <c r="BI128" s="156"/>
      <c r="BJ128" s="156"/>
      <c r="BK128" s="156"/>
      <c r="BL128" s="156"/>
      <c r="BM128" s="156"/>
      <c r="BN128" s="156"/>
      <c r="BO128" s="156"/>
      <c r="BP128" s="156"/>
      <c r="BQ128" s="156"/>
      <c r="BR128" s="156"/>
      <c r="BS128" s="156"/>
      <c r="BT128" s="114"/>
      <c r="BV128" s="114"/>
      <c r="BX128" s="114"/>
      <c r="BY128" s="114"/>
      <c r="CA128" s="103"/>
      <c r="CB128" s="18"/>
    </row>
    <row r="129" spans="1:80" x14ac:dyDescent="0.25">
      <c r="A129" s="129">
        <v>44014</v>
      </c>
      <c r="B129" s="156" t="s">
        <v>177</v>
      </c>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156"/>
      <c r="AJ129" s="156"/>
      <c r="AK129" s="156"/>
      <c r="AL129" s="156"/>
      <c r="AM129" s="156"/>
      <c r="AN129" s="156"/>
      <c r="AO129" s="156"/>
      <c r="AP129" s="156"/>
      <c r="AQ129" s="156"/>
      <c r="AR129" s="156"/>
      <c r="AS129" s="156"/>
      <c r="AT129" s="156"/>
      <c r="AU129" s="156"/>
      <c r="AV129" s="156"/>
      <c r="AW129" s="156"/>
      <c r="AX129" s="156"/>
      <c r="AY129" s="156"/>
      <c r="AZ129" s="156"/>
      <c r="BA129" s="156"/>
      <c r="BB129" s="156"/>
      <c r="BC129" s="156"/>
      <c r="BD129" s="156"/>
      <c r="BE129" s="156"/>
      <c r="BF129" s="156"/>
      <c r="BG129" s="156"/>
      <c r="BH129" s="156"/>
      <c r="BI129" s="156"/>
      <c r="BJ129" s="156"/>
      <c r="BK129" s="156"/>
      <c r="BL129" s="156"/>
      <c r="BM129" s="156"/>
      <c r="BN129" s="156"/>
      <c r="BO129" s="156"/>
      <c r="BP129" s="156"/>
      <c r="BQ129" s="156"/>
      <c r="BR129" s="156"/>
      <c r="BS129" s="156"/>
      <c r="BT129" s="114"/>
      <c r="BV129" s="114"/>
      <c r="BX129" s="114"/>
      <c r="BY129" s="114"/>
      <c r="CA129" s="103"/>
      <c r="CB129" s="18"/>
    </row>
    <row r="130" spans="1:80" x14ac:dyDescent="0.25">
      <c r="A130" s="129">
        <v>44013</v>
      </c>
      <c r="B130" s="156" t="s">
        <v>176</v>
      </c>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56"/>
      <c r="AD130" s="156"/>
      <c r="AE130" s="156"/>
      <c r="AF130" s="156"/>
      <c r="AG130" s="156"/>
      <c r="AH130" s="156"/>
      <c r="AI130" s="156"/>
      <c r="AJ130" s="156"/>
      <c r="AK130" s="156"/>
      <c r="AL130" s="156"/>
      <c r="AM130" s="156"/>
      <c r="AN130" s="156"/>
      <c r="AO130" s="156"/>
      <c r="AP130" s="156"/>
      <c r="AQ130" s="156"/>
      <c r="AR130" s="156"/>
      <c r="AS130" s="156"/>
      <c r="AT130" s="156"/>
      <c r="AU130" s="156"/>
      <c r="AV130" s="156"/>
      <c r="AW130" s="156"/>
      <c r="AX130" s="156"/>
      <c r="AY130" s="156"/>
      <c r="AZ130" s="156"/>
      <c r="BA130" s="156"/>
      <c r="BB130" s="156"/>
      <c r="BC130" s="156"/>
      <c r="BD130" s="156"/>
      <c r="BE130" s="156"/>
      <c r="BF130" s="156"/>
      <c r="BG130" s="156"/>
      <c r="BH130" s="156"/>
      <c r="BI130" s="156"/>
      <c r="BJ130" s="156"/>
      <c r="BK130" s="156"/>
      <c r="BL130" s="156"/>
      <c r="BM130" s="156"/>
      <c r="BN130" s="156"/>
      <c r="BO130" s="156"/>
      <c r="BP130" s="156"/>
      <c r="BQ130" s="156"/>
      <c r="BR130" s="156"/>
      <c r="BS130" s="156"/>
      <c r="BT130" s="114"/>
      <c r="BV130" s="114"/>
      <c r="BX130" s="114"/>
      <c r="BY130" s="114"/>
      <c r="CA130" s="103"/>
      <c r="CB130" s="18"/>
    </row>
    <row r="131" spans="1:80" x14ac:dyDescent="0.25">
      <c r="A131" s="129">
        <v>44012</v>
      </c>
      <c r="B131" s="156" t="s">
        <v>171</v>
      </c>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c r="AC131" s="156"/>
      <c r="AD131" s="156"/>
      <c r="AE131" s="156"/>
      <c r="AF131" s="156"/>
      <c r="AG131" s="156"/>
      <c r="AH131" s="156"/>
      <c r="AI131" s="156"/>
      <c r="AJ131" s="156"/>
      <c r="AK131" s="156"/>
      <c r="AL131" s="156"/>
      <c r="AM131" s="156"/>
      <c r="AN131" s="156"/>
      <c r="AO131" s="156"/>
      <c r="AP131" s="156"/>
      <c r="AQ131" s="156"/>
      <c r="AR131" s="156"/>
      <c r="AS131" s="156"/>
      <c r="AT131" s="156"/>
      <c r="AU131" s="156"/>
      <c r="AV131" s="156"/>
      <c r="AW131" s="156"/>
      <c r="AX131" s="156"/>
      <c r="AY131" s="156"/>
      <c r="AZ131" s="156"/>
      <c r="BA131" s="156"/>
      <c r="BB131" s="156"/>
      <c r="BC131" s="156"/>
      <c r="BD131" s="156"/>
      <c r="BE131" s="156"/>
      <c r="BF131" s="156"/>
      <c r="BG131" s="156"/>
      <c r="BH131" s="156"/>
      <c r="BI131" s="156"/>
      <c r="BJ131" s="156"/>
      <c r="BK131" s="156"/>
      <c r="BL131" s="156"/>
      <c r="BM131" s="156"/>
      <c r="BN131" s="156"/>
      <c r="BO131" s="156"/>
      <c r="BP131" s="156"/>
      <c r="BQ131" s="156"/>
      <c r="BR131" s="156"/>
      <c r="BS131" s="156"/>
      <c r="BT131" s="114"/>
      <c r="BV131" s="114"/>
      <c r="BX131" s="114"/>
      <c r="BY131" s="114"/>
      <c r="CA131" s="103"/>
      <c r="CB131" s="18"/>
    </row>
    <row r="132" spans="1:80" x14ac:dyDescent="0.25">
      <c r="A132" s="129">
        <v>44011</v>
      </c>
      <c r="B132" s="156" t="s">
        <v>168</v>
      </c>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156"/>
      <c r="AD132" s="156"/>
      <c r="AE132" s="156"/>
      <c r="AF132" s="156"/>
      <c r="AG132" s="156"/>
      <c r="AH132" s="156"/>
      <c r="AI132" s="156"/>
      <c r="AJ132" s="156"/>
      <c r="AK132" s="156"/>
      <c r="AL132" s="156"/>
      <c r="AM132" s="156"/>
      <c r="AN132" s="156"/>
      <c r="AO132" s="156"/>
      <c r="AP132" s="156"/>
      <c r="AQ132" s="156"/>
      <c r="AR132" s="156"/>
      <c r="AS132" s="156"/>
      <c r="AT132" s="156"/>
      <c r="AU132" s="156"/>
      <c r="AV132" s="156"/>
      <c r="AW132" s="156"/>
      <c r="AX132" s="156"/>
      <c r="AY132" s="156"/>
      <c r="AZ132" s="156"/>
      <c r="BA132" s="156"/>
      <c r="BB132" s="156"/>
      <c r="BC132" s="156"/>
      <c r="BD132" s="156"/>
      <c r="BE132" s="156"/>
      <c r="BF132" s="156"/>
      <c r="BG132" s="156"/>
      <c r="BH132" s="156"/>
      <c r="BI132" s="156"/>
      <c r="BJ132" s="156"/>
      <c r="BK132" s="156"/>
      <c r="BL132" s="156"/>
      <c r="BM132" s="156"/>
      <c r="BN132" s="156"/>
      <c r="BO132" s="156"/>
      <c r="BP132" s="156"/>
      <c r="BQ132" s="156"/>
      <c r="BR132" s="156"/>
      <c r="BS132" s="156"/>
      <c r="BT132" s="114"/>
      <c r="BV132" s="114"/>
      <c r="BX132" s="114"/>
      <c r="BY132" s="114"/>
      <c r="CA132" s="103"/>
      <c r="CB132" s="18"/>
    </row>
    <row r="133" spans="1:80" x14ac:dyDescent="0.25">
      <c r="A133" s="129">
        <v>44008</v>
      </c>
      <c r="B133" s="156" t="s">
        <v>166</v>
      </c>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6"/>
      <c r="AD133" s="156"/>
      <c r="AE133" s="156"/>
      <c r="AF133" s="156"/>
      <c r="AG133" s="156"/>
      <c r="AH133" s="156"/>
      <c r="AI133" s="156"/>
      <c r="AJ133" s="156"/>
      <c r="AK133" s="156"/>
      <c r="AL133" s="156"/>
      <c r="AM133" s="156"/>
      <c r="AN133" s="156"/>
      <c r="AO133" s="156"/>
      <c r="AP133" s="156"/>
      <c r="AQ133" s="156"/>
      <c r="AR133" s="156"/>
      <c r="AS133" s="156"/>
      <c r="AT133" s="156"/>
      <c r="AU133" s="156"/>
      <c r="AV133" s="156"/>
      <c r="AW133" s="156"/>
      <c r="AX133" s="156"/>
      <c r="AY133" s="156"/>
      <c r="AZ133" s="156"/>
      <c r="BA133" s="156"/>
      <c r="BB133" s="156"/>
      <c r="BC133" s="156"/>
      <c r="BD133" s="156"/>
      <c r="BE133" s="156"/>
      <c r="BF133" s="156"/>
      <c r="BG133" s="156"/>
      <c r="BH133" s="156"/>
      <c r="BI133" s="156"/>
      <c r="BJ133" s="156"/>
      <c r="BK133" s="156"/>
      <c r="BL133" s="156"/>
      <c r="BM133" s="156"/>
      <c r="BN133" s="156"/>
      <c r="BO133" s="156"/>
      <c r="BP133" s="156"/>
      <c r="BQ133" s="156"/>
      <c r="BR133" s="156"/>
      <c r="BS133" s="156"/>
      <c r="BT133" s="114"/>
      <c r="BV133" s="114"/>
      <c r="BX133" s="114"/>
      <c r="BY133" s="114"/>
      <c r="CA133" s="103"/>
      <c r="CB133" s="18"/>
    </row>
    <row r="134" spans="1:80" x14ac:dyDescent="0.25">
      <c r="A134" s="129">
        <v>44007</v>
      </c>
      <c r="B134" s="156" t="s">
        <v>167</v>
      </c>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56"/>
      <c r="AD134" s="156"/>
      <c r="AE134" s="156"/>
      <c r="AF134" s="156"/>
      <c r="AG134" s="156"/>
      <c r="AH134" s="156"/>
      <c r="AI134" s="156"/>
      <c r="AJ134" s="156"/>
      <c r="AK134" s="156"/>
      <c r="AL134" s="156"/>
      <c r="AM134" s="156"/>
      <c r="AN134" s="156"/>
      <c r="AO134" s="156"/>
      <c r="AP134" s="156"/>
      <c r="AQ134" s="156"/>
      <c r="AR134" s="156"/>
      <c r="AS134" s="156"/>
      <c r="AT134" s="156"/>
      <c r="AU134" s="156"/>
      <c r="AV134" s="156"/>
      <c r="AW134" s="156"/>
      <c r="AX134" s="156"/>
      <c r="AY134" s="156"/>
      <c r="AZ134" s="156"/>
      <c r="BA134" s="156"/>
      <c r="BB134" s="156"/>
      <c r="BC134" s="156"/>
      <c r="BD134" s="156"/>
      <c r="BE134" s="156"/>
      <c r="BF134" s="156"/>
      <c r="BG134" s="156"/>
      <c r="BH134" s="156"/>
      <c r="BI134" s="156"/>
      <c r="BJ134" s="156"/>
      <c r="BK134" s="156"/>
      <c r="BL134" s="156"/>
      <c r="BM134" s="156"/>
      <c r="BN134" s="156"/>
      <c r="BO134" s="156"/>
      <c r="BP134" s="156"/>
      <c r="BQ134" s="156"/>
      <c r="BR134" s="156"/>
      <c r="BS134" s="156"/>
      <c r="BT134" s="114"/>
      <c r="BV134" s="114"/>
      <c r="BX134" s="114"/>
      <c r="BY134" s="114"/>
      <c r="CA134" s="103"/>
      <c r="CB134" s="18"/>
    </row>
    <row r="135" spans="1:80" x14ac:dyDescent="0.25">
      <c r="A135" s="129">
        <v>44006</v>
      </c>
      <c r="B135" s="156" t="s">
        <v>162</v>
      </c>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N135" s="156"/>
      <c r="AO135" s="156"/>
      <c r="AP135" s="156"/>
      <c r="AQ135" s="156"/>
      <c r="AR135" s="156"/>
      <c r="AS135" s="156"/>
      <c r="AT135" s="156"/>
      <c r="AU135" s="156"/>
      <c r="AV135" s="156"/>
      <c r="AW135" s="156"/>
      <c r="AX135" s="156"/>
      <c r="AY135" s="156"/>
      <c r="AZ135" s="156"/>
      <c r="BA135" s="156"/>
      <c r="BB135" s="156"/>
      <c r="BC135" s="156"/>
      <c r="BD135" s="156"/>
      <c r="BE135" s="156"/>
      <c r="BF135" s="156"/>
      <c r="BG135" s="156"/>
      <c r="BH135" s="156"/>
      <c r="BI135" s="156"/>
      <c r="BJ135" s="156"/>
      <c r="BK135" s="156"/>
      <c r="BL135" s="156"/>
      <c r="BM135" s="156"/>
      <c r="BN135" s="156"/>
      <c r="BO135" s="156"/>
      <c r="BP135" s="156"/>
      <c r="BQ135" s="156"/>
      <c r="BR135" s="156"/>
      <c r="BS135" s="156"/>
      <c r="BT135" s="114"/>
      <c r="BV135" s="114"/>
      <c r="BX135" s="114"/>
      <c r="BY135" s="114"/>
      <c r="CA135" s="103"/>
      <c r="CB135" s="18"/>
    </row>
    <row r="136" spans="1:80" x14ac:dyDescent="0.25">
      <c r="A136" s="129">
        <v>44005</v>
      </c>
      <c r="B136" s="156" t="s">
        <v>159</v>
      </c>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c r="AC136" s="156"/>
      <c r="AD136" s="156"/>
      <c r="AE136" s="156"/>
      <c r="AF136" s="156"/>
      <c r="AG136" s="156"/>
      <c r="AH136" s="156"/>
      <c r="AI136" s="156"/>
      <c r="AJ136" s="156"/>
      <c r="AK136" s="156"/>
      <c r="AL136" s="156"/>
      <c r="AM136" s="156"/>
      <c r="AN136" s="156"/>
      <c r="AO136" s="156"/>
      <c r="AP136" s="156"/>
      <c r="AQ136" s="156"/>
      <c r="AR136" s="156"/>
      <c r="AS136" s="156"/>
      <c r="AT136" s="156"/>
      <c r="AU136" s="156"/>
      <c r="AV136" s="156"/>
      <c r="AW136" s="156"/>
      <c r="AX136" s="156"/>
      <c r="AY136" s="156"/>
      <c r="AZ136" s="156"/>
      <c r="BA136" s="156"/>
      <c r="BB136" s="156"/>
      <c r="BC136" s="156"/>
      <c r="BD136" s="156"/>
      <c r="BE136" s="156"/>
      <c r="BF136" s="156"/>
      <c r="BG136" s="156"/>
      <c r="BH136" s="156"/>
      <c r="BI136" s="156"/>
      <c r="BJ136" s="156"/>
      <c r="BK136" s="156"/>
      <c r="BL136" s="156"/>
      <c r="BM136" s="156"/>
      <c r="BN136" s="156"/>
      <c r="BO136" s="156"/>
      <c r="BP136" s="156"/>
      <c r="BQ136" s="156"/>
      <c r="BR136" s="156"/>
      <c r="BS136" s="156"/>
      <c r="BT136" s="114"/>
      <c r="BV136" s="114"/>
      <c r="BX136" s="114"/>
      <c r="BY136" s="114"/>
      <c r="CA136" s="103"/>
      <c r="CB136" s="18"/>
    </row>
    <row r="137" spans="1:80" x14ac:dyDescent="0.25">
      <c r="A137" s="129">
        <v>44004</v>
      </c>
      <c r="B137" s="156" t="s">
        <v>155</v>
      </c>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c r="AC137" s="156"/>
      <c r="AD137" s="156"/>
      <c r="AE137" s="156"/>
      <c r="AF137" s="156"/>
      <c r="AG137" s="156"/>
      <c r="AH137" s="156"/>
      <c r="AI137" s="156"/>
      <c r="AJ137" s="156"/>
      <c r="AK137" s="156"/>
      <c r="AL137" s="156"/>
      <c r="AM137" s="156"/>
      <c r="AN137" s="156"/>
      <c r="AO137" s="156"/>
      <c r="AP137" s="156"/>
      <c r="AQ137" s="156"/>
      <c r="AR137" s="156"/>
      <c r="AS137" s="156"/>
      <c r="AT137" s="156"/>
      <c r="AU137" s="156"/>
      <c r="AV137" s="156"/>
      <c r="AW137" s="156"/>
      <c r="AX137" s="156"/>
      <c r="AY137" s="156"/>
      <c r="AZ137" s="156"/>
      <c r="BA137" s="156"/>
      <c r="BB137" s="156"/>
      <c r="BC137" s="156"/>
      <c r="BD137" s="156"/>
      <c r="BE137" s="156"/>
      <c r="BF137" s="156"/>
      <c r="BG137" s="156"/>
      <c r="BH137" s="156"/>
      <c r="BI137" s="156"/>
      <c r="BJ137" s="156"/>
      <c r="BK137" s="156"/>
      <c r="BL137" s="156"/>
      <c r="BM137" s="156"/>
      <c r="BN137" s="156"/>
      <c r="BO137" s="156"/>
      <c r="BP137" s="156"/>
      <c r="BQ137" s="156"/>
      <c r="BR137" s="156"/>
      <c r="BS137" s="156"/>
      <c r="BT137" s="114"/>
      <c r="BV137" s="114"/>
      <c r="BX137" s="114"/>
      <c r="BY137" s="114"/>
      <c r="CA137" s="103"/>
      <c r="CB137" s="18"/>
    </row>
    <row r="138" spans="1:80" x14ac:dyDescent="0.25">
      <c r="A138" s="129">
        <v>44001</v>
      </c>
      <c r="B138" s="156" t="s">
        <v>154</v>
      </c>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c r="AC138" s="156"/>
      <c r="AD138" s="156"/>
      <c r="AE138" s="156"/>
      <c r="AF138" s="156"/>
      <c r="AG138" s="156"/>
      <c r="AH138" s="156"/>
      <c r="AI138" s="156"/>
      <c r="AJ138" s="156"/>
      <c r="AK138" s="156"/>
      <c r="AL138" s="156"/>
      <c r="AM138" s="156"/>
      <c r="AN138" s="156"/>
      <c r="AO138" s="156"/>
      <c r="AP138" s="156"/>
      <c r="AQ138" s="156"/>
      <c r="AR138" s="156"/>
      <c r="AS138" s="156"/>
      <c r="AT138" s="156"/>
      <c r="AU138" s="156"/>
      <c r="AV138" s="156"/>
      <c r="AW138" s="156"/>
      <c r="AX138" s="156"/>
      <c r="AY138" s="156"/>
      <c r="AZ138" s="156"/>
      <c r="BA138" s="156"/>
      <c r="BB138" s="156"/>
      <c r="BC138" s="156"/>
      <c r="BD138" s="156"/>
      <c r="BE138" s="156"/>
      <c r="BF138" s="156"/>
      <c r="BG138" s="156"/>
      <c r="BH138" s="156"/>
      <c r="BI138" s="156"/>
      <c r="BJ138" s="156"/>
      <c r="BK138" s="156"/>
      <c r="BL138" s="156"/>
      <c r="BM138" s="156"/>
      <c r="BN138" s="156"/>
      <c r="BO138" s="156"/>
      <c r="BP138" s="156"/>
      <c r="BQ138" s="156"/>
      <c r="BR138" s="156"/>
      <c r="BS138" s="156"/>
      <c r="BT138" s="114"/>
      <c r="BV138" s="114"/>
      <c r="BX138" s="114"/>
      <c r="BY138" s="114"/>
      <c r="CA138" s="103"/>
      <c r="CB138" s="18"/>
    </row>
    <row r="139" spans="1:80" x14ac:dyDescent="0.25">
      <c r="A139" s="129">
        <v>44000</v>
      </c>
      <c r="B139" s="156" t="s">
        <v>150</v>
      </c>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c r="AC139" s="156"/>
      <c r="AD139" s="156"/>
      <c r="AE139" s="156"/>
      <c r="AF139" s="156"/>
      <c r="AG139" s="156"/>
      <c r="AH139" s="156"/>
      <c r="AI139" s="156"/>
      <c r="AJ139" s="156"/>
      <c r="AK139" s="156"/>
      <c r="AL139" s="156"/>
      <c r="AM139" s="156"/>
      <c r="AN139" s="156"/>
      <c r="AO139" s="156"/>
      <c r="AP139" s="156"/>
      <c r="AQ139" s="156"/>
      <c r="AR139" s="156"/>
      <c r="AS139" s="156"/>
      <c r="AT139" s="156"/>
      <c r="AU139" s="156"/>
      <c r="AV139" s="156"/>
      <c r="AW139" s="156"/>
      <c r="AX139" s="156"/>
      <c r="AY139" s="156"/>
      <c r="AZ139" s="156"/>
      <c r="BA139" s="156"/>
      <c r="BB139" s="156"/>
      <c r="BC139" s="156"/>
      <c r="BD139" s="156"/>
      <c r="BE139" s="156"/>
      <c r="BF139" s="156"/>
      <c r="BG139" s="156"/>
      <c r="BH139" s="156"/>
      <c r="BI139" s="156"/>
      <c r="BJ139" s="156"/>
      <c r="BK139" s="156"/>
      <c r="BL139" s="156"/>
      <c r="BM139" s="156"/>
      <c r="BN139" s="156"/>
      <c r="BO139" s="156"/>
      <c r="BP139" s="156"/>
      <c r="BQ139" s="156"/>
      <c r="BR139" s="156"/>
      <c r="BS139" s="156"/>
      <c r="BT139" s="114"/>
      <c r="BV139" s="114"/>
      <c r="BX139" s="114"/>
      <c r="BY139" s="114"/>
      <c r="CA139" s="103"/>
      <c r="CB139" s="18"/>
    </row>
    <row r="140" spans="1:80" x14ac:dyDescent="0.25">
      <c r="A140" s="129">
        <v>43999</v>
      </c>
      <c r="B140" s="156" t="s">
        <v>148</v>
      </c>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c r="AC140" s="156"/>
      <c r="AD140" s="156"/>
      <c r="AE140" s="156"/>
      <c r="AF140" s="156"/>
      <c r="AG140" s="156"/>
      <c r="AH140" s="156"/>
      <c r="AI140" s="156"/>
      <c r="AJ140" s="156"/>
      <c r="AK140" s="156"/>
      <c r="AL140" s="156"/>
      <c r="AM140" s="156"/>
      <c r="AN140" s="156"/>
      <c r="AO140" s="156"/>
      <c r="AP140" s="156"/>
      <c r="AQ140" s="156"/>
      <c r="AR140" s="156"/>
      <c r="AS140" s="156"/>
      <c r="AT140" s="156"/>
      <c r="AU140" s="156"/>
      <c r="AV140" s="156"/>
      <c r="AW140" s="156"/>
      <c r="AX140" s="156"/>
      <c r="AY140" s="156"/>
      <c r="AZ140" s="156"/>
      <c r="BA140" s="156"/>
      <c r="BB140" s="156"/>
      <c r="BC140" s="156"/>
      <c r="BD140" s="156"/>
      <c r="BE140" s="156"/>
      <c r="BF140" s="156"/>
      <c r="BG140" s="156"/>
      <c r="BH140" s="156"/>
      <c r="BI140" s="156"/>
      <c r="BJ140" s="156"/>
      <c r="BK140" s="156"/>
      <c r="BL140" s="156"/>
      <c r="BM140" s="156"/>
      <c r="BN140" s="156"/>
      <c r="BO140" s="156"/>
      <c r="BP140" s="156"/>
      <c r="BQ140" s="156"/>
      <c r="BR140" s="156"/>
      <c r="BS140" s="156"/>
      <c r="BT140" s="114"/>
      <c r="BV140" s="114"/>
      <c r="BX140" s="114"/>
      <c r="BY140" s="114"/>
      <c r="CA140" s="103"/>
      <c r="CB140" s="18"/>
    </row>
    <row r="141" spans="1:80" x14ac:dyDescent="0.25">
      <c r="A141" s="129">
        <v>43998</v>
      </c>
      <c r="B141" s="156" t="s">
        <v>146</v>
      </c>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c r="AC141" s="156"/>
      <c r="AD141" s="156"/>
      <c r="AE141" s="156"/>
      <c r="AF141" s="156"/>
      <c r="AG141" s="156"/>
      <c r="AH141" s="156"/>
      <c r="AI141" s="156"/>
      <c r="AJ141" s="156"/>
      <c r="AK141" s="156"/>
      <c r="AL141" s="156"/>
      <c r="AM141" s="156"/>
      <c r="AN141" s="156"/>
      <c r="AO141" s="156"/>
      <c r="AP141" s="156"/>
      <c r="AQ141" s="156"/>
      <c r="AR141" s="156"/>
      <c r="AS141" s="156"/>
      <c r="AT141" s="156"/>
      <c r="AU141" s="156"/>
      <c r="AV141" s="156"/>
      <c r="AW141" s="156"/>
      <c r="AX141" s="156"/>
      <c r="AY141" s="156"/>
      <c r="AZ141" s="156"/>
      <c r="BA141" s="156"/>
      <c r="BB141" s="156"/>
      <c r="BC141" s="156"/>
      <c r="BD141" s="156"/>
      <c r="BE141" s="156"/>
      <c r="BF141" s="156"/>
      <c r="BG141" s="156"/>
      <c r="BH141" s="156"/>
      <c r="BI141" s="156"/>
      <c r="BJ141" s="156"/>
      <c r="BK141" s="156"/>
      <c r="BL141" s="156"/>
      <c r="BM141" s="156"/>
      <c r="BN141" s="156"/>
      <c r="BO141" s="156"/>
      <c r="BP141" s="156"/>
      <c r="BQ141" s="156"/>
      <c r="BR141" s="156"/>
      <c r="BS141" s="156"/>
      <c r="BT141" s="114"/>
      <c r="BV141" s="114"/>
      <c r="BX141" s="114"/>
      <c r="BY141" s="114"/>
      <c r="CA141" s="103"/>
      <c r="CB141" s="18"/>
    </row>
    <row r="142" spans="1:80" x14ac:dyDescent="0.25">
      <c r="A142" s="129">
        <v>43997</v>
      </c>
      <c r="B142" s="156" t="s">
        <v>142</v>
      </c>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c r="AC142" s="156"/>
      <c r="AD142" s="156"/>
      <c r="AE142" s="156"/>
      <c r="AF142" s="156"/>
      <c r="AG142" s="156"/>
      <c r="AH142" s="156"/>
      <c r="AI142" s="156"/>
      <c r="AJ142" s="156"/>
      <c r="AK142" s="156"/>
      <c r="AL142" s="156"/>
      <c r="AM142" s="156"/>
      <c r="AN142" s="156"/>
      <c r="AO142" s="156"/>
      <c r="AP142" s="156"/>
      <c r="AQ142" s="156"/>
      <c r="AR142" s="156"/>
      <c r="AS142" s="156"/>
      <c r="AT142" s="156"/>
      <c r="AU142" s="156"/>
      <c r="AV142" s="156"/>
      <c r="AW142" s="156"/>
      <c r="AX142" s="156"/>
      <c r="AY142" s="156"/>
      <c r="AZ142" s="156"/>
      <c r="BA142" s="156"/>
      <c r="BB142" s="156"/>
      <c r="BC142" s="156"/>
      <c r="BD142" s="156"/>
      <c r="BE142" s="156"/>
      <c r="BF142" s="156"/>
      <c r="BG142" s="156"/>
      <c r="BH142" s="156"/>
      <c r="BI142" s="156"/>
      <c r="BJ142" s="156"/>
      <c r="BK142" s="156"/>
      <c r="BL142" s="156"/>
      <c r="BM142" s="156"/>
      <c r="BN142" s="156"/>
      <c r="BO142" s="156"/>
      <c r="BP142" s="156"/>
      <c r="BQ142" s="156"/>
      <c r="BR142" s="156"/>
      <c r="BS142" s="156"/>
      <c r="BT142" s="114"/>
      <c r="BV142" s="114"/>
      <c r="BX142" s="114"/>
      <c r="BY142" s="114"/>
      <c r="CA142" s="103"/>
      <c r="CB142" s="18"/>
    </row>
    <row r="143" spans="1:80" x14ac:dyDescent="0.25">
      <c r="A143" s="129">
        <v>43994</v>
      </c>
      <c r="B143" s="156" t="s">
        <v>141</v>
      </c>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c r="AC143" s="156"/>
      <c r="AD143" s="156"/>
      <c r="AE143" s="156"/>
      <c r="AF143" s="156"/>
      <c r="AG143" s="156"/>
      <c r="AH143" s="156"/>
      <c r="AI143" s="156"/>
      <c r="AJ143" s="156"/>
      <c r="AK143" s="156"/>
      <c r="AL143" s="156"/>
      <c r="AM143" s="156"/>
      <c r="AN143" s="156"/>
      <c r="AO143" s="156"/>
      <c r="AP143" s="156"/>
      <c r="AQ143" s="156"/>
      <c r="AR143" s="156"/>
      <c r="AS143" s="156"/>
      <c r="AT143" s="156"/>
      <c r="AU143" s="156"/>
      <c r="AV143" s="156"/>
      <c r="AW143" s="156"/>
      <c r="AX143" s="156"/>
      <c r="AY143" s="156"/>
      <c r="AZ143" s="156"/>
      <c r="BA143" s="156"/>
      <c r="BB143" s="156"/>
      <c r="BC143" s="156"/>
      <c r="BD143" s="156"/>
      <c r="BE143" s="156"/>
      <c r="BF143" s="156"/>
      <c r="BG143" s="156"/>
      <c r="BH143" s="156"/>
      <c r="BI143" s="156"/>
      <c r="BJ143" s="156"/>
      <c r="BK143" s="156"/>
      <c r="BL143" s="156"/>
      <c r="BM143" s="156"/>
      <c r="BN143" s="156"/>
      <c r="BO143" s="156"/>
      <c r="BP143" s="156"/>
      <c r="BQ143" s="156"/>
      <c r="BR143" s="156"/>
      <c r="BS143" s="156"/>
      <c r="BT143" s="114"/>
      <c r="BV143" s="114"/>
      <c r="BX143" s="114"/>
      <c r="BY143" s="114"/>
      <c r="CA143" s="103"/>
      <c r="CB143" s="18"/>
    </row>
    <row r="144" spans="1:80" x14ac:dyDescent="0.25">
      <c r="A144" s="129">
        <v>43993</v>
      </c>
      <c r="B144" s="156" t="s">
        <v>137</v>
      </c>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c r="AC144" s="156"/>
      <c r="AD144" s="156"/>
      <c r="AE144" s="156"/>
      <c r="AF144" s="156"/>
      <c r="AG144" s="156"/>
      <c r="AH144" s="156"/>
      <c r="AI144" s="156"/>
      <c r="AJ144" s="156"/>
      <c r="AK144" s="156"/>
      <c r="AL144" s="156"/>
      <c r="AM144" s="156"/>
      <c r="AN144" s="156"/>
      <c r="AO144" s="156"/>
      <c r="AP144" s="156"/>
      <c r="AQ144" s="156"/>
      <c r="AR144" s="156"/>
      <c r="AS144" s="156"/>
      <c r="AT144" s="156"/>
      <c r="AU144" s="156"/>
      <c r="AV144" s="156"/>
      <c r="AW144" s="156"/>
      <c r="AX144" s="156"/>
      <c r="AY144" s="156"/>
      <c r="AZ144" s="156"/>
      <c r="BA144" s="156"/>
      <c r="BB144" s="156"/>
      <c r="BC144" s="156"/>
      <c r="BD144" s="156"/>
      <c r="BE144" s="156"/>
      <c r="BF144" s="156"/>
      <c r="BG144" s="156"/>
      <c r="BH144" s="156"/>
      <c r="BI144" s="156"/>
      <c r="BJ144" s="156"/>
      <c r="BK144" s="156"/>
      <c r="BL144" s="156"/>
      <c r="BM144" s="156"/>
      <c r="BN144" s="156"/>
      <c r="BO144" s="156"/>
      <c r="BP144" s="156"/>
      <c r="BQ144" s="156"/>
      <c r="BR144" s="156"/>
      <c r="BS144" s="156"/>
      <c r="BT144" s="114"/>
      <c r="BV144" s="114"/>
      <c r="BX144" s="114"/>
      <c r="BY144" s="114"/>
      <c r="CA144" s="103"/>
      <c r="CB144" s="18"/>
    </row>
    <row r="145" spans="1:80" x14ac:dyDescent="0.25">
      <c r="A145" s="129">
        <v>43992</v>
      </c>
      <c r="B145" s="156" t="s">
        <v>135</v>
      </c>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c r="AC145" s="156"/>
      <c r="AD145" s="156"/>
      <c r="AE145" s="156"/>
      <c r="AF145" s="156"/>
      <c r="AG145" s="156"/>
      <c r="AH145" s="156"/>
      <c r="AI145" s="156"/>
      <c r="AJ145" s="156"/>
      <c r="AK145" s="156"/>
      <c r="AL145" s="156"/>
      <c r="AM145" s="156"/>
      <c r="AN145" s="156"/>
      <c r="AO145" s="156"/>
      <c r="AP145" s="156"/>
      <c r="AQ145" s="156"/>
      <c r="AR145" s="156"/>
      <c r="AS145" s="156"/>
      <c r="AT145" s="156"/>
      <c r="AU145" s="156"/>
      <c r="AV145" s="156"/>
      <c r="AW145" s="156"/>
      <c r="AX145" s="156"/>
      <c r="AY145" s="156"/>
      <c r="AZ145" s="156"/>
      <c r="BA145" s="156"/>
      <c r="BB145" s="156"/>
      <c r="BC145" s="156"/>
      <c r="BD145" s="156"/>
      <c r="BE145" s="156"/>
      <c r="BF145" s="156"/>
      <c r="BG145" s="156"/>
      <c r="BH145" s="156"/>
      <c r="BI145" s="156"/>
      <c r="BJ145" s="156"/>
      <c r="BK145" s="156"/>
      <c r="BL145" s="156"/>
      <c r="BM145" s="156"/>
      <c r="BN145" s="156"/>
      <c r="BO145" s="156"/>
      <c r="BP145" s="156"/>
      <c r="BQ145" s="156"/>
      <c r="BR145" s="156"/>
      <c r="BS145" s="156"/>
      <c r="BT145" s="114"/>
      <c r="BV145" s="114"/>
      <c r="BX145" s="114"/>
      <c r="BY145" s="114"/>
      <c r="CA145" s="103"/>
      <c r="CB145" s="18"/>
    </row>
    <row r="146" spans="1:80" x14ac:dyDescent="0.25">
      <c r="A146" s="129">
        <v>43991</v>
      </c>
      <c r="B146" s="156" t="s">
        <v>132</v>
      </c>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c r="AC146" s="156"/>
      <c r="AD146" s="156"/>
      <c r="AE146" s="156"/>
      <c r="AF146" s="156"/>
      <c r="AG146" s="156"/>
      <c r="AH146" s="156"/>
      <c r="AI146" s="156"/>
      <c r="AJ146" s="156"/>
      <c r="AK146" s="156"/>
      <c r="AL146" s="156"/>
      <c r="AM146" s="156"/>
      <c r="AN146" s="156"/>
      <c r="AO146" s="156"/>
      <c r="AP146" s="156"/>
      <c r="AQ146" s="156"/>
      <c r="AR146" s="156"/>
      <c r="AS146" s="156"/>
      <c r="AT146" s="156"/>
      <c r="AU146" s="156"/>
      <c r="AV146" s="156"/>
      <c r="AW146" s="156"/>
      <c r="AX146" s="156"/>
      <c r="AY146" s="156"/>
      <c r="AZ146" s="156"/>
      <c r="BA146" s="156"/>
      <c r="BB146" s="156"/>
      <c r="BC146" s="156"/>
      <c r="BD146" s="156"/>
      <c r="BE146" s="156"/>
      <c r="BF146" s="156"/>
      <c r="BG146" s="156"/>
      <c r="BH146" s="156"/>
      <c r="BI146" s="156"/>
      <c r="BJ146" s="156"/>
      <c r="BK146" s="156"/>
      <c r="BL146" s="156"/>
      <c r="BM146" s="156"/>
      <c r="BN146" s="156"/>
      <c r="BO146" s="156"/>
      <c r="BP146" s="156"/>
      <c r="BQ146" s="156"/>
      <c r="BR146" s="156"/>
      <c r="BS146" s="156"/>
      <c r="BT146" s="114"/>
      <c r="BV146" s="114"/>
      <c r="BX146" s="114"/>
      <c r="BY146" s="114"/>
      <c r="CA146" s="103"/>
      <c r="CB146" s="18"/>
    </row>
    <row r="147" spans="1:80" x14ac:dyDescent="0.25">
      <c r="A147" s="129">
        <v>43990</v>
      </c>
      <c r="B147" s="156" t="s">
        <v>131</v>
      </c>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c r="AC147" s="156"/>
      <c r="AD147" s="156"/>
      <c r="AE147" s="156"/>
      <c r="AF147" s="156"/>
      <c r="AG147" s="156"/>
      <c r="AH147" s="156"/>
      <c r="AI147" s="156"/>
      <c r="AJ147" s="156"/>
      <c r="AK147" s="156"/>
      <c r="AL147" s="156"/>
      <c r="AM147" s="156"/>
      <c r="AN147" s="156"/>
      <c r="AO147" s="156"/>
      <c r="AP147" s="156"/>
      <c r="AQ147" s="156"/>
      <c r="AR147" s="156"/>
      <c r="AS147" s="156"/>
      <c r="AT147" s="156"/>
      <c r="AU147" s="156"/>
      <c r="AV147" s="156"/>
      <c r="AW147" s="156"/>
      <c r="AX147" s="156"/>
      <c r="AY147" s="156"/>
      <c r="AZ147" s="156"/>
      <c r="BA147" s="156"/>
      <c r="BB147" s="156"/>
      <c r="BC147" s="156"/>
      <c r="BD147" s="156"/>
      <c r="BE147" s="156"/>
      <c r="BF147" s="156"/>
      <c r="BG147" s="156"/>
      <c r="BH147" s="156"/>
      <c r="BI147" s="156"/>
      <c r="BJ147" s="156"/>
      <c r="BK147" s="156"/>
      <c r="BL147" s="156"/>
      <c r="BM147" s="156"/>
      <c r="BN147" s="156"/>
      <c r="BO147" s="156"/>
      <c r="BP147" s="156"/>
      <c r="BQ147" s="156"/>
      <c r="BR147" s="156"/>
      <c r="BS147" s="156"/>
      <c r="BT147" s="114"/>
      <c r="BV147" s="114"/>
      <c r="BX147" s="114"/>
      <c r="BY147" s="114"/>
      <c r="CA147" s="103"/>
      <c r="CB147" s="18"/>
    </row>
    <row r="148" spans="1:80" x14ac:dyDescent="0.25">
      <c r="A148" s="129">
        <v>43987</v>
      </c>
      <c r="B148" s="156" t="s">
        <v>127</v>
      </c>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c r="AC148" s="156"/>
      <c r="AD148" s="156"/>
      <c r="AE148" s="156"/>
      <c r="AF148" s="156"/>
      <c r="AG148" s="156"/>
      <c r="AH148" s="156"/>
      <c r="AI148" s="156"/>
      <c r="AJ148" s="156"/>
      <c r="AK148" s="156"/>
      <c r="AL148" s="156"/>
      <c r="AM148" s="156"/>
      <c r="AN148" s="156"/>
      <c r="AO148" s="156"/>
      <c r="AP148" s="156"/>
      <c r="AQ148" s="156"/>
      <c r="AR148" s="156"/>
      <c r="AS148" s="156"/>
      <c r="AT148" s="156"/>
      <c r="AU148" s="156"/>
      <c r="AV148" s="156"/>
      <c r="AW148" s="156"/>
      <c r="AX148" s="156"/>
      <c r="AY148" s="156"/>
      <c r="AZ148" s="156"/>
      <c r="BA148" s="156"/>
      <c r="BB148" s="156"/>
      <c r="BC148" s="156"/>
      <c r="BD148" s="156"/>
      <c r="BE148" s="156"/>
      <c r="BF148" s="156"/>
      <c r="BG148" s="156"/>
      <c r="BH148" s="156"/>
      <c r="BI148" s="156"/>
      <c r="BJ148" s="156"/>
      <c r="BK148" s="156"/>
      <c r="BL148" s="156"/>
      <c r="BM148" s="156"/>
      <c r="BN148" s="156"/>
      <c r="BO148" s="156"/>
      <c r="BP148" s="156"/>
      <c r="BQ148" s="156"/>
      <c r="BR148" s="156"/>
      <c r="BS148" s="156"/>
      <c r="BT148" s="114"/>
      <c r="BV148" s="114"/>
      <c r="BX148" s="114"/>
      <c r="BY148" s="114"/>
      <c r="CA148" s="103"/>
      <c r="CB148" s="18"/>
    </row>
    <row r="149" spans="1:80" x14ac:dyDescent="0.25">
      <c r="A149" s="129">
        <v>43985</v>
      </c>
      <c r="B149" s="156" t="s">
        <v>125</v>
      </c>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6"/>
      <c r="AM149" s="156"/>
      <c r="AN149" s="156"/>
      <c r="AO149" s="156"/>
      <c r="AP149" s="156"/>
      <c r="AQ149" s="156"/>
      <c r="AR149" s="156"/>
      <c r="AS149" s="156"/>
      <c r="AT149" s="156"/>
      <c r="AU149" s="156"/>
      <c r="AV149" s="156"/>
      <c r="AW149" s="156"/>
      <c r="AX149" s="156"/>
      <c r="AY149" s="156"/>
      <c r="AZ149" s="156"/>
      <c r="BA149" s="156"/>
      <c r="BB149" s="156"/>
      <c r="BC149" s="156"/>
      <c r="BD149" s="156"/>
      <c r="BE149" s="156"/>
      <c r="BF149" s="156"/>
      <c r="BG149" s="156"/>
      <c r="BH149" s="156"/>
      <c r="BI149" s="156"/>
      <c r="BJ149" s="156"/>
      <c r="BK149" s="156"/>
      <c r="BL149" s="156"/>
      <c r="BM149" s="156"/>
      <c r="BN149" s="156"/>
      <c r="BO149" s="156"/>
      <c r="BP149" s="156"/>
      <c r="BQ149" s="156"/>
      <c r="BR149" s="156"/>
      <c r="BS149" s="156"/>
      <c r="BT149" s="114"/>
      <c r="BV149" s="114"/>
      <c r="BX149" s="114"/>
      <c r="BY149" s="114"/>
      <c r="CA149" s="103"/>
      <c r="CB149" s="18"/>
    </row>
    <row r="150" spans="1:80" x14ac:dyDescent="0.25">
      <c r="A150" s="129">
        <v>43984</v>
      </c>
      <c r="B150" s="156" t="s">
        <v>124</v>
      </c>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c r="AC150" s="156"/>
      <c r="AD150" s="156"/>
      <c r="AE150" s="156"/>
      <c r="AF150" s="156"/>
      <c r="AG150" s="156"/>
      <c r="AH150" s="156"/>
      <c r="AI150" s="156"/>
      <c r="AJ150" s="156"/>
      <c r="AK150" s="156"/>
      <c r="AL150" s="156"/>
      <c r="AM150" s="156"/>
      <c r="AN150" s="156"/>
      <c r="AO150" s="156"/>
      <c r="AP150" s="156"/>
      <c r="AQ150" s="156"/>
      <c r="AR150" s="156"/>
      <c r="AS150" s="156"/>
      <c r="AT150" s="156"/>
      <c r="AU150" s="156"/>
      <c r="AV150" s="156"/>
      <c r="AW150" s="156"/>
      <c r="AX150" s="156"/>
      <c r="AY150" s="156"/>
      <c r="AZ150" s="156"/>
      <c r="BA150" s="156"/>
      <c r="BB150" s="156"/>
      <c r="BC150" s="156"/>
      <c r="BD150" s="156"/>
      <c r="BE150" s="156"/>
      <c r="BF150" s="156"/>
      <c r="BG150" s="156"/>
      <c r="BH150" s="156"/>
      <c r="BI150" s="156"/>
      <c r="BJ150" s="156"/>
      <c r="BK150" s="156"/>
      <c r="BL150" s="156"/>
      <c r="BM150" s="156"/>
      <c r="BN150" s="156"/>
      <c r="BO150" s="156"/>
      <c r="BP150" s="156"/>
      <c r="BQ150" s="156"/>
      <c r="BR150" s="156"/>
      <c r="BS150" s="156"/>
      <c r="BT150" s="114"/>
      <c r="BV150" s="114"/>
      <c r="BX150" s="114"/>
      <c r="BY150" s="114"/>
      <c r="CA150" s="103"/>
      <c r="CB150" s="18"/>
    </row>
    <row r="151" spans="1:80" x14ac:dyDescent="0.25">
      <c r="A151" s="129">
        <v>43983</v>
      </c>
      <c r="B151" s="156" t="s">
        <v>123</v>
      </c>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c r="AC151" s="156"/>
      <c r="AD151" s="156"/>
      <c r="AE151" s="156"/>
      <c r="AF151" s="156"/>
      <c r="AG151" s="156"/>
      <c r="AH151" s="156"/>
      <c r="AI151" s="156"/>
      <c r="AJ151" s="156"/>
      <c r="AK151" s="156"/>
      <c r="AL151" s="156"/>
      <c r="AM151" s="156"/>
      <c r="AN151" s="156"/>
      <c r="AO151" s="156"/>
      <c r="AP151" s="156"/>
      <c r="AQ151" s="156"/>
      <c r="AR151" s="156"/>
      <c r="AS151" s="156"/>
      <c r="AT151" s="156"/>
      <c r="AU151" s="156"/>
      <c r="AV151" s="156"/>
      <c r="AW151" s="156"/>
      <c r="AX151" s="156"/>
      <c r="AY151" s="156"/>
      <c r="AZ151" s="156"/>
      <c r="BA151" s="156"/>
      <c r="BB151" s="156"/>
      <c r="BC151" s="156"/>
      <c r="BD151" s="156"/>
      <c r="BE151" s="156"/>
      <c r="BF151" s="156"/>
      <c r="BG151" s="156"/>
      <c r="BH151" s="156"/>
      <c r="BI151" s="156"/>
      <c r="BJ151" s="156"/>
      <c r="BK151" s="156"/>
      <c r="BL151" s="156"/>
      <c r="BM151" s="156"/>
      <c r="BN151" s="156"/>
      <c r="BO151" s="156"/>
      <c r="BP151" s="156"/>
      <c r="BQ151" s="156"/>
      <c r="BR151" s="156"/>
      <c r="BS151" s="156"/>
      <c r="BT151" s="129"/>
      <c r="BV151" s="156"/>
      <c r="BX151" s="114"/>
      <c r="BY151" s="114"/>
      <c r="CA151" s="103"/>
      <c r="CB151" s="18"/>
    </row>
    <row r="152" spans="1:80" x14ac:dyDescent="0.25">
      <c r="A152" s="129">
        <v>43980</v>
      </c>
      <c r="B152" s="156" t="s">
        <v>115</v>
      </c>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c r="AC152" s="156"/>
      <c r="AD152" s="156"/>
      <c r="AE152" s="156"/>
      <c r="AF152" s="156"/>
      <c r="AG152" s="156"/>
      <c r="AH152" s="156"/>
      <c r="AI152" s="156"/>
      <c r="AJ152" s="156"/>
      <c r="AK152" s="156"/>
      <c r="AL152" s="156"/>
      <c r="AM152" s="156"/>
      <c r="AN152" s="156"/>
      <c r="AO152" s="156"/>
      <c r="AP152" s="156"/>
      <c r="AQ152" s="156"/>
      <c r="AR152" s="156"/>
      <c r="AS152" s="156"/>
      <c r="AT152" s="156"/>
      <c r="AU152" s="156"/>
      <c r="AV152" s="156"/>
      <c r="AW152" s="156"/>
      <c r="AX152" s="156"/>
      <c r="AY152" s="156"/>
      <c r="AZ152" s="156"/>
      <c r="BA152" s="156"/>
      <c r="BB152" s="156"/>
      <c r="BC152" s="156"/>
      <c r="BD152" s="156"/>
      <c r="BE152" s="156"/>
      <c r="BF152" s="156"/>
      <c r="BG152" s="156"/>
      <c r="BH152" s="156"/>
      <c r="BI152" s="156"/>
      <c r="BJ152" s="156"/>
      <c r="BK152" s="156"/>
      <c r="BL152" s="156"/>
      <c r="BM152" s="156"/>
      <c r="BN152" s="156"/>
      <c r="BO152" s="156"/>
      <c r="BP152" s="156"/>
      <c r="BQ152" s="156"/>
      <c r="BR152" s="156"/>
      <c r="BS152" s="156"/>
      <c r="BT152" s="129"/>
      <c r="BV152" s="156"/>
      <c r="BX152" s="114"/>
      <c r="BY152" s="114"/>
      <c r="CA152" s="103"/>
      <c r="CB152" s="18"/>
    </row>
    <row r="153" spans="1:80" x14ac:dyDescent="0.25">
      <c r="A153" s="129">
        <v>43979</v>
      </c>
      <c r="B153" s="156" t="s">
        <v>111</v>
      </c>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c r="AC153" s="156"/>
      <c r="AD153" s="156"/>
      <c r="AE153" s="156"/>
      <c r="AF153" s="156"/>
      <c r="AG153" s="156"/>
      <c r="AH153" s="156"/>
      <c r="AI153" s="156"/>
      <c r="AJ153" s="156"/>
      <c r="AK153" s="156"/>
      <c r="AL153" s="156"/>
      <c r="AM153" s="156"/>
      <c r="AN153" s="156"/>
      <c r="AO153" s="156"/>
      <c r="AP153" s="156"/>
      <c r="AQ153" s="156"/>
      <c r="AR153" s="156"/>
      <c r="AS153" s="156"/>
      <c r="AT153" s="156"/>
      <c r="AU153" s="156"/>
      <c r="AV153" s="156"/>
      <c r="AW153" s="156"/>
      <c r="AX153" s="156"/>
      <c r="AY153" s="156"/>
      <c r="AZ153" s="156"/>
      <c r="BA153" s="156"/>
      <c r="BB153" s="156"/>
      <c r="BC153" s="156"/>
      <c r="BD153" s="156"/>
      <c r="BE153" s="156"/>
      <c r="BF153" s="156"/>
      <c r="BG153" s="156"/>
      <c r="BH153" s="156"/>
      <c r="BI153" s="156"/>
      <c r="BJ153" s="156"/>
      <c r="BK153" s="156"/>
      <c r="BL153" s="156"/>
      <c r="BM153" s="156"/>
      <c r="BN153" s="156"/>
      <c r="BO153" s="156"/>
      <c r="BP153" s="156"/>
      <c r="BQ153" s="156"/>
      <c r="BR153" s="156"/>
      <c r="BS153" s="156"/>
      <c r="BT153" s="129"/>
      <c r="BV153" s="156"/>
      <c r="BX153" s="114"/>
      <c r="BY153" s="114"/>
      <c r="CA153" s="103"/>
      <c r="CB153" s="18"/>
    </row>
    <row r="154" spans="1:80" x14ac:dyDescent="0.25">
      <c r="A154" s="129">
        <v>43978</v>
      </c>
      <c r="B154" s="156" t="s">
        <v>106</v>
      </c>
      <c r="C154" s="156"/>
      <c r="D154" s="156"/>
      <c r="E154" s="156"/>
      <c r="F154" s="156"/>
      <c r="G154" s="156"/>
      <c r="H154" s="156"/>
      <c r="I154" s="156"/>
      <c r="J154" s="156"/>
      <c r="K154" s="156"/>
      <c r="L154" s="156"/>
      <c r="M154" s="156"/>
      <c r="N154" s="156"/>
      <c r="O154" s="156"/>
      <c r="P154" s="156"/>
      <c r="Q154" s="156"/>
      <c r="R154" s="156"/>
      <c r="S154" s="156"/>
      <c r="T154" s="156"/>
      <c r="U154" s="156"/>
      <c r="V154" s="156"/>
      <c r="W154" s="156"/>
      <c r="X154" s="156"/>
      <c r="Y154" s="156"/>
      <c r="Z154" s="156"/>
      <c r="AA154" s="156"/>
      <c r="AB154" s="156"/>
      <c r="AC154" s="156"/>
      <c r="AD154" s="156"/>
      <c r="AE154" s="156"/>
      <c r="AF154" s="156"/>
      <c r="AG154" s="156"/>
      <c r="AH154" s="156"/>
      <c r="AI154" s="156"/>
      <c r="AJ154" s="156"/>
      <c r="AK154" s="156"/>
      <c r="AL154" s="156"/>
      <c r="AM154" s="156"/>
      <c r="AN154" s="156"/>
      <c r="AO154" s="156"/>
      <c r="AP154" s="156"/>
      <c r="AQ154" s="156"/>
      <c r="AR154" s="156"/>
      <c r="AS154" s="156"/>
      <c r="AT154" s="156"/>
      <c r="AU154" s="156"/>
      <c r="AV154" s="156"/>
      <c r="AW154" s="156"/>
      <c r="AX154" s="156"/>
      <c r="AY154" s="156"/>
      <c r="AZ154" s="156"/>
      <c r="BA154" s="156"/>
      <c r="BB154" s="156"/>
      <c r="BC154" s="156"/>
      <c r="BD154" s="156"/>
      <c r="BE154" s="156"/>
      <c r="BF154" s="156"/>
      <c r="BG154" s="156"/>
      <c r="BH154" s="156"/>
      <c r="BI154" s="156"/>
      <c r="BJ154" s="156"/>
      <c r="BK154" s="156"/>
      <c r="BL154" s="156"/>
      <c r="BM154" s="156"/>
      <c r="BN154" s="156"/>
      <c r="BO154" s="156"/>
      <c r="BP154" s="156"/>
      <c r="BQ154" s="156"/>
      <c r="BR154" s="156"/>
      <c r="BS154" s="156"/>
      <c r="BT154" s="129"/>
      <c r="BV154" s="156"/>
      <c r="BX154" s="155"/>
      <c r="BY154" s="155"/>
      <c r="CA154" s="103"/>
      <c r="CB154" s="18"/>
    </row>
    <row r="155" spans="1:80" x14ac:dyDescent="0.25">
      <c r="A155" s="129">
        <v>43977</v>
      </c>
      <c r="B155" s="156" t="s">
        <v>105</v>
      </c>
      <c r="C155" s="156"/>
      <c r="D155" s="156"/>
      <c r="E155" s="156"/>
      <c r="F155" s="156"/>
      <c r="G155" s="156"/>
      <c r="H155" s="156"/>
      <c r="I155" s="156"/>
      <c r="J155" s="156"/>
      <c r="K155" s="156"/>
      <c r="L155" s="156"/>
      <c r="M155" s="156"/>
      <c r="N155" s="156"/>
      <c r="O155" s="156"/>
      <c r="P155" s="156"/>
      <c r="Q155" s="156"/>
      <c r="R155" s="156"/>
      <c r="S155" s="156"/>
      <c r="T155" s="156"/>
      <c r="U155" s="156"/>
      <c r="V155" s="156"/>
      <c r="W155" s="156"/>
      <c r="X155" s="156"/>
      <c r="Y155" s="156"/>
      <c r="Z155" s="156"/>
      <c r="AA155" s="156"/>
      <c r="AB155" s="156"/>
      <c r="AC155" s="156"/>
      <c r="AD155" s="156"/>
      <c r="AE155" s="156"/>
      <c r="AF155" s="156"/>
      <c r="AG155" s="156"/>
      <c r="AH155" s="156"/>
      <c r="AI155" s="156"/>
      <c r="AJ155" s="156"/>
      <c r="AK155" s="156"/>
      <c r="AL155" s="117"/>
      <c r="AM155" s="117"/>
      <c r="AN155" s="117"/>
      <c r="AO155" s="117"/>
      <c r="AP155" s="117"/>
      <c r="AQ155" s="117"/>
      <c r="AR155" s="117"/>
      <c r="AS155" s="117"/>
      <c r="AT155" s="117"/>
      <c r="AU155" s="117"/>
      <c r="AV155" s="117"/>
      <c r="AW155" s="117"/>
      <c r="AX155" s="117"/>
      <c r="AY155" s="117"/>
      <c r="AZ155" s="117"/>
      <c r="BA155" s="117"/>
      <c r="BB155" s="117"/>
      <c r="BC155" s="117"/>
      <c r="BD155" s="117"/>
      <c r="BE155" s="117"/>
      <c r="BF155" s="117"/>
      <c r="BG155" s="117"/>
      <c r="BH155" s="117"/>
      <c r="BI155" s="117"/>
      <c r="BJ155" s="117"/>
      <c r="BK155" s="117"/>
      <c r="BL155" s="117"/>
      <c r="BM155" s="117"/>
      <c r="BN155" s="117"/>
      <c r="BO155" s="117"/>
      <c r="BP155" s="117"/>
      <c r="BQ155" s="117"/>
      <c r="BR155" s="117"/>
      <c r="BS155" s="117"/>
      <c r="BT155" s="129"/>
      <c r="BV155" s="117"/>
      <c r="BX155" s="129"/>
      <c r="BY155" s="114"/>
      <c r="CA155" s="103"/>
      <c r="CB155" s="18"/>
    </row>
    <row r="156" spans="1:80" x14ac:dyDescent="0.25">
      <c r="A156" s="129">
        <v>43973</v>
      </c>
      <c r="B156" s="117" t="s">
        <v>100</v>
      </c>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c r="AC156" s="117"/>
      <c r="AD156" s="117"/>
      <c r="AE156" s="117"/>
      <c r="AF156" s="117"/>
      <c r="AG156" s="117"/>
      <c r="AH156" s="117"/>
      <c r="AI156" s="117"/>
      <c r="AJ156" s="117"/>
      <c r="AK156" s="117"/>
      <c r="AL156" s="117"/>
      <c r="AM156" s="117"/>
      <c r="AN156" s="117"/>
      <c r="AO156" s="117"/>
      <c r="AP156" s="117"/>
      <c r="AQ156" s="117"/>
      <c r="AR156" s="117"/>
      <c r="AS156" s="117"/>
      <c r="AT156" s="117"/>
      <c r="AU156" s="117"/>
      <c r="AV156" s="117"/>
      <c r="AW156" s="117"/>
      <c r="AX156" s="117"/>
      <c r="AY156" s="117"/>
      <c r="AZ156" s="117"/>
      <c r="BA156" s="117"/>
      <c r="BB156" s="117"/>
      <c r="BC156" s="117"/>
      <c r="BD156" s="117"/>
      <c r="BE156" s="117"/>
      <c r="BF156" s="117"/>
      <c r="BG156" s="117"/>
      <c r="BH156" s="117"/>
      <c r="BI156" s="117"/>
      <c r="BJ156" s="117"/>
      <c r="BK156" s="117"/>
      <c r="BL156" s="117"/>
      <c r="BM156" s="117"/>
      <c r="BN156" s="117"/>
      <c r="BO156" s="117"/>
      <c r="BP156" s="117"/>
      <c r="BQ156" s="117"/>
      <c r="BR156" s="117"/>
      <c r="BS156" s="117"/>
      <c r="BT156" s="129"/>
      <c r="BV156" s="117"/>
      <c r="BX156" s="129"/>
      <c r="BY156" s="114"/>
      <c r="CA156" s="103"/>
      <c r="CB156" s="18"/>
    </row>
    <row r="157" spans="1:80" x14ac:dyDescent="0.25">
      <c r="A157" s="129">
        <v>43971</v>
      </c>
      <c r="B157" s="117" t="s">
        <v>95</v>
      </c>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c r="AC157" s="117"/>
      <c r="AD157" s="117"/>
      <c r="AE157" s="117"/>
      <c r="AF157" s="117"/>
      <c r="AG157" s="117"/>
      <c r="AH157" s="117"/>
      <c r="AI157" s="117"/>
      <c r="AJ157" s="117"/>
      <c r="AK157" s="117"/>
      <c r="AL157" s="117"/>
      <c r="AM157" s="117"/>
      <c r="AN157" s="117"/>
      <c r="AO157" s="117"/>
      <c r="AP157" s="117"/>
      <c r="AQ157" s="117"/>
      <c r="AR157" s="117"/>
      <c r="AS157" s="117"/>
      <c r="AT157" s="117"/>
      <c r="AU157" s="117"/>
      <c r="AV157" s="117"/>
      <c r="AW157" s="117"/>
      <c r="AX157" s="117"/>
      <c r="AY157" s="117"/>
      <c r="AZ157" s="117"/>
      <c r="BA157" s="117"/>
      <c r="BB157" s="117"/>
      <c r="BC157" s="117"/>
      <c r="BD157" s="117"/>
      <c r="BE157" s="117"/>
      <c r="BF157" s="117"/>
      <c r="BG157" s="117"/>
      <c r="BH157" s="117"/>
      <c r="BI157" s="117"/>
      <c r="BJ157" s="117"/>
      <c r="BK157" s="117"/>
      <c r="BL157" s="117"/>
      <c r="BM157" s="117"/>
      <c r="BN157" s="117"/>
      <c r="BO157" s="117"/>
      <c r="BP157" s="117"/>
      <c r="BQ157" s="117"/>
      <c r="BR157" s="117"/>
      <c r="BS157" s="117"/>
      <c r="BT157" s="129"/>
      <c r="BV157" s="117"/>
      <c r="BX157" s="129"/>
      <c r="BY157" s="114"/>
      <c r="CA157" s="103"/>
      <c r="CB157" s="18"/>
    </row>
    <row r="158" spans="1:80" x14ac:dyDescent="0.25">
      <c r="A158" s="129">
        <v>43969</v>
      </c>
      <c r="B158" s="117" t="s">
        <v>84</v>
      </c>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c r="AI158" s="117"/>
      <c r="AJ158" s="117"/>
      <c r="AK158" s="117"/>
      <c r="AL158" s="117"/>
      <c r="AM158" s="117"/>
      <c r="AN158" s="117"/>
      <c r="AO158" s="117"/>
      <c r="AP158" s="117"/>
      <c r="AQ158" s="117"/>
      <c r="AR158" s="117"/>
      <c r="AS158" s="117"/>
      <c r="AT158" s="117"/>
      <c r="AU158" s="117"/>
      <c r="AV158" s="117"/>
      <c r="AW158" s="117"/>
      <c r="AX158" s="117"/>
      <c r="AY158" s="117"/>
      <c r="AZ158" s="117"/>
      <c r="BA158" s="117"/>
      <c r="BB158" s="117"/>
      <c r="BC158" s="117"/>
      <c r="BD158" s="117"/>
      <c r="BE158" s="117"/>
      <c r="BF158" s="117"/>
      <c r="BG158" s="117"/>
      <c r="BH158" s="117"/>
      <c r="BI158" s="117"/>
      <c r="BJ158" s="117"/>
      <c r="BK158" s="117"/>
      <c r="BL158" s="117"/>
      <c r="BM158" s="117"/>
      <c r="BN158" s="117"/>
      <c r="BO158" s="117"/>
      <c r="BP158" s="117"/>
      <c r="BQ158" s="117"/>
      <c r="BR158" s="117"/>
      <c r="BS158" s="117"/>
      <c r="BT158" s="115"/>
      <c r="BV158" s="117"/>
      <c r="BX158" s="115"/>
      <c r="BY158" s="115"/>
      <c r="CA158" s="103"/>
    </row>
    <row r="159" spans="1:80" x14ac:dyDescent="0.25">
      <c r="A159" s="115">
        <v>43966</v>
      </c>
      <c r="B159" s="117" t="s">
        <v>85</v>
      </c>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c r="AR159" s="117"/>
      <c r="AS159" s="117"/>
      <c r="AT159" s="117"/>
      <c r="AU159" s="117"/>
      <c r="AV159" s="117"/>
      <c r="AW159" s="117"/>
      <c r="AX159" s="117"/>
      <c r="AY159" s="117"/>
      <c r="AZ159" s="117"/>
      <c r="BA159" s="117"/>
      <c r="BB159" s="117"/>
      <c r="BC159" s="117"/>
      <c r="BD159" s="117"/>
      <c r="BE159" s="117"/>
      <c r="BF159" s="117"/>
      <c r="BG159" s="117"/>
      <c r="BH159" s="117"/>
      <c r="BI159" s="117"/>
      <c r="BJ159" s="117"/>
      <c r="BK159" s="117"/>
      <c r="BL159" s="117"/>
      <c r="BM159" s="117"/>
      <c r="BN159" s="117"/>
      <c r="BO159" s="117"/>
      <c r="BP159" s="117"/>
      <c r="BQ159" s="117"/>
      <c r="BR159" s="117"/>
      <c r="BS159" s="117"/>
      <c r="BT159" s="115"/>
      <c r="BV159" s="117"/>
      <c r="BX159" s="115"/>
      <c r="BY159" s="115"/>
      <c r="CA159" s="103"/>
    </row>
    <row r="160" spans="1:80" x14ac:dyDescent="0.25">
      <c r="A160" s="115">
        <v>43965</v>
      </c>
      <c r="B160" s="117" t="s">
        <v>86</v>
      </c>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117"/>
      <c r="AI160" s="117"/>
      <c r="AJ160" s="117"/>
      <c r="AK160" s="117"/>
      <c r="AL160" s="117"/>
      <c r="AM160" s="117"/>
      <c r="AN160" s="117"/>
      <c r="AO160" s="117"/>
      <c r="AP160" s="117"/>
      <c r="AQ160" s="117"/>
      <c r="AR160" s="117"/>
      <c r="AS160" s="117"/>
      <c r="AT160" s="117"/>
      <c r="AU160" s="117"/>
      <c r="AV160" s="117"/>
      <c r="AW160" s="117"/>
      <c r="AX160" s="117"/>
      <c r="AY160" s="117"/>
      <c r="AZ160" s="117"/>
      <c r="BA160" s="117"/>
      <c r="BB160" s="117"/>
      <c r="BC160" s="117"/>
      <c r="BD160" s="117"/>
      <c r="BE160" s="117"/>
      <c r="BF160" s="117"/>
      <c r="BG160" s="117"/>
      <c r="BH160" s="117"/>
      <c r="BI160" s="117"/>
      <c r="BJ160" s="117"/>
      <c r="BK160" s="117"/>
      <c r="BL160" s="117"/>
      <c r="BM160" s="117"/>
      <c r="BN160" s="117"/>
      <c r="BO160" s="117"/>
      <c r="BP160" s="117"/>
      <c r="BQ160" s="117"/>
      <c r="BR160" s="117"/>
      <c r="BS160" s="117"/>
      <c r="BT160" s="115"/>
      <c r="BV160" s="117"/>
      <c r="BX160" s="115"/>
      <c r="BY160" s="115"/>
    </row>
    <row r="161" spans="1:77" x14ac:dyDescent="0.25">
      <c r="A161" s="115">
        <v>43959</v>
      </c>
      <c r="B161" s="117" t="s">
        <v>122</v>
      </c>
      <c r="C161" s="117"/>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117"/>
      <c r="AI161" s="117"/>
      <c r="AJ161" s="117"/>
      <c r="AK161" s="117"/>
      <c r="AL161" s="117"/>
      <c r="AM161" s="117"/>
      <c r="AN161" s="117"/>
      <c r="AO161" s="117"/>
      <c r="AP161" s="117"/>
      <c r="AQ161" s="117"/>
      <c r="AR161" s="117"/>
      <c r="AS161" s="117"/>
      <c r="AT161" s="117"/>
      <c r="AU161" s="117"/>
      <c r="AV161" s="117"/>
      <c r="AW161" s="117"/>
      <c r="AX161" s="117"/>
      <c r="AY161" s="117"/>
      <c r="AZ161" s="117"/>
      <c r="BA161" s="117"/>
      <c r="BB161" s="117"/>
      <c r="BC161" s="117"/>
      <c r="BD161" s="117"/>
      <c r="BE161" s="117"/>
      <c r="BF161" s="117"/>
      <c r="BG161" s="117"/>
      <c r="BH161" s="117"/>
      <c r="BI161" s="117"/>
      <c r="BJ161" s="117"/>
      <c r="BK161" s="117"/>
      <c r="BL161" s="117"/>
      <c r="BM161" s="117"/>
      <c r="BN161" s="117"/>
      <c r="BO161" s="117"/>
      <c r="BP161" s="117"/>
      <c r="BQ161" s="117"/>
      <c r="BR161" s="117"/>
      <c r="BS161" s="117"/>
      <c r="BT161" s="115"/>
      <c r="BV161" s="117"/>
      <c r="BX161" s="115"/>
      <c r="BY161" s="115"/>
    </row>
    <row r="162" spans="1:77" x14ac:dyDescent="0.25">
      <c r="A162" s="115">
        <v>43957</v>
      </c>
      <c r="B162" s="117" t="s">
        <v>121</v>
      </c>
      <c r="C162" s="117"/>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17"/>
      <c r="AH162" s="117"/>
      <c r="AI162" s="117"/>
      <c r="AJ162" s="117"/>
      <c r="AK162" s="117"/>
      <c r="AL162" s="113"/>
      <c r="AM162" s="113"/>
      <c r="AN162" s="113"/>
      <c r="AO162" s="113"/>
      <c r="AP162" s="113"/>
      <c r="AQ162" s="113"/>
      <c r="AR162" s="113"/>
      <c r="AS162" s="113"/>
      <c r="AT162" s="113"/>
      <c r="AU162" s="113"/>
      <c r="AV162" s="113"/>
      <c r="AW162" s="113"/>
      <c r="AX162" s="113"/>
      <c r="AY162" s="113"/>
      <c r="AZ162" s="113"/>
      <c r="BA162" s="113"/>
      <c r="BB162" s="113"/>
      <c r="BC162" s="113"/>
      <c r="BD162" s="113"/>
      <c r="BE162" s="113"/>
      <c r="BF162" s="113"/>
      <c r="BG162" s="113"/>
      <c r="BH162" s="113"/>
      <c r="BI162" s="113"/>
      <c r="BJ162" s="113"/>
      <c r="BK162" s="113"/>
      <c r="BL162" s="113"/>
      <c r="BM162" s="113"/>
      <c r="BN162" s="113"/>
      <c r="BO162" s="113"/>
      <c r="BP162" s="113"/>
      <c r="BQ162" s="113"/>
      <c r="BR162" s="113"/>
      <c r="BS162" s="113"/>
      <c r="BT162" s="115"/>
      <c r="BV162" s="113"/>
      <c r="BX162" s="115"/>
      <c r="BY162" s="115"/>
    </row>
    <row r="163" spans="1:77" x14ac:dyDescent="0.25">
      <c r="A163" s="115">
        <v>43951</v>
      </c>
      <c r="B163" s="113" t="s">
        <v>65</v>
      </c>
      <c r="C163" s="113"/>
      <c r="D163" s="113"/>
      <c r="E163" s="113"/>
      <c r="F163" s="113"/>
      <c r="G163" s="113"/>
      <c r="H163" s="113"/>
      <c r="I163" s="113"/>
      <c r="J163" s="113"/>
      <c r="K163" s="113"/>
      <c r="L163" s="113"/>
      <c r="M163" s="113"/>
      <c r="N163" s="113"/>
      <c r="O163" s="113"/>
      <c r="P163" s="113"/>
      <c r="Q163" s="113"/>
      <c r="R163" s="113"/>
      <c r="S163" s="113"/>
      <c r="T163" s="113"/>
      <c r="U163" s="113"/>
      <c r="V163" s="113"/>
      <c r="W163" s="113"/>
      <c r="X163" s="113"/>
      <c r="Y163" s="113"/>
      <c r="Z163" s="113"/>
      <c r="AA163" s="113"/>
      <c r="AB163" s="113"/>
      <c r="AC163" s="113"/>
      <c r="AD163" s="113"/>
      <c r="AE163" s="113"/>
      <c r="AF163" s="113"/>
      <c r="AG163" s="113"/>
      <c r="AH163" s="113"/>
      <c r="AI163" s="113"/>
      <c r="AJ163" s="113"/>
      <c r="AK163" s="113"/>
    </row>
  </sheetData>
  <mergeCells count="5">
    <mergeCell ref="A44:A45"/>
    <mergeCell ref="A6:A7"/>
    <mergeCell ref="B44:CD44"/>
    <mergeCell ref="B6:CE6"/>
    <mergeCell ref="B84:P84"/>
  </mergeCells>
  <hyperlinks>
    <hyperlink ref="B82" r:id="rId1"/>
  </hyperlinks>
  <pageMargins left="0.7" right="0.7" top="0.75" bottom="0.75" header="0.3" footer="0.3"/>
  <pageSetup orientation="portrait" r:id="rId2"/>
  <ignoredErrors>
    <ignoredError sqref="BW24:BW25 BV24:BV25" numberStoredAsText="1"/>
    <ignoredError sqref="W41 Q41" formula="1"/>
  </ignoredErrors>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Utilisateur Windows</cp:lastModifiedBy>
  <dcterms:created xsi:type="dcterms:W3CDTF">2020-04-15T20:51:13Z</dcterms:created>
  <dcterms:modified xsi:type="dcterms:W3CDTF">2020-09-15T16:43:03Z</dcterms:modified>
</cp:coreProperties>
</file>