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5" yWindow="-105" windowWidth="28650" windowHeight="8235" activeTab="1"/>
  </bookViews>
  <sheets>
    <sheet name="Metadata" sheetId="1" r:id="rId1"/>
    <sheet name="CDC_Data" sheetId="2" r:id="rId2"/>
    <sheet name="CDC_PlaceofDeath" sheetId="3" r:id="rId3"/>
    <sheet name="CDC_WeeklyTotal" sheetId="4" r:id="rId4"/>
  </sheets>
  <calcPr calcId="144525"/>
</workbook>
</file>

<file path=xl/calcChain.xml><?xml version="1.0" encoding="utf-8"?>
<calcChain xmlns="http://schemas.openxmlformats.org/spreadsheetml/2006/main">
  <c r="M22" i="2" l="1"/>
  <c r="DA94" i="4" l="1"/>
  <c r="CZ94" i="4"/>
  <c r="CY94" i="4"/>
  <c r="CX94" i="4"/>
  <c r="CW94" i="4"/>
  <c r="CV94" i="4"/>
  <c r="CU94" i="4"/>
  <c r="CT94" i="4"/>
  <c r="CS94" i="4"/>
  <c r="CR94" i="4"/>
  <c r="CQ94" i="4"/>
  <c r="CP94" i="4"/>
  <c r="CO94" i="4"/>
  <c r="CN94" i="4"/>
  <c r="CM94" i="4"/>
  <c r="CL94" i="4"/>
  <c r="CK94" i="4"/>
  <c r="CJ94" i="4"/>
  <c r="CI94" i="4"/>
  <c r="CH94" i="4"/>
  <c r="CG94" i="4"/>
  <c r="CF94" i="4"/>
  <c r="CE94" i="4"/>
  <c r="CD94" i="4"/>
  <c r="CC94" i="4"/>
  <c r="CB94" i="4"/>
  <c r="CA94" i="4"/>
  <c r="BZ94" i="4"/>
  <c r="BY94" i="4"/>
  <c r="BX94" i="4"/>
  <c r="BW94" i="4"/>
  <c r="BV94" i="4"/>
  <c r="BU94" i="4"/>
  <c r="BT94" i="4"/>
  <c r="BS94" i="4"/>
  <c r="BR94" i="4"/>
  <c r="BQ94" i="4"/>
  <c r="BP94" i="4"/>
  <c r="BO94" i="4"/>
  <c r="BN94" i="4"/>
  <c r="BM94" i="4"/>
  <c r="BL94" i="4"/>
  <c r="BK94" i="4"/>
  <c r="BJ94" i="4"/>
  <c r="BI94" i="4"/>
  <c r="BH94" i="4"/>
  <c r="BG94" i="4"/>
  <c r="BF94" i="4"/>
  <c r="BE94" i="4"/>
  <c r="BD94" i="4"/>
  <c r="BC94" i="4"/>
  <c r="BB94" i="4"/>
  <c r="BA94" i="4"/>
  <c r="AZ94" i="4"/>
  <c r="AY94" i="4"/>
  <c r="AX94" i="4"/>
  <c r="AW94" i="4"/>
  <c r="AV94" i="4"/>
  <c r="AU94" i="4"/>
  <c r="AT94" i="4"/>
  <c r="AS94" i="4"/>
  <c r="AR94" i="4"/>
  <c r="AQ94" i="4"/>
  <c r="AP94" i="4"/>
  <c r="AO94" i="4"/>
  <c r="AN94" i="4"/>
  <c r="AM94" i="4"/>
  <c r="AL94" i="4"/>
  <c r="AK94" i="4"/>
  <c r="AJ94" i="4"/>
  <c r="AI94" i="4"/>
  <c r="AH94" i="4"/>
  <c r="AG94" i="4"/>
  <c r="AF94" i="4"/>
  <c r="AE94" i="4"/>
  <c r="AD94" i="4"/>
  <c r="AC94" i="4"/>
  <c r="AB94" i="4"/>
  <c r="AA94" i="4"/>
  <c r="Z94" i="4"/>
  <c r="Y94" i="4"/>
  <c r="X94" i="4"/>
  <c r="W94" i="4"/>
  <c r="V94" i="4"/>
  <c r="U94" i="4"/>
  <c r="T94" i="4"/>
  <c r="S94" i="4"/>
  <c r="R94" i="4"/>
  <c r="Q94" i="4"/>
  <c r="P94" i="4"/>
  <c r="O94" i="4"/>
  <c r="N94" i="4"/>
  <c r="M94" i="4"/>
  <c r="L94" i="4"/>
  <c r="K94" i="4"/>
  <c r="J94" i="4"/>
  <c r="I94" i="4"/>
  <c r="H94" i="4"/>
  <c r="G94" i="4"/>
  <c r="F94" i="4"/>
  <c r="E94" i="4"/>
  <c r="D94" i="4"/>
  <c r="C94" i="4"/>
  <c r="B94" i="4"/>
  <c r="DQ93" i="4"/>
  <c r="DP93" i="4"/>
  <c r="DO93" i="4"/>
  <c r="DN93" i="4"/>
  <c r="DM93" i="4"/>
  <c r="DL93" i="4"/>
  <c r="DK93" i="4"/>
  <c r="DJ93" i="4"/>
  <c r="DI93" i="4"/>
  <c r="DH93" i="4"/>
  <c r="DG93" i="4"/>
  <c r="DF93" i="4"/>
  <c r="DE93" i="4"/>
  <c r="DD93" i="4"/>
  <c r="DC93" i="4"/>
  <c r="DB93" i="4"/>
  <c r="DA93" i="4"/>
  <c r="CZ93" i="4"/>
  <c r="CY93" i="4"/>
  <c r="CX93" i="4"/>
  <c r="CW93" i="4"/>
  <c r="CV93" i="4"/>
  <c r="CU93" i="4"/>
  <c r="CT93" i="4"/>
  <c r="CS93" i="4"/>
  <c r="CR93" i="4"/>
  <c r="CQ93" i="4"/>
  <c r="CP93" i="4"/>
  <c r="CO93" i="4"/>
  <c r="CN93" i="4"/>
  <c r="CM93" i="4"/>
  <c r="CL93" i="4"/>
  <c r="CK93" i="4"/>
  <c r="CJ93" i="4"/>
  <c r="CI93" i="4"/>
  <c r="CH93" i="4"/>
  <c r="CG93" i="4"/>
  <c r="CF93" i="4"/>
  <c r="CE93" i="4"/>
  <c r="CD93" i="4"/>
  <c r="CC93" i="4"/>
  <c r="CB93" i="4"/>
  <c r="CA93" i="4"/>
  <c r="BZ93" i="4"/>
  <c r="BY93" i="4"/>
  <c r="BX93" i="4"/>
  <c r="BW93" i="4"/>
  <c r="BV93" i="4"/>
  <c r="BU93" i="4"/>
  <c r="BT93" i="4"/>
  <c r="BS93" i="4"/>
  <c r="BR93" i="4"/>
  <c r="BQ93" i="4"/>
  <c r="BP93" i="4"/>
  <c r="BO93" i="4"/>
  <c r="BN93" i="4"/>
  <c r="BM93" i="4"/>
  <c r="BL93" i="4"/>
  <c r="BK93" i="4"/>
  <c r="BJ93" i="4"/>
  <c r="BI93" i="4"/>
  <c r="BH93" i="4"/>
  <c r="BG93" i="4"/>
  <c r="BF93" i="4"/>
  <c r="BE93" i="4"/>
  <c r="BD93" i="4"/>
  <c r="BC93" i="4"/>
  <c r="BB93" i="4"/>
  <c r="BA93" i="4"/>
  <c r="AZ93" i="4"/>
  <c r="AY93" i="4"/>
  <c r="AX93" i="4"/>
  <c r="AW93" i="4"/>
  <c r="AV93" i="4"/>
  <c r="AU93" i="4"/>
  <c r="AT93" i="4"/>
  <c r="AS93" i="4"/>
  <c r="AR93" i="4"/>
  <c r="AQ93" i="4"/>
  <c r="AP93" i="4"/>
  <c r="AO93" i="4"/>
  <c r="AN93" i="4"/>
  <c r="AM93" i="4"/>
  <c r="AL93" i="4"/>
  <c r="AK93" i="4"/>
  <c r="AJ93" i="4"/>
  <c r="AI93" i="4"/>
  <c r="AH93" i="4"/>
  <c r="AG93" i="4"/>
  <c r="AF93" i="4"/>
  <c r="AE93" i="4"/>
  <c r="AD93" i="4"/>
  <c r="AC93" i="4"/>
  <c r="AB93" i="4"/>
  <c r="AA93" i="4"/>
  <c r="Z93" i="4"/>
  <c r="Y93" i="4"/>
  <c r="X93" i="4"/>
  <c r="W93" i="4"/>
  <c r="V93" i="4"/>
  <c r="U93" i="4"/>
  <c r="T93" i="4"/>
  <c r="S93" i="4"/>
  <c r="R93" i="4"/>
  <c r="Q93" i="4"/>
  <c r="P93" i="4"/>
  <c r="O93" i="4"/>
  <c r="N93" i="4"/>
  <c r="M93" i="4"/>
  <c r="L93" i="4"/>
  <c r="K93" i="4"/>
  <c r="J93" i="4"/>
  <c r="I93" i="4"/>
  <c r="H93" i="4"/>
  <c r="G93" i="4"/>
  <c r="F93" i="4"/>
  <c r="E93" i="4"/>
  <c r="D93" i="4"/>
  <c r="C93" i="4"/>
  <c r="B93" i="4"/>
  <c r="DQ92" i="4"/>
  <c r="DP92" i="4"/>
  <c r="DO92" i="4"/>
  <c r="DN92" i="4"/>
  <c r="DM92" i="4"/>
  <c r="DL92" i="4"/>
  <c r="DK92" i="4"/>
  <c r="DJ92" i="4"/>
  <c r="DI92" i="4"/>
  <c r="DH92" i="4"/>
  <c r="DG92" i="4"/>
  <c r="DF92" i="4"/>
  <c r="DE92" i="4"/>
  <c r="DD92" i="4"/>
  <c r="DC92" i="4"/>
  <c r="DB92" i="4"/>
  <c r="DA92" i="4"/>
  <c r="CZ92" i="4"/>
  <c r="CY92" i="4"/>
  <c r="CX92" i="4"/>
  <c r="CW92" i="4"/>
  <c r="CV92" i="4"/>
  <c r="CU92" i="4"/>
  <c r="CT92" i="4"/>
  <c r="CS92" i="4"/>
  <c r="CR92" i="4"/>
  <c r="CQ92" i="4"/>
  <c r="CP92" i="4"/>
  <c r="CO92" i="4"/>
  <c r="CN92" i="4"/>
  <c r="CM92" i="4"/>
  <c r="CL92" i="4"/>
  <c r="CK92" i="4"/>
  <c r="CJ92" i="4"/>
  <c r="CI92" i="4"/>
  <c r="CH92" i="4"/>
  <c r="CG92" i="4"/>
  <c r="CF92" i="4"/>
  <c r="CE92" i="4"/>
  <c r="CD92" i="4"/>
  <c r="CC92" i="4"/>
  <c r="CB92" i="4"/>
  <c r="CA92" i="4"/>
  <c r="BZ92" i="4"/>
  <c r="BY92" i="4"/>
  <c r="BX92" i="4"/>
  <c r="BW92" i="4"/>
  <c r="BV92" i="4"/>
  <c r="BU92" i="4"/>
  <c r="BT92" i="4"/>
  <c r="BS92" i="4"/>
  <c r="BR92" i="4"/>
  <c r="BQ92" i="4"/>
  <c r="BP92" i="4"/>
  <c r="BO92" i="4"/>
  <c r="BN92" i="4"/>
  <c r="BM92" i="4"/>
  <c r="BL92" i="4"/>
  <c r="BK92" i="4"/>
  <c r="BJ92" i="4"/>
  <c r="BI92" i="4"/>
  <c r="BH92" i="4"/>
  <c r="BG92" i="4"/>
  <c r="BF92" i="4"/>
  <c r="BE92" i="4"/>
  <c r="BD92" i="4"/>
  <c r="BC92" i="4"/>
  <c r="BB92" i="4"/>
  <c r="BA92" i="4"/>
  <c r="AZ92" i="4"/>
  <c r="AY92" i="4"/>
  <c r="AX92" i="4"/>
  <c r="AW92" i="4"/>
  <c r="AV92" i="4"/>
  <c r="AU92" i="4"/>
  <c r="AT92" i="4"/>
  <c r="AS92" i="4"/>
  <c r="AR92" i="4"/>
  <c r="AQ92" i="4"/>
  <c r="AP92" i="4"/>
  <c r="AO92" i="4"/>
  <c r="AN92" i="4"/>
  <c r="AM92" i="4"/>
  <c r="AL92" i="4"/>
  <c r="AK92" i="4"/>
  <c r="AJ92" i="4"/>
  <c r="AI92" i="4"/>
  <c r="AH92" i="4"/>
  <c r="AG92" i="4"/>
  <c r="AF92" i="4"/>
  <c r="AE92" i="4"/>
  <c r="AD92" i="4"/>
  <c r="AC92" i="4"/>
  <c r="AB92" i="4"/>
  <c r="AA92" i="4"/>
  <c r="Z92" i="4"/>
  <c r="Y92" i="4"/>
  <c r="X92" i="4"/>
  <c r="W92" i="4"/>
  <c r="V92" i="4"/>
  <c r="U92" i="4"/>
  <c r="T92" i="4"/>
  <c r="S92" i="4"/>
  <c r="R92" i="4"/>
  <c r="Q92" i="4"/>
  <c r="P92" i="4"/>
  <c r="O92" i="4"/>
  <c r="N92" i="4"/>
  <c r="M92" i="4"/>
  <c r="L92" i="4"/>
  <c r="K92" i="4"/>
  <c r="J92" i="4"/>
  <c r="I92" i="4"/>
  <c r="H92" i="4"/>
  <c r="G92" i="4"/>
  <c r="F92" i="4"/>
  <c r="E92" i="4"/>
  <c r="D92" i="4"/>
  <c r="C92" i="4"/>
  <c r="B92" i="4"/>
  <c r="DQ91" i="4"/>
  <c r="DP91" i="4"/>
  <c r="DO91" i="4"/>
  <c r="DN91" i="4"/>
  <c r="DM91" i="4"/>
  <c r="DL91" i="4"/>
  <c r="DK91" i="4"/>
  <c r="DJ91" i="4"/>
  <c r="DI91" i="4"/>
  <c r="DH91" i="4"/>
  <c r="DG91" i="4"/>
  <c r="DF91" i="4"/>
  <c r="DE91" i="4"/>
  <c r="DD91" i="4"/>
  <c r="DC91" i="4"/>
  <c r="DB91" i="4"/>
  <c r="DA91" i="4"/>
  <c r="CZ91" i="4"/>
  <c r="CY91" i="4"/>
  <c r="CX91" i="4"/>
  <c r="CW91" i="4"/>
  <c r="CV91" i="4"/>
  <c r="CU91" i="4"/>
  <c r="CT91" i="4"/>
  <c r="CS91" i="4"/>
  <c r="CR91" i="4"/>
  <c r="CQ91" i="4"/>
  <c r="CP91" i="4"/>
  <c r="CO91" i="4"/>
  <c r="CN91" i="4"/>
  <c r="CM91" i="4"/>
  <c r="CL91" i="4"/>
  <c r="CK91" i="4"/>
  <c r="CJ91" i="4"/>
  <c r="CI91" i="4"/>
  <c r="CH91" i="4"/>
  <c r="CG91" i="4"/>
  <c r="CF91" i="4"/>
  <c r="CE91" i="4"/>
  <c r="CD91" i="4"/>
  <c r="CC91" i="4"/>
  <c r="CB91" i="4"/>
  <c r="CA91" i="4"/>
  <c r="BZ91" i="4"/>
  <c r="BY91" i="4"/>
  <c r="BX91" i="4"/>
  <c r="BW91" i="4"/>
  <c r="BV91" i="4"/>
  <c r="BU91" i="4"/>
  <c r="BT91" i="4"/>
  <c r="BS91" i="4"/>
  <c r="BR91" i="4"/>
  <c r="BQ91" i="4"/>
  <c r="BP91" i="4"/>
  <c r="BO91" i="4"/>
  <c r="BN91" i="4"/>
  <c r="BM91" i="4"/>
  <c r="BL91" i="4"/>
  <c r="BK91" i="4"/>
  <c r="BJ91" i="4"/>
  <c r="BI91" i="4"/>
  <c r="BH91" i="4"/>
  <c r="BG91" i="4"/>
  <c r="BF91" i="4"/>
  <c r="BE91" i="4"/>
  <c r="BD91" i="4"/>
  <c r="BC91" i="4"/>
  <c r="BB91" i="4"/>
  <c r="BA91" i="4"/>
  <c r="AZ91" i="4"/>
  <c r="AY91" i="4"/>
  <c r="AX91" i="4"/>
  <c r="AW91" i="4"/>
  <c r="AV91" i="4"/>
  <c r="AU91" i="4"/>
  <c r="AT91" i="4"/>
  <c r="AS91" i="4"/>
  <c r="AR91" i="4"/>
  <c r="AQ91" i="4"/>
  <c r="AP91" i="4"/>
  <c r="AO91" i="4"/>
  <c r="AN91" i="4"/>
  <c r="AM91" i="4"/>
  <c r="AL91" i="4"/>
  <c r="AK91" i="4"/>
  <c r="AJ91" i="4"/>
  <c r="AI91" i="4"/>
  <c r="AH91" i="4"/>
  <c r="AG91" i="4"/>
  <c r="AF91" i="4"/>
  <c r="AE91" i="4"/>
  <c r="AD91" i="4"/>
  <c r="AC91" i="4"/>
  <c r="AB91" i="4"/>
  <c r="AA91" i="4"/>
  <c r="Z91" i="4"/>
  <c r="Y91" i="4"/>
  <c r="X91" i="4"/>
  <c r="W91" i="4"/>
  <c r="V91" i="4"/>
  <c r="U91" i="4"/>
  <c r="T91" i="4"/>
  <c r="S91" i="4"/>
  <c r="R91" i="4"/>
  <c r="Q91" i="4"/>
  <c r="P91" i="4"/>
  <c r="O91" i="4"/>
  <c r="N91" i="4"/>
  <c r="M91" i="4"/>
  <c r="L91" i="4"/>
  <c r="K91" i="4"/>
  <c r="J91" i="4"/>
  <c r="I91" i="4"/>
  <c r="H91" i="4"/>
  <c r="G91" i="4"/>
  <c r="F91" i="4"/>
  <c r="E91" i="4"/>
  <c r="D91" i="4"/>
  <c r="C91" i="4"/>
  <c r="B91" i="4"/>
  <c r="DQ90" i="4"/>
  <c r="DP90" i="4"/>
  <c r="DO90" i="4"/>
  <c r="DO89" i="4" s="1"/>
  <c r="DO88" i="4" s="1"/>
  <c r="DO87" i="4" s="1"/>
  <c r="DO86" i="4" s="1"/>
  <c r="DO85" i="4" s="1"/>
  <c r="DO84" i="4" s="1"/>
  <c r="DO83" i="4" s="1"/>
  <c r="DO82" i="4" s="1"/>
  <c r="DO81" i="4" s="1"/>
  <c r="DN90" i="4"/>
  <c r="DM90" i="4"/>
  <c r="DL90" i="4"/>
  <c r="DL89" i="4" s="1"/>
  <c r="DL88" i="4" s="1"/>
  <c r="DL87" i="4" s="1"/>
  <c r="DK90" i="4"/>
  <c r="DK89" i="4" s="1"/>
  <c r="DK88" i="4" s="1"/>
  <c r="DK87" i="4" s="1"/>
  <c r="DK86" i="4" s="1"/>
  <c r="DK85" i="4" s="1"/>
  <c r="DK84" i="4" s="1"/>
  <c r="DK83" i="4" s="1"/>
  <c r="DK82" i="4" s="1"/>
  <c r="DK81" i="4" s="1"/>
  <c r="DK80" i="4" s="1"/>
  <c r="DK79" i="4" s="1"/>
  <c r="DJ90" i="4"/>
  <c r="DI90" i="4"/>
  <c r="DH90" i="4"/>
  <c r="DH89" i="4" s="1"/>
  <c r="DH88" i="4" s="1"/>
  <c r="DH87" i="4" s="1"/>
  <c r="DH86" i="4" s="1"/>
  <c r="DH85" i="4" s="1"/>
  <c r="DH84" i="4" s="1"/>
  <c r="DH83" i="4" s="1"/>
  <c r="DG90" i="4"/>
  <c r="DG89" i="4" s="1"/>
  <c r="DG88" i="4" s="1"/>
  <c r="DG87" i="4" s="1"/>
  <c r="DG86" i="4" s="1"/>
  <c r="DG85" i="4" s="1"/>
  <c r="DG84" i="4" s="1"/>
  <c r="DG83" i="4" s="1"/>
  <c r="DG82" i="4" s="1"/>
  <c r="DG81" i="4" s="1"/>
  <c r="DG80" i="4" s="1"/>
  <c r="DG79" i="4" s="1"/>
  <c r="DG78" i="4" s="1"/>
  <c r="DF90" i="4"/>
  <c r="DE90" i="4"/>
  <c r="DD90" i="4"/>
  <c r="DD89" i="4" s="1"/>
  <c r="DD88" i="4" s="1"/>
  <c r="DD87" i="4" s="1"/>
  <c r="DC90" i="4"/>
  <c r="DC89" i="4" s="1"/>
  <c r="DC88" i="4" s="1"/>
  <c r="DC87" i="4" s="1"/>
  <c r="DC86" i="4" s="1"/>
  <c r="DC85" i="4" s="1"/>
  <c r="DC84" i="4" s="1"/>
  <c r="DC83" i="4" s="1"/>
  <c r="DC82" i="4" s="1"/>
  <c r="DC81" i="4" s="1"/>
  <c r="DC80" i="4" s="1"/>
  <c r="DC79" i="4" s="1"/>
  <c r="DC78" i="4" s="1"/>
  <c r="DC77" i="4" s="1"/>
  <c r="DB90" i="4"/>
  <c r="DA90" i="4"/>
  <c r="CZ90" i="4"/>
  <c r="CZ89" i="4" s="1"/>
  <c r="CZ88" i="4" s="1"/>
  <c r="CZ87" i="4" s="1"/>
  <c r="CZ86" i="4" s="1"/>
  <c r="CZ85" i="4" s="1"/>
  <c r="CZ84" i="4" s="1"/>
  <c r="CZ83" i="4" s="1"/>
  <c r="CZ82" i="4" s="1"/>
  <c r="CZ81" i="4" s="1"/>
  <c r="CZ80" i="4" s="1"/>
  <c r="CZ79" i="4" s="1"/>
  <c r="CZ78" i="4" s="1"/>
  <c r="CZ77" i="4" s="1"/>
  <c r="CZ76" i="4" s="1"/>
  <c r="CY90" i="4"/>
  <c r="CY89" i="4" s="1"/>
  <c r="CY88" i="4" s="1"/>
  <c r="CY87" i="4" s="1"/>
  <c r="CY86" i="4" s="1"/>
  <c r="CY85" i="4" s="1"/>
  <c r="CY84" i="4" s="1"/>
  <c r="CY83" i="4" s="1"/>
  <c r="CY82" i="4" s="1"/>
  <c r="CY81" i="4" s="1"/>
  <c r="CY80" i="4" s="1"/>
  <c r="CY79" i="4" s="1"/>
  <c r="CY78" i="4" s="1"/>
  <c r="CY77" i="4" s="1"/>
  <c r="CY76" i="4" s="1"/>
  <c r="CX90" i="4"/>
  <c r="CW90" i="4"/>
  <c r="CV90" i="4"/>
  <c r="CV89" i="4" s="1"/>
  <c r="CV88" i="4" s="1"/>
  <c r="CV87" i="4" s="1"/>
  <c r="CV86" i="4" s="1"/>
  <c r="CV85" i="4" s="1"/>
  <c r="CV84" i="4" s="1"/>
  <c r="CV83" i="4" s="1"/>
  <c r="CV82" i="4" s="1"/>
  <c r="CV81" i="4" s="1"/>
  <c r="CU90" i="4"/>
  <c r="CU89" i="4" s="1"/>
  <c r="CU88" i="4" s="1"/>
  <c r="CU87" i="4" s="1"/>
  <c r="CU86" i="4" s="1"/>
  <c r="CT90" i="4"/>
  <c r="CS90" i="4"/>
  <c r="CR90" i="4"/>
  <c r="CR89" i="4" s="1"/>
  <c r="CR88" i="4" s="1"/>
  <c r="CR87" i="4" s="1"/>
  <c r="CQ90" i="4"/>
  <c r="CQ89" i="4" s="1"/>
  <c r="CQ88" i="4" s="1"/>
  <c r="CQ87" i="4" s="1"/>
  <c r="CQ86" i="4" s="1"/>
  <c r="CQ85" i="4" s="1"/>
  <c r="CQ84" i="4" s="1"/>
  <c r="CQ83" i="4" s="1"/>
  <c r="CQ82" i="4" s="1"/>
  <c r="CQ81" i="4" s="1"/>
  <c r="CP90" i="4"/>
  <c r="CO90" i="4"/>
  <c r="CN90" i="4"/>
  <c r="CN89" i="4" s="1"/>
  <c r="CN88" i="4" s="1"/>
  <c r="CN87" i="4" s="1"/>
  <c r="CN86" i="4" s="1"/>
  <c r="CN85" i="4" s="1"/>
  <c r="CN84" i="4" s="1"/>
  <c r="CN83" i="4" s="1"/>
  <c r="CM90" i="4"/>
  <c r="CM89" i="4" s="1"/>
  <c r="CM88" i="4" s="1"/>
  <c r="CM87" i="4" s="1"/>
  <c r="CM86" i="4" s="1"/>
  <c r="CM85" i="4" s="1"/>
  <c r="CL90" i="4"/>
  <c r="CK90" i="4"/>
  <c r="CJ90" i="4"/>
  <c r="CJ89" i="4" s="1"/>
  <c r="CJ88" i="4" s="1"/>
  <c r="CJ87" i="4" s="1"/>
  <c r="CJ86" i="4" s="1"/>
  <c r="CJ85" i="4" s="1"/>
  <c r="CJ84" i="4" s="1"/>
  <c r="CJ83" i="4" s="1"/>
  <c r="CJ82" i="4" s="1"/>
  <c r="CJ81" i="4" s="1"/>
  <c r="CJ80" i="4" s="1"/>
  <c r="CJ79" i="4" s="1"/>
  <c r="CJ78" i="4" s="1"/>
  <c r="CJ77" i="4" s="1"/>
  <c r="CJ76" i="4" s="1"/>
  <c r="CJ75" i="4" s="1"/>
  <c r="CJ74" i="4" s="1"/>
  <c r="CJ73" i="4" s="1"/>
  <c r="CI90" i="4"/>
  <c r="CI89" i="4" s="1"/>
  <c r="CI88" i="4" s="1"/>
  <c r="CI87" i="4" s="1"/>
  <c r="CI86" i="4" s="1"/>
  <c r="CI85" i="4" s="1"/>
  <c r="CI84" i="4" s="1"/>
  <c r="CI83" i="4" s="1"/>
  <c r="CI82" i="4" s="1"/>
  <c r="CI81" i="4" s="1"/>
  <c r="CI80" i="4" s="1"/>
  <c r="CI79" i="4" s="1"/>
  <c r="CI78" i="4" s="1"/>
  <c r="CI77" i="4" s="1"/>
  <c r="CI76" i="4" s="1"/>
  <c r="CI75" i="4" s="1"/>
  <c r="CI74" i="4" s="1"/>
  <c r="CI73" i="4" s="1"/>
  <c r="CH90" i="4"/>
  <c r="CG90" i="4"/>
  <c r="CF90" i="4"/>
  <c r="CF89" i="4" s="1"/>
  <c r="CF88" i="4" s="1"/>
  <c r="CF87" i="4" s="1"/>
  <c r="CE90" i="4"/>
  <c r="CE89" i="4" s="1"/>
  <c r="CE88" i="4" s="1"/>
  <c r="CE87" i="4" s="1"/>
  <c r="CE86" i="4" s="1"/>
  <c r="CE85" i="4" s="1"/>
  <c r="CE84" i="4" s="1"/>
  <c r="CE83" i="4" s="1"/>
  <c r="CE82" i="4" s="1"/>
  <c r="CE81" i="4" s="1"/>
  <c r="CE80" i="4" s="1"/>
  <c r="CE79" i="4" s="1"/>
  <c r="CE78" i="4" s="1"/>
  <c r="CE77" i="4" s="1"/>
  <c r="CE76" i="4" s="1"/>
  <c r="CE75" i="4" s="1"/>
  <c r="CE74" i="4" s="1"/>
  <c r="CE73" i="4" s="1"/>
  <c r="CE72" i="4" s="1"/>
  <c r="CD90" i="4"/>
  <c r="CC90" i="4"/>
  <c r="CB90" i="4"/>
  <c r="CB89" i="4" s="1"/>
  <c r="CB88" i="4" s="1"/>
  <c r="CB87" i="4" s="1"/>
  <c r="CB86" i="4" s="1"/>
  <c r="CB85" i="4" s="1"/>
  <c r="CB84" i="4" s="1"/>
  <c r="CB83" i="4" s="1"/>
  <c r="CB82" i="4" s="1"/>
  <c r="CB81" i="4" s="1"/>
  <c r="CA90" i="4"/>
  <c r="CA89" i="4" s="1"/>
  <c r="CA88" i="4" s="1"/>
  <c r="CA87" i="4" s="1"/>
  <c r="CA86" i="4" s="1"/>
  <c r="CA85" i="4" s="1"/>
  <c r="CA84" i="4" s="1"/>
  <c r="CA83" i="4" s="1"/>
  <c r="CA82" i="4" s="1"/>
  <c r="CA81" i="4" s="1"/>
  <c r="BZ90" i="4"/>
  <c r="BY90" i="4"/>
  <c r="BX90" i="4"/>
  <c r="BX89" i="4" s="1"/>
  <c r="BX88" i="4" s="1"/>
  <c r="BX87" i="4" s="1"/>
  <c r="BW90" i="4"/>
  <c r="BW89" i="4" s="1"/>
  <c r="BW88" i="4" s="1"/>
  <c r="BW87" i="4" s="1"/>
  <c r="BW86" i="4" s="1"/>
  <c r="BW85" i="4" s="1"/>
  <c r="BW84" i="4" s="1"/>
  <c r="BW83" i="4" s="1"/>
  <c r="BW82" i="4" s="1"/>
  <c r="BW81" i="4" s="1"/>
  <c r="BW80" i="4" s="1"/>
  <c r="BW79" i="4" s="1"/>
  <c r="BW78" i="4" s="1"/>
  <c r="BW77" i="4" s="1"/>
  <c r="BW76" i="4" s="1"/>
  <c r="BW75" i="4" s="1"/>
  <c r="BW74" i="4" s="1"/>
  <c r="BW73" i="4" s="1"/>
  <c r="BW72" i="4" s="1"/>
  <c r="BW71" i="4" s="1"/>
  <c r="BW70" i="4" s="1"/>
  <c r="BV90" i="4"/>
  <c r="BU90" i="4"/>
  <c r="BT90" i="4"/>
  <c r="BT89" i="4" s="1"/>
  <c r="BT88" i="4" s="1"/>
  <c r="BT87" i="4" s="1"/>
  <c r="BT86" i="4" s="1"/>
  <c r="BT85" i="4" s="1"/>
  <c r="BT84" i="4" s="1"/>
  <c r="BT83" i="4" s="1"/>
  <c r="BT82" i="4" s="1"/>
  <c r="BT81" i="4" s="1"/>
  <c r="BT80" i="4" s="1"/>
  <c r="BT79" i="4" s="1"/>
  <c r="BT78" i="4" s="1"/>
  <c r="BT77" i="4" s="1"/>
  <c r="BT76" i="4" s="1"/>
  <c r="BT75" i="4" s="1"/>
  <c r="BT74" i="4" s="1"/>
  <c r="BT73" i="4" s="1"/>
  <c r="BT72" i="4" s="1"/>
  <c r="BT71" i="4" s="1"/>
  <c r="BS90" i="4"/>
  <c r="BS89" i="4" s="1"/>
  <c r="BS88" i="4" s="1"/>
  <c r="BS87" i="4" s="1"/>
  <c r="BS86" i="4" s="1"/>
  <c r="BS85" i="4" s="1"/>
  <c r="BS84" i="4" s="1"/>
  <c r="BS83" i="4" s="1"/>
  <c r="BS82" i="4" s="1"/>
  <c r="BS81" i="4" s="1"/>
  <c r="BS80" i="4" s="1"/>
  <c r="BS79" i="4" s="1"/>
  <c r="BS78" i="4" s="1"/>
  <c r="BS77" i="4" s="1"/>
  <c r="BS76" i="4" s="1"/>
  <c r="BS75" i="4" s="1"/>
  <c r="BS74" i="4" s="1"/>
  <c r="BS73" i="4" s="1"/>
  <c r="BS72" i="4" s="1"/>
  <c r="BS71" i="4" s="1"/>
  <c r="BS70" i="4" s="1"/>
  <c r="BS69" i="4" s="1"/>
  <c r="BR90" i="4"/>
  <c r="BQ90" i="4"/>
  <c r="BP90" i="4"/>
  <c r="BP89" i="4" s="1"/>
  <c r="BP88" i="4" s="1"/>
  <c r="BP87" i="4" s="1"/>
  <c r="BP86" i="4" s="1"/>
  <c r="BP85" i="4" s="1"/>
  <c r="BP84" i="4" s="1"/>
  <c r="BP83" i="4" s="1"/>
  <c r="BP82" i="4" s="1"/>
  <c r="BP81" i="4" s="1"/>
  <c r="BP80" i="4" s="1"/>
  <c r="BP79" i="4" s="1"/>
  <c r="BP78" i="4" s="1"/>
  <c r="BP77" i="4" s="1"/>
  <c r="BP76" i="4" s="1"/>
  <c r="BP75" i="4" s="1"/>
  <c r="BP74" i="4" s="1"/>
  <c r="BP73" i="4" s="1"/>
  <c r="BP72" i="4" s="1"/>
  <c r="BP71" i="4" s="1"/>
  <c r="BO90" i="4"/>
  <c r="BO89" i="4" s="1"/>
  <c r="BO88" i="4" s="1"/>
  <c r="BO87" i="4" s="1"/>
  <c r="BO86" i="4" s="1"/>
  <c r="BO85" i="4" s="1"/>
  <c r="BO84" i="4" s="1"/>
  <c r="BO83" i="4" s="1"/>
  <c r="BO82" i="4" s="1"/>
  <c r="BO81" i="4" s="1"/>
  <c r="BO80" i="4" s="1"/>
  <c r="BO79" i="4" s="1"/>
  <c r="BO78" i="4" s="1"/>
  <c r="BO77" i="4" s="1"/>
  <c r="BO76" i="4" s="1"/>
  <c r="BO75" i="4" s="1"/>
  <c r="BO74" i="4" s="1"/>
  <c r="BO73" i="4" s="1"/>
  <c r="BO72" i="4" s="1"/>
  <c r="BO71" i="4" s="1"/>
  <c r="BO70" i="4" s="1"/>
  <c r="BO69" i="4" s="1"/>
  <c r="BO68" i="4" s="1"/>
  <c r="BN90" i="4"/>
  <c r="BM90" i="4"/>
  <c r="BL90" i="4"/>
  <c r="BL89" i="4" s="1"/>
  <c r="BL88" i="4" s="1"/>
  <c r="BL87" i="4" s="1"/>
  <c r="BL86" i="4" s="1"/>
  <c r="BL85" i="4" s="1"/>
  <c r="BL84" i="4" s="1"/>
  <c r="BL83" i="4" s="1"/>
  <c r="BK90" i="4"/>
  <c r="BK89" i="4" s="1"/>
  <c r="BK88" i="4" s="1"/>
  <c r="BK87" i="4" s="1"/>
  <c r="BK86" i="4" s="1"/>
  <c r="BK85" i="4" s="1"/>
  <c r="BK84" i="4" s="1"/>
  <c r="BJ90" i="4"/>
  <c r="BI90" i="4"/>
  <c r="BH90" i="4"/>
  <c r="BG90" i="4"/>
  <c r="BG89" i="4" s="1"/>
  <c r="BG88" i="4" s="1"/>
  <c r="BG87" i="4" s="1"/>
  <c r="BG86" i="4" s="1"/>
  <c r="BG85" i="4" s="1"/>
  <c r="BG84" i="4" s="1"/>
  <c r="BG83" i="4" s="1"/>
  <c r="BG82" i="4" s="1"/>
  <c r="BG81" i="4" s="1"/>
  <c r="BG80" i="4" s="1"/>
  <c r="BG79" i="4" s="1"/>
  <c r="BG78" i="4" s="1"/>
  <c r="BG77" i="4" s="1"/>
  <c r="BG76" i="4" s="1"/>
  <c r="BG75" i="4" s="1"/>
  <c r="BG74" i="4" s="1"/>
  <c r="BG73" i="4" s="1"/>
  <c r="BG72" i="4" s="1"/>
  <c r="BG71" i="4" s="1"/>
  <c r="BG70" i="4" s="1"/>
  <c r="BG69" i="4" s="1"/>
  <c r="BG68" i="4" s="1"/>
  <c r="BG67" i="4" s="1"/>
  <c r="BG66" i="4" s="1"/>
  <c r="BF90" i="4"/>
  <c r="BE90" i="4"/>
  <c r="BD90" i="4"/>
  <c r="BC90" i="4"/>
  <c r="BC89" i="4" s="1"/>
  <c r="BC88" i="4" s="1"/>
  <c r="BC87" i="4" s="1"/>
  <c r="BC86" i="4" s="1"/>
  <c r="BC85" i="4" s="1"/>
  <c r="BC84" i="4" s="1"/>
  <c r="BC83" i="4" s="1"/>
  <c r="BC82" i="4" s="1"/>
  <c r="BC81" i="4" s="1"/>
  <c r="BC80" i="4" s="1"/>
  <c r="BC79" i="4" s="1"/>
  <c r="BC78" i="4" s="1"/>
  <c r="BC77" i="4" s="1"/>
  <c r="BC76" i="4" s="1"/>
  <c r="BC75" i="4" s="1"/>
  <c r="BC74" i="4" s="1"/>
  <c r="BC73" i="4" s="1"/>
  <c r="BC72" i="4" s="1"/>
  <c r="BC71" i="4" s="1"/>
  <c r="BC70" i="4" s="1"/>
  <c r="BC69" i="4" s="1"/>
  <c r="BC68" i="4" s="1"/>
  <c r="BC67" i="4" s="1"/>
  <c r="BC66" i="4" s="1"/>
  <c r="BC65" i="4" s="1"/>
  <c r="BB90" i="4"/>
  <c r="BA90" i="4"/>
  <c r="AZ90" i="4"/>
  <c r="AZ89" i="4" s="1"/>
  <c r="AZ88" i="4" s="1"/>
  <c r="AZ87" i="4" s="1"/>
  <c r="AZ86" i="4" s="1"/>
  <c r="AZ85" i="4" s="1"/>
  <c r="AZ84" i="4" s="1"/>
  <c r="AZ83" i="4" s="1"/>
  <c r="AZ82" i="4" s="1"/>
  <c r="AZ81" i="4" s="1"/>
  <c r="AZ80" i="4" s="1"/>
  <c r="AZ79" i="4" s="1"/>
  <c r="AZ78" i="4" s="1"/>
  <c r="AZ77" i="4" s="1"/>
  <c r="AZ76" i="4" s="1"/>
  <c r="AZ75" i="4" s="1"/>
  <c r="AZ74" i="4" s="1"/>
  <c r="AZ73" i="4" s="1"/>
  <c r="AZ72" i="4" s="1"/>
  <c r="AZ71" i="4" s="1"/>
  <c r="AZ70" i="4" s="1"/>
  <c r="AZ69" i="4" s="1"/>
  <c r="AZ68" i="4" s="1"/>
  <c r="AZ67" i="4" s="1"/>
  <c r="AZ66" i="4" s="1"/>
  <c r="AZ65" i="4" s="1"/>
  <c r="AY90" i="4"/>
  <c r="AY89" i="4" s="1"/>
  <c r="AY88" i="4" s="1"/>
  <c r="AY87" i="4" s="1"/>
  <c r="AY86" i="4" s="1"/>
  <c r="AY85" i="4" s="1"/>
  <c r="AX90" i="4"/>
  <c r="AW90" i="4"/>
  <c r="AV90" i="4"/>
  <c r="AV89" i="4" s="1"/>
  <c r="AV88" i="4" s="1"/>
  <c r="AU90" i="4"/>
  <c r="AU89" i="4" s="1"/>
  <c r="AU88" i="4" s="1"/>
  <c r="AU87" i="4" s="1"/>
  <c r="AU86" i="4" s="1"/>
  <c r="AU85" i="4" s="1"/>
  <c r="AU84" i="4" s="1"/>
  <c r="AU83" i="4" s="1"/>
  <c r="AU82" i="4" s="1"/>
  <c r="AU81" i="4" s="1"/>
  <c r="AU80" i="4" s="1"/>
  <c r="AU79" i="4" s="1"/>
  <c r="AU78" i="4" s="1"/>
  <c r="AU77" i="4" s="1"/>
  <c r="AU76" i="4" s="1"/>
  <c r="AU75" i="4" s="1"/>
  <c r="AU74" i="4" s="1"/>
  <c r="AU73" i="4" s="1"/>
  <c r="AU72" i="4" s="1"/>
  <c r="AU71" i="4" s="1"/>
  <c r="AU70" i="4" s="1"/>
  <c r="AU69" i="4" s="1"/>
  <c r="AU68" i="4" s="1"/>
  <c r="AU67" i="4" s="1"/>
  <c r="AU66" i="4" s="1"/>
  <c r="AU65" i="4" s="1"/>
  <c r="AU64" i="4" s="1"/>
  <c r="AT90" i="4"/>
  <c r="AS90" i="4"/>
  <c r="AR90" i="4"/>
  <c r="AR89" i="4" s="1"/>
  <c r="AR88" i="4" s="1"/>
  <c r="AR87" i="4" s="1"/>
  <c r="AR86" i="4" s="1"/>
  <c r="AR85" i="4" s="1"/>
  <c r="AR84" i="4" s="1"/>
  <c r="AR83" i="4" s="1"/>
  <c r="AQ90" i="4"/>
  <c r="AQ89" i="4" s="1"/>
  <c r="AQ88" i="4" s="1"/>
  <c r="AQ87" i="4" s="1"/>
  <c r="AQ86" i="4" s="1"/>
  <c r="AQ85" i="4" s="1"/>
  <c r="AQ84" i="4" s="1"/>
  <c r="AP90" i="4"/>
  <c r="AO90" i="4"/>
  <c r="AN90" i="4"/>
  <c r="AN89" i="4" s="1"/>
  <c r="AN88" i="4" s="1"/>
  <c r="AN87" i="4" s="1"/>
  <c r="AN86" i="4" s="1"/>
  <c r="AN85" i="4" s="1"/>
  <c r="AN84" i="4" s="1"/>
  <c r="AN83" i="4" s="1"/>
  <c r="AN82" i="4" s="1"/>
  <c r="AN81" i="4" s="1"/>
  <c r="AN80" i="4" s="1"/>
  <c r="AN79" i="4" s="1"/>
  <c r="AN78" i="4" s="1"/>
  <c r="AN77" i="4" s="1"/>
  <c r="AN76" i="4" s="1"/>
  <c r="AN75" i="4" s="1"/>
  <c r="AN74" i="4" s="1"/>
  <c r="AN73" i="4" s="1"/>
  <c r="AN72" i="4" s="1"/>
  <c r="AN71" i="4" s="1"/>
  <c r="AN70" i="4" s="1"/>
  <c r="AN69" i="4" s="1"/>
  <c r="AN68" i="4" s="1"/>
  <c r="AN67" i="4" s="1"/>
  <c r="AN66" i="4" s="1"/>
  <c r="AN65" i="4" s="1"/>
  <c r="AN64" i="4" s="1"/>
  <c r="AN63" i="4" s="1"/>
  <c r="AN62" i="4" s="1"/>
  <c r="AM90" i="4"/>
  <c r="AM89" i="4" s="1"/>
  <c r="AM88" i="4" s="1"/>
  <c r="AM87" i="4" s="1"/>
  <c r="AM86" i="4" s="1"/>
  <c r="AM85" i="4" s="1"/>
  <c r="AM84" i="4" s="1"/>
  <c r="AM83" i="4" s="1"/>
  <c r="AM82" i="4" s="1"/>
  <c r="AM81" i="4" s="1"/>
  <c r="AM80" i="4" s="1"/>
  <c r="AM79" i="4" s="1"/>
  <c r="AM78" i="4" s="1"/>
  <c r="AM77" i="4" s="1"/>
  <c r="AM76" i="4" s="1"/>
  <c r="AL90" i="4"/>
  <c r="AK90" i="4"/>
  <c r="AJ90" i="4"/>
  <c r="AJ89" i="4" s="1"/>
  <c r="AJ88" i="4" s="1"/>
  <c r="AJ87" i="4" s="1"/>
  <c r="AJ86" i="4" s="1"/>
  <c r="AJ85" i="4" s="1"/>
  <c r="AJ84" i="4" s="1"/>
  <c r="AJ83" i="4" s="1"/>
  <c r="AJ82" i="4" s="1"/>
  <c r="AJ81" i="4" s="1"/>
  <c r="AJ80" i="4" s="1"/>
  <c r="AJ79" i="4" s="1"/>
  <c r="AJ78" i="4" s="1"/>
  <c r="AJ77" i="4" s="1"/>
  <c r="AI90" i="4"/>
  <c r="AI89" i="4" s="1"/>
  <c r="AI88" i="4" s="1"/>
  <c r="AI87" i="4" s="1"/>
  <c r="AI86" i="4" s="1"/>
  <c r="AI85" i="4" s="1"/>
  <c r="AI84" i="4" s="1"/>
  <c r="AI83" i="4" s="1"/>
  <c r="AI82" i="4" s="1"/>
  <c r="AI81" i="4" s="1"/>
  <c r="AI80" i="4" s="1"/>
  <c r="AI79" i="4" s="1"/>
  <c r="AI78" i="4" s="1"/>
  <c r="AI77" i="4" s="1"/>
  <c r="AI76" i="4" s="1"/>
  <c r="AI75" i="4" s="1"/>
  <c r="AI74" i="4" s="1"/>
  <c r="AI73" i="4" s="1"/>
  <c r="AI72" i="4" s="1"/>
  <c r="AI71" i="4" s="1"/>
  <c r="AI70" i="4" s="1"/>
  <c r="AI69" i="4" s="1"/>
  <c r="AI68" i="4" s="1"/>
  <c r="AI67" i="4" s="1"/>
  <c r="AI66" i="4" s="1"/>
  <c r="AI65" i="4" s="1"/>
  <c r="AI64" i="4" s="1"/>
  <c r="AI63" i="4" s="1"/>
  <c r="AI62" i="4" s="1"/>
  <c r="AI61" i="4" s="1"/>
  <c r="AH90" i="4"/>
  <c r="AG90" i="4"/>
  <c r="AF90" i="4"/>
  <c r="AF89" i="4" s="1"/>
  <c r="AF88" i="4" s="1"/>
  <c r="AF87" i="4" s="1"/>
  <c r="AF86" i="4" s="1"/>
  <c r="AF85" i="4" s="1"/>
  <c r="AF84" i="4" s="1"/>
  <c r="AF83" i="4" s="1"/>
  <c r="AF82" i="4" s="1"/>
  <c r="AF81" i="4" s="1"/>
  <c r="AE90" i="4"/>
  <c r="AE89" i="4" s="1"/>
  <c r="AE88" i="4" s="1"/>
  <c r="AE87" i="4" s="1"/>
  <c r="AE86" i="4" s="1"/>
  <c r="AE85" i="4" s="1"/>
  <c r="AE84" i="4" s="1"/>
  <c r="AD90" i="4"/>
  <c r="AC90" i="4"/>
  <c r="AB90" i="4"/>
  <c r="AB89" i="4" s="1"/>
  <c r="AB88" i="4" s="1"/>
  <c r="AB87" i="4" s="1"/>
  <c r="AA90" i="4"/>
  <c r="AA89" i="4" s="1"/>
  <c r="AA88" i="4" s="1"/>
  <c r="AA87" i="4" s="1"/>
  <c r="AA86" i="4" s="1"/>
  <c r="AA85" i="4" s="1"/>
  <c r="AA84" i="4" s="1"/>
  <c r="AA83" i="4" s="1"/>
  <c r="AA82" i="4" s="1"/>
  <c r="Z90" i="4"/>
  <c r="Y90" i="4"/>
  <c r="X90" i="4"/>
  <c r="X89" i="4" s="1"/>
  <c r="X88" i="4" s="1"/>
  <c r="X87" i="4" s="1"/>
  <c r="X86" i="4" s="1"/>
  <c r="X85" i="4" s="1"/>
  <c r="X84" i="4" s="1"/>
  <c r="X83" i="4" s="1"/>
  <c r="X82" i="4" s="1"/>
  <c r="X81" i="4" s="1"/>
  <c r="X80" i="4" s="1"/>
  <c r="W90" i="4"/>
  <c r="W89" i="4" s="1"/>
  <c r="W88" i="4" s="1"/>
  <c r="W87" i="4" s="1"/>
  <c r="W86" i="4" s="1"/>
  <c r="W85" i="4" s="1"/>
  <c r="W84" i="4" s="1"/>
  <c r="W83" i="4" s="1"/>
  <c r="W82" i="4" s="1"/>
  <c r="W81" i="4" s="1"/>
  <c r="W80" i="4" s="1"/>
  <c r="W79" i="4" s="1"/>
  <c r="W78" i="4" s="1"/>
  <c r="W77" i="4" s="1"/>
  <c r="W76" i="4" s="1"/>
  <c r="W75" i="4" s="1"/>
  <c r="W74" i="4" s="1"/>
  <c r="W73" i="4" s="1"/>
  <c r="W72" i="4" s="1"/>
  <c r="W71" i="4" s="1"/>
  <c r="W70" i="4" s="1"/>
  <c r="W69" i="4" s="1"/>
  <c r="W68" i="4" s="1"/>
  <c r="W67" i="4" s="1"/>
  <c r="W66" i="4" s="1"/>
  <c r="W65" i="4" s="1"/>
  <c r="W64" i="4" s="1"/>
  <c r="W63" i="4" s="1"/>
  <c r="W62" i="4" s="1"/>
  <c r="W61" i="4" s="1"/>
  <c r="W60" i="4" s="1"/>
  <c r="W59" i="4" s="1"/>
  <c r="V90" i="4"/>
  <c r="U90" i="4"/>
  <c r="T90" i="4"/>
  <c r="T89" i="4" s="1"/>
  <c r="T88" i="4" s="1"/>
  <c r="T87" i="4" s="1"/>
  <c r="T86" i="4" s="1"/>
  <c r="T85" i="4" s="1"/>
  <c r="T84" i="4" s="1"/>
  <c r="T83" i="4" s="1"/>
  <c r="S90" i="4"/>
  <c r="S89" i="4" s="1"/>
  <c r="S88" i="4" s="1"/>
  <c r="S87" i="4" s="1"/>
  <c r="S86" i="4" s="1"/>
  <c r="S85" i="4" s="1"/>
  <c r="S84" i="4" s="1"/>
  <c r="S83" i="4" s="1"/>
  <c r="S82" i="4" s="1"/>
  <c r="R90" i="4"/>
  <c r="Q90" i="4"/>
  <c r="P90" i="4"/>
  <c r="P89" i="4" s="1"/>
  <c r="P88" i="4" s="1"/>
  <c r="P87" i="4" s="1"/>
  <c r="P86" i="4" s="1"/>
  <c r="P85" i="4" s="1"/>
  <c r="P84" i="4" s="1"/>
  <c r="P83" i="4" s="1"/>
  <c r="P82" i="4" s="1"/>
  <c r="P81" i="4" s="1"/>
  <c r="P80" i="4" s="1"/>
  <c r="P79" i="4" s="1"/>
  <c r="P78" i="4" s="1"/>
  <c r="P77" i="4" s="1"/>
  <c r="O90" i="4"/>
  <c r="O89" i="4" s="1"/>
  <c r="O88" i="4" s="1"/>
  <c r="O87" i="4" s="1"/>
  <c r="O86" i="4" s="1"/>
  <c r="O85" i="4" s="1"/>
  <c r="O84" i="4" s="1"/>
  <c r="O83" i="4" s="1"/>
  <c r="O82" i="4" s="1"/>
  <c r="O81" i="4" s="1"/>
  <c r="O80" i="4" s="1"/>
  <c r="O79" i="4" s="1"/>
  <c r="O78" i="4" s="1"/>
  <c r="O77" i="4" s="1"/>
  <c r="O76" i="4" s="1"/>
  <c r="O75" i="4" s="1"/>
  <c r="O74" i="4" s="1"/>
  <c r="O73" i="4" s="1"/>
  <c r="O72" i="4" s="1"/>
  <c r="O71" i="4" s="1"/>
  <c r="O70" i="4" s="1"/>
  <c r="O69" i="4" s="1"/>
  <c r="O68" i="4" s="1"/>
  <c r="O67" i="4" s="1"/>
  <c r="O66" i="4" s="1"/>
  <c r="O65" i="4" s="1"/>
  <c r="O64" i="4" s="1"/>
  <c r="O63" i="4" s="1"/>
  <c r="O62" i="4" s="1"/>
  <c r="O61" i="4" s="1"/>
  <c r="O60" i="4" s="1"/>
  <c r="O59" i="4" s="1"/>
  <c r="O58" i="4" s="1"/>
  <c r="O57" i="4" s="1"/>
  <c r="N90" i="4"/>
  <c r="M90" i="4"/>
  <c r="L90" i="4"/>
  <c r="L89" i="4" s="1"/>
  <c r="L88" i="4" s="1"/>
  <c r="L87" i="4" s="1"/>
  <c r="K90" i="4"/>
  <c r="K89" i="4" s="1"/>
  <c r="K88" i="4" s="1"/>
  <c r="K87" i="4" s="1"/>
  <c r="K86" i="4" s="1"/>
  <c r="K85" i="4" s="1"/>
  <c r="K84" i="4" s="1"/>
  <c r="K83" i="4" s="1"/>
  <c r="K82" i="4" s="1"/>
  <c r="K81" i="4" s="1"/>
  <c r="K80" i="4" s="1"/>
  <c r="K79" i="4" s="1"/>
  <c r="K78" i="4" s="1"/>
  <c r="K77" i="4" s="1"/>
  <c r="K76" i="4" s="1"/>
  <c r="K75" i="4" s="1"/>
  <c r="K74" i="4" s="1"/>
  <c r="K73" i="4" s="1"/>
  <c r="K72" i="4" s="1"/>
  <c r="K71" i="4" s="1"/>
  <c r="K70" i="4" s="1"/>
  <c r="K69" i="4" s="1"/>
  <c r="K68" i="4" s="1"/>
  <c r="K67" i="4" s="1"/>
  <c r="K66" i="4" s="1"/>
  <c r="K65" i="4" s="1"/>
  <c r="K64" i="4" s="1"/>
  <c r="K63" i="4" s="1"/>
  <c r="K62" i="4" s="1"/>
  <c r="K61" i="4" s="1"/>
  <c r="K60" i="4" s="1"/>
  <c r="K59" i="4" s="1"/>
  <c r="K58" i="4" s="1"/>
  <c r="K57" i="4" s="1"/>
  <c r="K56" i="4" s="1"/>
  <c r="J90" i="4"/>
  <c r="I90" i="4"/>
  <c r="H90" i="4"/>
  <c r="H89" i="4" s="1"/>
  <c r="H88" i="4" s="1"/>
  <c r="H87" i="4" s="1"/>
  <c r="H86" i="4" s="1"/>
  <c r="H85" i="4" s="1"/>
  <c r="H84" i="4" s="1"/>
  <c r="H83" i="4" s="1"/>
  <c r="H82" i="4" s="1"/>
  <c r="H81" i="4" s="1"/>
  <c r="H80" i="4" s="1"/>
  <c r="H79" i="4" s="1"/>
  <c r="H78" i="4" s="1"/>
  <c r="H77" i="4" s="1"/>
  <c r="H76" i="4" s="1"/>
  <c r="H75" i="4" s="1"/>
  <c r="H74" i="4" s="1"/>
  <c r="H73" i="4" s="1"/>
  <c r="H72" i="4" s="1"/>
  <c r="H71" i="4" s="1"/>
  <c r="H70" i="4" s="1"/>
  <c r="H69" i="4" s="1"/>
  <c r="H68" i="4" s="1"/>
  <c r="H67" i="4" s="1"/>
  <c r="H66" i="4" s="1"/>
  <c r="H65" i="4" s="1"/>
  <c r="H64" i="4" s="1"/>
  <c r="H63" i="4" s="1"/>
  <c r="H62" i="4" s="1"/>
  <c r="H61" i="4" s="1"/>
  <c r="H60" i="4" s="1"/>
  <c r="H59" i="4" s="1"/>
  <c r="H58" i="4" s="1"/>
  <c r="H57" i="4" s="1"/>
  <c r="H56" i="4" s="1"/>
  <c r="H55" i="4" s="1"/>
  <c r="G90" i="4"/>
  <c r="G89" i="4" s="1"/>
  <c r="G88" i="4" s="1"/>
  <c r="G87" i="4" s="1"/>
  <c r="G86" i="4" s="1"/>
  <c r="G85" i="4" s="1"/>
  <c r="G84" i="4" s="1"/>
  <c r="G83" i="4" s="1"/>
  <c r="G82" i="4" s="1"/>
  <c r="G81" i="4" s="1"/>
  <c r="G80" i="4" s="1"/>
  <c r="G79" i="4" s="1"/>
  <c r="G78" i="4" s="1"/>
  <c r="G77" i="4" s="1"/>
  <c r="G76" i="4" s="1"/>
  <c r="G75" i="4" s="1"/>
  <c r="G74" i="4" s="1"/>
  <c r="G73" i="4" s="1"/>
  <c r="G72" i="4" s="1"/>
  <c r="G71" i="4" s="1"/>
  <c r="G70" i="4" s="1"/>
  <c r="G69" i="4" s="1"/>
  <c r="G68" i="4" s="1"/>
  <c r="G67" i="4" s="1"/>
  <c r="G66" i="4" s="1"/>
  <c r="G65" i="4" s="1"/>
  <c r="G64" i="4" s="1"/>
  <c r="G63" i="4" s="1"/>
  <c r="G62" i="4" s="1"/>
  <c r="G61" i="4" s="1"/>
  <c r="G60" i="4" s="1"/>
  <c r="G59" i="4" s="1"/>
  <c r="G58" i="4" s="1"/>
  <c r="G57" i="4" s="1"/>
  <c r="G56" i="4" s="1"/>
  <c r="G55" i="4" s="1"/>
  <c r="F90" i="4"/>
  <c r="E90" i="4"/>
  <c r="D90" i="4"/>
  <c r="D89" i="4" s="1"/>
  <c r="D88" i="4" s="1"/>
  <c r="D87" i="4" s="1"/>
  <c r="D86" i="4" s="1"/>
  <c r="D85" i="4" s="1"/>
  <c r="D84" i="4" s="1"/>
  <c r="D83" i="4" s="1"/>
  <c r="C90" i="4"/>
  <c r="C89" i="4" s="1"/>
  <c r="C88" i="4" s="1"/>
  <c r="C87" i="4" s="1"/>
  <c r="C86" i="4" s="1"/>
  <c r="C85" i="4" s="1"/>
  <c r="C84" i="4" s="1"/>
  <c r="C83" i="4" s="1"/>
  <c r="C82" i="4" s="1"/>
  <c r="C81" i="4" s="1"/>
  <c r="C80" i="4" s="1"/>
  <c r="C79" i="4" s="1"/>
  <c r="C78" i="4" s="1"/>
  <c r="C77" i="4" s="1"/>
  <c r="C76" i="4" s="1"/>
  <c r="C75" i="4" s="1"/>
  <c r="C74" i="4" s="1"/>
  <c r="C73" i="4" s="1"/>
  <c r="C72" i="4" s="1"/>
  <c r="C71" i="4" s="1"/>
  <c r="C70" i="4" s="1"/>
  <c r="C69" i="4" s="1"/>
  <c r="C68" i="4" s="1"/>
  <c r="C67" i="4" s="1"/>
  <c r="C66" i="4" s="1"/>
  <c r="C65" i="4" s="1"/>
  <c r="C64" i="4" s="1"/>
  <c r="C63" i="4" s="1"/>
  <c r="C62" i="4" s="1"/>
  <c r="C61" i="4" s="1"/>
  <c r="C60" i="4" s="1"/>
  <c r="C59" i="4" s="1"/>
  <c r="C58" i="4" s="1"/>
  <c r="C57" i="4" s="1"/>
  <c r="C56" i="4" s="1"/>
  <c r="C55" i="4" s="1"/>
  <c r="C54" i="4" s="1"/>
  <c r="B90" i="4"/>
  <c r="DQ89" i="4"/>
  <c r="DP89" i="4"/>
  <c r="DP88" i="4" s="1"/>
  <c r="DP87" i="4" s="1"/>
  <c r="DP86" i="4" s="1"/>
  <c r="DP85" i="4" s="1"/>
  <c r="DP84" i="4" s="1"/>
  <c r="DP83" i="4" s="1"/>
  <c r="DP82" i="4" s="1"/>
  <c r="DP81" i="4" s="1"/>
  <c r="DN89" i="4"/>
  <c r="DN88" i="4" s="1"/>
  <c r="DN87" i="4" s="1"/>
  <c r="DN86" i="4" s="1"/>
  <c r="DN85" i="4" s="1"/>
  <c r="DN84" i="4" s="1"/>
  <c r="DN83" i="4" s="1"/>
  <c r="DN82" i="4" s="1"/>
  <c r="DN81" i="4" s="1"/>
  <c r="DN80" i="4" s="1"/>
  <c r="DM89" i="4"/>
  <c r="DJ89" i="4"/>
  <c r="DI89" i="4"/>
  <c r="DF89" i="4"/>
  <c r="DE89" i="4"/>
  <c r="DE88" i="4" s="1"/>
  <c r="DE87" i="4" s="1"/>
  <c r="DB89" i="4"/>
  <c r="DA89" i="4"/>
  <c r="CX89" i="4"/>
  <c r="CX88" i="4" s="1"/>
  <c r="CW89" i="4"/>
  <c r="CT89" i="4"/>
  <c r="CT88" i="4" s="1"/>
  <c r="CT87" i="4" s="1"/>
  <c r="CT86" i="4" s="1"/>
  <c r="CT85" i="4" s="1"/>
  <c r="CT84" i="4" s="1"/>
  <c r="CT83" i="4" s="1"/>
  <c r="CS89" i="4"/>
  <c r="CP89" i="4"/>
  <c r="CO89" i="4"/>
  <c r="CO88" i="4" s="1"/>
  <c r="CO87" i="4" s="1"/>
  <c r="CO86" i="4" s="1"/>
  <c r="CL89" i="4"/>
  <c r="CK89" i="4"/>
  <c r="CH89" i="4"/>
  <c r="CH88" i="4" s="1"/>
  <c r="CH87" i="4" s="1"/>
  <c r="CH86" i="4" s="1"/>
  <c r="CH85" i="4" s="1"/>
  <c r="CH84" i="4" s="1"/>
  <c r="CH83" i="4" s="1"/>
  <c r="CH82" i="4" s="1"/>
  <c r="CG89" i="4"/>
  <c r="CD89" i="4"/>
  <c r="CC89" i="4"/>
  <c r="BZ89" i="4"/>
  <c r="BY89" i="4"/>
  <c r="BY88" i="4" s="1"/>
  <c r="BY87" i="4" s="1"/>
  <c r="BV89" i="4"/>
  <c r="BU89" i="4"/>
  <c r="BR89" i="4"/>
  <c r="BR88" i="4" s="1"/>
  <c r="BQ89" i="4"/>
  <c r="BN89" i="4"/>
  <c r="BN88" i="4" s="1"/>
  <c r="BN87" i="4" s="1"/>
  <c r="BN86" i="4" s="1"/>
  <c r="BN85" i="4" s="1"/>
  <c r="BN84" i="4" s="1"/>
  <c r="BN83" i="4" s="1"/>
  <c r="BN82" i="4" s="1"/>
  <c r="BN81" i="4" s="1"/>
  <c r="BN80" i="4" s="1"/>
  <c r="BN79" i="4" s="1"/>
  <c r="BM89" i="4"/>
  <c r="BJ89" i="4"/>
  <c r="BI89" i="4"/>
  <c r="BI88" i="4" s="1"/>
  <c r="BI87" i="4" s="1"/>
  <c r="BI86" i="4" s="1"/>
  <c r="BI85" i="4" s="1"/>
  <c r="BI84" i="4" s="1"/>
  <c r="BI83" i="4" s="1"/>
  <c r="BI82" i="4" s="1"/>
  <c r="BI81" i="4" s="1"/>
  <c r="BI80" i="4" s="1"/>
  <c r="BI79" i="4" s="1"/>
  <c r="BI78" i="4" s="1"/>
  <c r="BI77" i="4" s="1"/>
  <c r="BI76" i="4" s="1"/>
  <c r="BI75" i="4" s="1"/>
  <c r="BH89" i="4"/>
  <c r="BH88" i="4" s="1"/>
  <c r="BH87" i="4" s="1"/>
  <c r="BF89" i="4"/>
  <c r="BE89" i="4"/>
  <c r="BD89" i="4"/>
  <c r="BD88" i="4" s="1"/>
  <c r="BD87" i="4" s="1"/>
  <c r="BD86" i="4" s="1"/>
  <c r="BD85" i="4" s="1"/>
  <c r="BD84" i="4" s="1"/>
  <c r="BD83" i="4" s="1"/>
  <c r="BB89" i="4"/>
  <c r="BB88" i="4" s="1"/>
  <c r="BB87" i="4" s="1"/>
  <c r="BB86" i="4" s="1"/>
  <c r="BB85" i="4" s="1"/>
  <c r="BB84" i="4" s="1"/>
  <c r="BB83" i="4" s="1"/>
  <c r="BA89" i="4"/>
  <c r="AX89" i="4"/>
  <c r="AW89" i="4"/>
  <c r="AW88" i="4" s="1"/>
  <c r="AW87" i="4" s="1"/>
  <c r="AW86" i="4" s="1"/>
  <c r="AW85" i="4" s="1"/>
  <c r="AW84" i="4" s="1"/>
  <c r="AW83" i="4" s="1"/>
  <c r="AW82" i="4" s="1"/>
  <c r="AW81" i="4" s="1"/>
  <c r="AW80" i="4" s="1"/>
  <c r="AW79" i="4" s="1"/>
  <c r="AW78" i="4" s="1"/>
  <c r="AW77" i="4" s="1"/>
  <c r="AW76" i="4" s="1"/>
  <c r="AW75" i="4" s="1"/>
  <c r="AW74" i="4" s="1"/>
  <c r="AW73" i="4" s="1"/>
  <c r="AW72" i="4" s="1"/>
  <c r="AW71" i="4" s="1"/>
  <c r="AW70" i="4" s="1"/>
  <c r="AW69" i="4" s="1"/>
  <c r="AW68" i="4" s="1"/>
  <c r="AW67" i="4" s="1"/>
  <c r="AW66" i="4" s="1"/>
  <c r="AW65" i="4" s="1"/>
  <c r="AW64" i="4" s="1"/>
  <c r="AT89" i="4"/>
  <c r="AS89" i="4"/>
  <c r="AS88" i="4" s="1"/>
  <c r="AS87" i="4" s="1"/>
  <c r="AP89" i="4"/>
  <c r="AO89" i="4"/>
  <c r="AL89" i="4"/>
  <c r="AL88" i="4" s="1"/>
  <c r="AK89" i="4"/>
  <c r="AH89" i="4"/>
  <c r="AH88" i="4" s="1"/>
  <c r="AH87" i="4" s="1"/>
  <c r="AH86" i="4" s="1"/>
  <c r="AG89" i="4"/>
  <c r="AD89" i="4"/>
  <c r="AC89" i="4"/>
  <c r="AC88" i="4" s="1"/>
  <c r="AC87" i="4" s="1"/>
  <c r="AC86" i="4" s="1"/>
  <c r="AC85" i="4" s="1"/>
  <c r="AC84" i="4" s="1"/>
  <c r="Z89" i="4"/>
  <c r="Y89" i="4"/>
  <c r="V89" i="4"/>
  <c r="V88" i="4" s="1"/>
  <c r="V87" i="4" s="1"/>
  <c r="V86" i="4" s="1"/>
  <c r="V85" i="4" s="1"/>
  <c r="V84" i="4" s="1"/>
  <c r="V83" i="4" s="1"/>
  <c r="V82" i="4" s="1"/>
  <c r="V81" i="4" s="1"/>
  <c r="V80" i="4" s="1"/>
  <c r="V79" i="4" s="1"/>
  <c r="U89" i="4"/>
  <c r="R89" i="4"/>
  <c r="Q89" i="4"/>
  <c r="N89" i="4"/>
  <c r="M89" i="4"/>
  <c r="M88" i="4" s="1"/>
  <c r="M87" i="4" s="1"/>
  <c r="J89" i="4"/>
  <c r="I89" i="4"/>
  <c r="F89" i="4"/>
  <c r="F88" i="4" s="1"/>
  <c r="E89" i="4"/>
  <c r="B89" i="4"/>
  <c r="B88" i="4" s="1"/>
  <c r="B87" i="4" s="1"/>
  <c r="B86" i="4" s="1"/>
  <c r="B85" i="4" s="1"/>
  <c r="B84" i="4" s="1"/>
  <c r="B83" i="4" s="1"/>
  <c r="B82" i="4" s="1"/>
  <c r="B81" i="4" s="1"/>
  <c r="B80" i="4" s="1"/>
  <c r="B79" i="4" s="1"/>
  <c r="B78" i="4" s="1"/>
  <c r="B77" i="4" s="1"/>
  <c r="B76" i="4" s="1"/>
  <c r="B75" i="4" s="1"/>
  <c r="B74" i="4" s="1"/>
  <c r="B73" i="4" s="1"/>
  <c r="B72" i="4" s="1"/>
  <c r="B71" i="4" s="1"/>
  <c r="B70" i="4" s="1"/>
  <c r="B69" i="4" s="1"/>
  <c r="B68" i="4" s="1"/>
  <c r="B67" i="4" s="1"/>
  <c r="B66" i="4" s="1"/>
  <c r="B65" i="4" s="1"/>
  <c r="B64" i="4" s="1"/>
  <c r="B63" i="4" s="1"/>
  <c r="B62" i="4" s="1"/>
  <c r="B61" i="4" s="1"/>
  <c r="B60" i="4" s="1"/>
  <c r="B59" i="4" s="1"/>
  <c r="B58" i="4" s="1"/>
  <c r="B57" i="4" s="1"/>
  <c r="B56" i="4" s="1"/>
  <c r="B55" i="4" s="1"/>
  <c r="B54" i="4" s="1"/>
  <c r="DQ88" i="4"/>
  <c r="DQ87" i="4" s="1"/>
  <c r="DQ86" i="4" s="1"/>
  <c r="DM88" i="4"/>
  <c r="DM87" i="4" s="1"/>
  <c r="DJ88" i="4"/>
  <c r="DJ87" i="4" s="1"/>
  <c r="DJ86" i="4" s="1"/>
  <c r="DJ85" i="4" s="1"/>
  <c r="DJ84" i="4" s="1"/>
  <c r="DJ83" i="4" s="1"/>
  <c r="DJ82" i="4" s="1"/>
  <c r="DJ81" i="4" s="1"/>
  <c r="DJ80" i="4" s="1"/>
  <c r="DJ79" i="4" s="1"/>
  <c r="DI88" i="4"/>
  <c r="DI87" i="4" s="1"/>
  <c r="DI86" i="4" s="1"/>
  <c r="DI85" i="4" s="1"/>
  <c r="DI84" i="4" s="1"/>
  <c r="DI83" i="4" s="1"/>
  <c r="DI82" i="4" s="1"/>
  <c r="DI81" i="4" s="1"/>
  <c r="DI80" i="4" s="1"/>
  <c r="DI79" i="4" s="1"/>
  <c r="DI78" i="4" s="1"/>
  <c r="DF88" i="4"/>
  <c r="DB88" i="4"/>
  <c r="DA88" i="4"/>
  <c r="DA87" i="4" s="1"/>
  <c r="DA86" i="4" s="1"/>
  <c r="DA85" i="4" s="1"/>
  <c r="DA84" i="4" s="1"/>
  <c r="DA83" i="4" s="1"/>
  <c r="DA82" i="4" s="1"/>
  <c r="DA81" i="4" s="1"/>
  <c r="DA80" i="4" s="1"/>
  <c r="DA79" i="4" s="1"/>
  <c r="DA78" i="4" s="1"/>
  <c r="DA77" i="4" s="1"/>
  <c r="DA76" i="4" s="1"/>
  <c r="CW88" i="4"/>
  <c r="CW87" i="4" s="1"/>
  <c r="CS88" i="4"/>
  <c r="CS87" i="4" s="1"/>
  <c r="CS86" i="4" s="1"/>
  <c r="CS85" i="4" s="1"/>
  <c r="CS84" i="4" s="1"/>
  <c r="CS83" i="4" s="1"/>
  <c r="CS82" i="4" s="1"/>
  <c r="CS81" i="4" s="1"/>
  <c r="CS80" i="4" s="1"/>
  <c r="CS79" i="4" s="1"/>
  <c r="CS78" i="4" s="1"/>
  <c r="CS77" i="4" s="1"/>
  <c r="CS76" i="4" s="1"/>
  <c r="CS75" i="4" s="1"/>
  <c r="CP88" i="4"/>
  <c r="CL88" i="4"/>
  <c r="CL87" i="4" s="1"/>
  <c r="CL86" i="4" s="1"/>
  <c r="CL85" i="4" s="1"/>
  <c r="CL84" i="4" s="1"/>
  <c r="CL83" i="4" s="1"/>
  <c r="CL82" i="4" s="1"/>
  <c r="CL81" i="4" s="1"/>
  <c r="CL80" i="4" s="1"/>
  <c r="CL79" i="4" s="1"/>
  <c r="CL78" i="4" s="1"/>
  <c r="CL77" i="4" s="1"/>
  <c r="CL76" i="4" s="1"/>
  <c r="CL75" i="4" s="1"/>
  <c r="CL74" i="4" s="1"/>
  <c r="CL73" i="4" s="1"/>
  <c r="CK88" i="4"/>
  <c r="CK87" i="4" s="1"/>
  <c r="CK86" i="4" s="1"/>
  <c r="CG88" i="4"/>
  <c r="CG87" i="4" s="1"/>
  <c r="CD88" i="4"/>
  <c r="CC88" i="4"/>
  <c r="CC87" i="4" s="1"/>
  <c r="CC86" i="4" s="1"/>
  <c r="CC85" i="4" s="1"/>
  <c r="CC84" i="4" s="1"/>
  <c r="CC83" i="4" s="1"/>
  <c r="CC82" i="4" s="1"/>
  <c r="CC81" i="4" s="1"/>
  <c r="CC80" i="4" s="1"/>
  <c r="CC79" i="4" s="1"/>
  <c r="CC78" i="4" s="1"/>
  <c r="CC77" i="4" s="1"/>
  <c r="CC76" i="4" s="1"/>
  <c r="CC75" i="4" s="1"/>
  <c r="CC74" i="4" s="1"/>
  <c r="CC73" i="4" s="1"/>
  <c r="CC72" i="4" s="1"/>
  <c r="CC71" i="4" s="1"/>
  <c r="BZ88" i="4"/>
  <c r="BV88" i="4"/>
  <c r="BU88" i="4"/>
  <c r="BU87" i="4" s="1"/>
  <c r="BU86" i="4" s="1"/>
  <c r="BU85" i="4" s="1"/>
  <c r="BU84" i="4" s="1"/>
  <c r="BU83" i="4" s="1"/>
  <c r="BQ88" i="4"/>
  <c r="BQ87" i="4" s="1"/>
  <c r="BM88" i="4"/>
  <c r="BM87" i="4" s="1"/>
  <c r="BM86" i="4" s="1"/>
  <c r="BJ88" i="4"/>
  <c r="BF88" i="4"/>
  <c r="BF87" i="4" s="1"/>
  <c r="BF86" i="4" s="1"/>
  <c r="BF85" i="4" s="1"/>
  <c r="BF84" i="4" s="1"/>
  <c r="BF83" i="4" s="1"/>
  <c r="BF82" i="4" s="1"/>
  <c r="BF81" i="4" s="1"/>
  <c r="BF80" i="4" s="1"/>
  <c r="BF79" i="4" s="1"/>
  <c r="BF78" i="4" s="1"/>
  <c r="BF77" i="4" s="1"/>
  <c r="BF76" i="4" s="1"/>
  <c r="BF75" i="4" s="1"/>
  <c r="BF74" i="4" s="1"/>
  <c r="BF73" i="4" s="1"/>
  <c r="BF72" i="4" s="1"/>
  <c r="BF71" i="4" s="1"/>
  <c r="BF70" i="4" s="1"/>
  <c r="BF69" i="4" s="1"/>
  <c r="BF68" i="4" s="1"/>
  <c r="BF67" i="4" s="1"/>
  <c r="BF66" i="4" s="1"/>
  <c r="BE88" i="4"/>
  <c r="BE87" i="4" s="1"/>
  <c r="BE86" i="4" s="1"/>
  <c r="BA88" i="4"/>
  <c r="BA87" i="4" s="1"/>
  <c r="AX88" i="4"/>
  <c r="AX87" i="4" s="1"/>
  <c r="AX86" i="4" s="1"/>
  <c r="AX85" i="4" s="1"/>
  <c r="AT88" i="4"/>
  <c r="AP88" i="4"/>
  <c r="AP87" i="4" s="1"/>
  <c r="AP86" i="4" s="1"/>
  <c r="AO88" i="4"/>
  <c r="AO87" i="4" s="1"/>
  <c r="AO86" i="4" s="1"/>
  <c r="AO85" i="4" s="1"/>
  <c r="AO84" i="4" s="1"/>
  <c r="AK88" i="4"/>
  <c r="AK87" i="4" s="1"/>
  <c r="AG88" i="4"/>
  <c r="AG87" i="4" s="1"/>
  <c r="AG86" i="4" s="1"/>
  <c r="AD88" i="4"/>
  <c r="Z88" i="4"/>
  <c r="Y88" i="4"/>
  <c r="Y87" i="4" s="1"/>
  <c r="Y86" i="4" s="1"/>
  <c r="U88" i="4"/>
  <c r="R88" i="4"/>
  <c r="R87" i="4" s="1"/>
  <c r="R86" i="4" s="1"/>
  <c r="R85" i="4" s="1"/>
  <c r="R84" i="4" s="1"/>
  <c r="R83" i="4" s="1"/>
  <c r="R82" i="4" s="1"/>
  <c r="R81" i="4" s="1"/>
  <c r="R80" i="4" s="1"/>
  <c r="R79" i="4" s="1"/>
  <c r="R78" i="4" s="1"/>
  <c r="R77" i="4" s="1"/>
  <c r="R76" i="4" s="1"/>
  <c r="R75" i="4" s="1"/>
  <c r="R74" i="4" s="1"/>
  <c r="R73" i="4" s="1"/>
  <c r="R72" i="4" s="1"/>
  <c r="R71" i="4" s="1"/>
  <c r="R70" i="4" s="1"/>
  <c r="R69" i="4" s="1"/>
  <c r="R68" i="4" s="1"/>
  <c r="R67" i="4" s="1"/>
  <c r="R66" i="4" s="1"/>
  <c r="R65" i="4" s="1"/>
  <c r="R64" i="4" s="1"/>
  <c r="R63" i="4" s="1"/>
  <c r="R62" i="4" s="1"/>
  <c r="R61" i="4" s="1"/>
  <c r="R60" i="4" s="1"/>
  <c r="R59" i="4" s="1"/>
  <c r="R58" i="4" s="1"/>
  <c r="R57" i="4" s="1"/>
  <c r="Q88" i="4"/>
  <c r="Q87" i="4" s="1"/>
  <c r="Q86" i="4" s="1"/>
  <c r="N88" i="4"/>
  <c r="J88" i="4"/>
  <c r="I88" i="4"/>
  <c r="I87" i="4" s="1"/>
  <c r="I86" i="4" s="1"/>
  <c r="I85" i="4" s="1"/>
  <c r="I84" i="4" s="1"/>
  <c r="I83" i="4" s="1"/>
  <c r="I82" i="4" s="1"/>
  <c r="I81" i="4" s="1"/>
  <c r="I80" i="4" s="1"/>
  <c r="I79" i="4" s="1"/>
  <c r="E88" i="4"/>
  <c r="DF87" i="4"/>
  <c r="DB87" i="4"/>
  <c r="DB86" i="4" s="1"/>
  <c r="DB85" i="4" s="1"/>
  <c r="CX87" i="4"/>
  <c r="CX86" i="4" s="1"/>
  <c r="CX85" i="4" s="1"/>
  <c r="CX84" i="4" s="1"/>
  <c r="CX83" i="4" s="1"/>
  <c r="CX82" i="4" s="1"/>
  <c r="CX81" i="4" s="1"/>
  <c r="CX80" i="4" s="1"/>
  <c r="CX79" i="4" s="1"/>
  <c r="CX78" i="4" s="1"/>
  <c r="CX77" i="4" s="1"/>
  <c r="CX76" i="4" s="1"/>
  <c r="CP87" i="4"/>
  <c r="CP86" i="4" s="1"/>
  <c r="CP85" i="4" s="1"/>
  <c r="CP84" i="4" s="1"/>
  <c r="CP83" i="4" s="1"/>
  <c r="CP82" i="4" s="1"/>
  <c r="CP81" i="4" s="1"/>
  <c r="CP80" i="4" s="1"/>
  <c r="CP79" i="4" s="1"/>
  <c r="CP78" i="4" s="1"/>
  <c r="CP77" i="4" s="1"/>
  <c r="CP76" i="4" s="1"/>
  <c r="CP75" i="4" s="1"/>
  <c r="CP74" i="4" s="1"/>
  <c r="CD87" i="4"/>
  <c r="CD86" i="4" s="1"/>
  <c r="CD85" i="4" s="1"/>
  <c r="BZ87" i="4"/>
  <c r="BV87" i="4"/>
  <c r="BV86" i="4" s="1"/>
  <c r="BV85" i="4" s="1"/>
  <c r="BR87" i="4"/>
  <c r="BR86" i="4" s="1"/>
  <c r="BR85" i="4" s="1"/>
  <c r="BR84" i="4" s="1"/>
  <c r="BR83" i="4" s="1"/>
  <c r="BR82" i="4" s="1"/>
  <c r="BR81" i="4" s="1"/>
  <c r="BR80" i="4" s="1"/>
  <c r="BR79" i="4" s="1"/>
  <c r="BR78" i="4" s="1"/>
  <c r="BR77" i="4" s="1"/>
  <c r="BR76" i="4" s="1"/>
  <c r="BR75" i="4" s="1"/>
  <c r="BR74" i="4" s="1"/>
  <c r="BR73" i="4" s="1"/>
  <c r="BR72" i="4" s="1"/>
  <c r="BR71" i="4" s="1"/>
  <c r="BR70" i="4" s="1"/>
  <c r="BR69" i="4" s="1"/>
  <c r="BJ87" i="4"/>
  <c r="AV87" i="4"/>
  <c r="AV86" i="4" s="1"/>
  <c r="AV85" i="4" s="1"/>
  <c r="AV84" i="4" s="1"/>
  <c r="AV83" i="4" s="1"/>
  <c r="AV82" i="4" s="1"/>
  <c r="AV81" i="4" s="1"/>
  <c r="AV80" i="4" s="1"/>
  <c r="AT87" i="4"/>
  <c r="AT86" i="4" s="1"/>
  <c r="AT85" i="4" s="1"/>
  <c r="AT84" i="4" s="1"/>
  <c r="AT83" i="4" s="1"/>
  <c r="AT82" i="4" s="1"/>
  <c r="AT81" i="4" s="1"/>
  <c r="AT80" i="4" s="1"/>
  <c r="AT79" i="4" s="1"/>
  <c r="AT78" i="4" s="1"/>
  <c r="AT77" i="4" s="1"/>
  <c r="AT76" i="4" s="1"/>
  <c r="AT75" i="4" s="1"/>
  <c r="AT74" i="4" s="1"/>
  <c r="AT73" i="4" s="1"/>
  <c r="AT72" i="4" s="1"/>
  <c r="AT71" i="4" s="1"/>
  <c r="AT70" i="4" s="1"/>
  <c r="AT69" i="4" s="1"/>
  <c r="AT68" i="4" s="1"/>
  <c r="AT67" i="4" s="1"/>
  <c r="AT66" i="4" s="1"/>
  <c r="AT65" i="4" s="1"/>
  <c r="AT64" i="4" s="1"/>
  <c r="AL87" i="4"/>
  <c r="AL86" i="4" s="1"/>
  <c r="AL85" i="4" s="1"/>
  <c r="AL84" i="4" s="1"/>
  <c r="AL83" i="4" s="1"/>
  <c r="AL82" i="4" s="1"/>
  <c r="AL81" i="4" s="1"/>
  <c r="AL80" i="4" s="1"/>
  <c r="AL79" i="4" s="1"/>
  <c r="AL78" i="4" s="1"/>
  <c r="AL77" i="4" s="1"/>
  <c r="AD87" i="4"/>
  <c r="Z87" i="4"/>
  <c r="Z86" i="4" s="1"/>
  <c r="Z85" i="4" s="1"/>
  <c r="Z84" i="4" s="1"/>
  <c r="Z83" i="4" s="1"/>
  <c r="Z82" i="4" s="1"/>
  <c r="Z81" i="4" s="1"/>
  <c r="Z80" i="4" s="1"/>
  <c r="Z79" i="4" s="1"/>
  <c r="Z78" i="4" s="1"/>
  <c r="Z77" i="4" s="1"/>
  <c r="Z76" i="4" s="1"/>
  <c r="Z75" i="4" s="1"/>
  <c r="Z74" i="4" s="1"/>
  <c r="Z73" i="4" s="1"/>
  <c r="Z72" i="4" s="1"/>
  <c r="Z71" i="4" s="1"/>
  <c r="Z70" i="4" s="1"/>
  <c r="Z69" i="4" s="1"/>
  <c r="Z68" i="4" s="1"/>
  <c r="Z67" i="4" s="1"/>
  <c r="Z66" i="4" s="1"/>
  <c r="Z65" i="4" s="1"/>
  <c r="Z64" i="4" s="1"/>
  <c r="Z63" i="4" s="1"/>
  <c r="Z62" i="4" s="1"/>
  <c r="Z61" i="4" s="1"/>
  <c r="Z60" i="4" s="1"/>
  <c r="Z59" i="4" s="1"/>
  <c r="U87" i="4"/>
  <c r="N87" i="4"/>
  <c r="N86" i="4" s="1"/>
  <c r="N85" i="4" s="1"/>
  <c r="N84" i="4" s="1"/>
  <c r="N83" i="4" s="1"/>
  <c r="N82" i="4" s="1"/>
  <c r="N81" i="4" s="1"/>
  <c r="N80" i="4" s="1"/>
  <c r="N79" i="4" s="1"/>
  <c r="N78" i="4" s="1"/>
  <c r="N77" i="4" s="1"/>
  <c r="N76" i="4" s="1"/>
  <c r="N75" i="4" s="1"/>
  <c r="N74" i="4" s="1"/>
  <c r="N73" i="4" s="1"/>
  <c r="N72" i="4" s="1"/>
  <c r="N71" i="4" s="1"/>
  <c r="N70" i="4" s="1"/>
  <c r="N69" i="4" s="1"/>
  <c r="N68" i="4" s="1"/>
  <c r="N67" i="4" s="1"/>
  <c r="N66" i="4" s="1"/>
  <c r="N65" i="4" s="1"/>
  <c r="N64" i="4" s="1"/>
  <c r="N63" i="4" s="1"/>
  <c r="N62" i="4" s="1"/>
  <c r="N61" i="4" s="1"/>
  <c r="N60" i="4" s="1"/>
  <c r="N59" i="4" s="1"/>
  <c r="N58" i="4" s="1"/>
  <c r="N57" i="4" s="1"/>
  <c r="J87" i="4"/>
  <c r="J86" i="4" s="1"/>
  <c r="J85" i="4" s="1"/>
  <c r="J84" i="4" s="1"/>
  <c r="J83" i="4" s="1"/>
  <c r="F87" i="4"/>
  <c r="F86" i="4" s="1"/>
  <c r="F85" i="4" s="1"/>
  <c r="E87" i="4"/>
  <c r="DM86" i="4"/>
  <c r="DL86" i="4"/>
  <c r="DL85" i="4" s="1"/>
  <c r="DL84" i="4" s="1"/>
  <c r="DL83" i="4" s="1"/>
  <c r="DL82" i="4" s="1"/>
  <c r="DL81" i="4" s="1"/>
  <c r="DL80" i="4" s="1"/>
  <c r="DL79" i="4" s="1"/>
  <c r="DF86" i="4"/>
  <c r="DF85" i="4" s="1"/>
  <c r="DF84" i="4" s="1"/>
  <c r="DF83" i="4" s="1"/>
  <c r="DE86" i="4"/>
  <c r="DE85" i="4" s="1"/>
  <c r="DE84" i="4" s="1"/>
  <c r="DE83" i="4" s="1"/>
  <c r="DE82" i="4" s="1"/>
  <c r="DE81" i="4" s="1"/>
  <c r="DE80" i="4" s="1"/>
  <c r="DE79" i="4" s="1"/>
  <c r="DE78" i="4" s="1"/>
  <c r="DE77" i="4" s="1"/>
  <c r="DD86" i="4"/>
  <c r="DD85" i="4" s="1"/>
  <c r="DD84" i="4" s="1"/>
  <c r="DD83" i="4" s="1"/>
  <c r="DD82" i="4" s="1"/>
  <c r="DD81" i="4" s="1"/>
  <c r="DD80" i="4" s="1"/>
  <c r="DD79" i="4" s="1"/>
  <c r="DD78" i="4" s="1"/>
  <c r="DD77" i="4" s="1"/>
  <c r="CW86" i="4"/>
  <c r="CR86" i="4"/>
  <c r="CR85" i="4" s="1"/>
  <c r="CR84" i="4" s="1"/>
  <c r="CR83" i="4" s="1"/>
  <c r="CR82" i="4" s="1"/>
  <c r="CR81" i="4" s="1"/>
  <c r="CG86" i="4"/>
  <c r="CF86" i="4"/>
  <c r="CF85" i="4" s="1"/>
  <c r="CF84" i="4" s="1"/>
  <c r="CF83" i="4" s="1"/>
  <c r="CF82" i="4" s="1"/>
  <c r="CF81" i="4" s="1"/>
  <c r="BZ86" i="4"/>
  <c r="BZ85" i="4" s="1"/>
  <c r="BZ84" i="4" s="1"/>
  <c r="BZ83" i="4" s="1"/>
  <c r="BY86" i="4"/>
  <c r="BY85" i="4" s="1"/>
  <c r="BY84" i="4" s="1"/>
  <c r="BY83" i="4" s="1"/>
  <c r="BY82" i="4" s="1"/>
  <c r="BY81" i="4" s="1"/>
  <c r="BY80" i="4" s="1"/>
  <c r="BY79" i="4" s="1"/>
  <c r="BY78" i="4" s="1"/>
  <c r="BY77" i="4" s="1"/>
  <c r="BY76" i="4" s="1"/>
  <c r="BY75" i="4" s="1"/>
  <c r="BY74" i="4" s="1"/>
  <c r="BY73" i="4" s="1"/>
  <c r="BY72" i="4" s="1"/>
  <c r="BY71" i="4" s="1"/>
  <c r="BY70" i="4" s="1"/>
  <c r="BX86" i="4"/>
  <c r="BX85" i="4" s="1"/>
  <c r="BX84" i="4" s="1"/>
  <c r="BX83" i="4" s="1"/>
  <c r="BQ86" i="4"/>
  <c r="BJ86" i="4"/>
  <c r="BJ85" i="4" s="1"/>
  <c r="BJ84" i="4" s="1"/>
  <c r="BJ83" i="4" s="1"/>
  <c r="BJ82" i="4" s="1"/>
  <c r="BH86" i="4"/>
  <c r="BH85" i="4" s="1"/>
  <c r="BH84" i="4" s="1"/>
  <c r="BH83" i="4" s="1"/>
  <c r="BH82" i="4" s="1"/>
  <c r="BH81" i="4" s="1"/>
  <c r="BH80" i="4" s="1"/>
  <c r="BH79" i="4" s="1"/>
  <c r="BH78" i="4" s="1"/>
  <c r="BH77" i="4" s="1"/>
  <c r="BH76" i="4" s="1"/>
  <c r="BH75" i="4" s="1"/>
  <c r="BH74" i="4" s="1"/>
  <c r="BH73" i="4" s="1"/>
  <c r="BH72" i="4" s="1"/>
  <c r="BH71" i="4" s="1"/>
  <c r="BH70" i="4" s="1"/>
  <c r="BH69" i="4" s="1"/>
  <c r="BH68" i="4" s="1"/>
  <c r="BH67" i="4" s="1"/>
  <c r="BH66" i="4" s="1"/>
  <c r="BA86" i="4"/>
  <c r="AS86" i="4"/>
  <c r="AK86" i="4"/>
  <c r="AK85" i="4" s="1"/>
  <c r="AK84" i="4" s="1"/>
  <c r="AK83" i="4" s="1"/>
  <c r="AK82" i="4" s="1"/>
  <c r="AK81" i="4" s="1"/>
  <c r="AK80" i="4" s="1"/>
  <c r="AK79" i="4" s="1"/>
  <c r="AK78" i="4" s="1"/>
  <c r="AK77" i="4" s="1"/>
  <c r="AK76" i="4" s="1"/>
  <c r="AK75" i="4" s="1"/>
  <c r="AK74" i="4" s="1"/>
  <c r="AK73" i="4" s="1"/>
  <c r="AK72" i="4" s="1"/>
  <c r="AK71" i="4" s="1"/>
  <c r="AK70" i="4" s="1"/>
  <c r="AK69" i="4" s="1"/>
  <c r="AK68" i="4" s="1"/>
  <c r="AK67" i="4" s="1"/>
  <c r="AK66" i="4" s="1"/>
  <c r="AK65" i="4" s="1"/>
  <c r="AK64" i="4" s="1"/>
  <c r="AK63" i="4" s="1"/>
  <c r="AK62" i="4" s="1"/>
  <c r="AD86" i="4"/>
  <c r="AD85" i="4" s="1"/>
  <c r="AB86" i="4"/>
  <c r="AB85" i="4" s="1"/>
  <c r="AB84" i="4" s="1"/>
  <c r="AB83" i="4" s="1"/>
  <c r="AB82" i="4" s="1"/>
  <c r="AB81" i="4" s="1"/>
  <c r="AB80" i="4" s="1"/>
  <c r="AB79" i="4" s="1"/>
  <c r="AB78" i="4" s="1"/>
  <c r="AB77" i="4" s="1"/>
  <c r="AB76" i="4" s="1"/>
  <c r="AB75" i="4" s="1"/>
  <c r="AB74" i="4" s="1"/>
  <c r="AB73" i="4" s="1"/>
  <c r="AB72" i="4" s="1"/>
  <c r="AB71" i="4" s="1"/>
  <c r="AB70" i="4" s="1"/>
  <c r="AB69" i="4" s="1"/>
  <c r="AB68" i="4" s="1"/>
  <c r="AB67" i="4" s="1"/>
  <c r="AB66" i="4" s="1"/>
  <c r="AB65" i="4" s="1"/>
  <c r="AB64" i="4" s="1"/>
  <c r="AB63" i="4" s="1"/>
  <c r="AB62" i="4" s="1"/>
  <c r="AB61" i="4" s="1"/>
  <c r="AB60" i="4" s="1"/>
  <c r="U86" i="4"/>
  <c r="U85" i="4" s="1"/>
  <c r="U84" i="4" s="1"/>
  <c r="M86" i="4"/>
  <c r="L86" i="4"/>
  <c r="L85" i="4" s="1"/>
  <c r="L84" i="4" s="1"/>
  <c r="L83" i="4" s="1"/>
  <c r="L82" i="4" s="1"/>
  <c r="L81" i="4" s="1"/>
  <c r="E86" i="4"/>
  <c r="DQ85" i="4"/>
  <c r="DQ84" i="4" s="1"/>
  <c r="DQ83" i="4" s="1"/>
  <c r="DQ82" i="4" s="1"/>
  <c r="DQ81" i="4" s="1"/>
  <c r="DM85" i="4"/>
  <c r="DM84" i="4" s="1"/>
  <c r="DM83" i="4" s="1"/>
  <c r="DM82" i="4" s="1"/>
  <c r="DM81" i="4" s="1"/>
  <c r="DM80" i="4" s="1"/>
  <c r="CW85" i="4"/>
  <c r="CW84" i="4" s="1"/>
  <c r="CW83" i="4" s="1"/>
  <c r="CW82" i="4" s="1"/>
  <c r="CW81" i="4" s="1"/>
  <c r="CU85" i="4"/>
  <c r="CU84" i="4" s="1"/>
  <c r="CU83" i="4" s="1"/>
  <c r="CU82" i="4" s="1"/>
  <c r="CU81" i="4" s="1"/>
  <c r="CU80" i="4" s="1"/>
  <c r="CU79" i="4" s="1"/>
  <c r="CU78" i="4" s="1"/>
  <c r="CO85" i="4"/>
  <c r="CO84" i="4" s="1"/>
  <c r="CO83" i="4" s="1"/>
  <c r="CO82" i="4" s="1"/>
  <c r="CK85" i="4"/>
  <c r="CK84" i="4" s="1"/>
  <c r="CK83" i="4" s="1"/>
  <c r="CG85" i="4"/>
  <c r="CG84" i="4" s="1"/>
  <c r="CG83" i="4" s="1"/>
  <c r="CG82" i="4" s="1"/>
  <c r="CG81" i="4" s="1"/>
  <c r="CG80" i="4" s="1"/>
  <c r="CG79" i="4" s="1"/>
  <c r="BQ85" i="4"/>
  <c r="BQ84" i="4" s="1"/>
  <c r="BQ83" i="4" s="1"/>
  <c r="BM85" i="4"/>
  <c r="BM84" i="4" s="1"/>
  <c r="BM83" i="4" s="1"/>
  <c r="BM82" i="4" s="1"/>
  <c r="BM81" i="4" s="1"/>
  <c r="BM80" i="4" s="1"/>
  <c r="BM79" i="4" s="1"/>
  <c r="BM78" i="4" s="1"/>
  <c r="BM77" i="4" s="1"/>
  <c r="BM76" i="4" s="1"/>
  <c r="BE85" i="4"/>
  <c r="BE84" i="4" s="1"/>
  <c r="BA85" i="4"/>
  <c r="BA84" i="4" s="1"/>
  <c r="BA83" i="4" s="1"/>
  <c r="BA82" i="4" s="1"/>
  <c r="BA81" i="4" s="1"/>
  <c r="BA80" i="4" s="1"/>
  <c r="BA79" i="4" s="1"/>
  <c r="AS85" i="4"/>
  <c r="AS84" i="4" s="1"/>
  <c r="AS83" i="4" s="1"/>
  <c r="AS82" i="4" s="1"/>
  <c r="AS81" i="4" s="1"/>
  <c r="AS80" i="4" s="1"/>
  <c r="AS79" i="4" s="1"/>
  <c r="AS78" i="4" s="1"/>
  <c r="AS77" i="4" s="1"/>
  <c r="AS76" i="4" s="1"/>
  <c r="AP85" i="4"/>
  <c r="AP84" i="4" s="1"/>
  <c r="AP83" i="4" s="1"/>
  <c r="AH85" i="4"/>
  <c r="AG85" i="4"/>
  <c r="AG84" i="4" s="1"/>
  <c r="Y85" i="4"/>
  <c r="Y84" i="4" s="1"/>
  <c r="Q85" i="4"/>
  <c r="Q84" i="4" s="1"/>
  <c r="M85" i="4"/>
  <c r="M84" i="4" s="1"/>
  <c r="M83" i="4" s="1"/>
  <c r="M82" i="4" s="1"/>
  <c r="M81" i="4" s="1"/>
  <c r="M80" i="4" s="1"/>
  <c r="M79" i="4" s="1"/>
  <c r="M78" i="4" s="1"/>
  <c r="M77" i="4" s="1"/>
  <c r="M76" i="4" s="1"/>
  <c r="M75" i="4" s="1"/>
  <c r="M74" i="4" s="1"/>
  <c r="M73" i="4" s="1"/>
  <c r="M72" i="4" s="1"/>
  <c r="M71" i="4" s="1"/>
  <c r="M70" i="4" s="1"/>
  <c r="M69" i="4" s="1"/>
  <c r="M68" i="4" s="1"/>
  <c r="M67" i="4" s="1"/>
  <c r="M66" i="4" s="1"/>
  <c r="M65" i="4" s="1"/>
  <c r="M64" i="4" s="1"/>
  <c r="M63" i="4" s="1"/>
  <c r="M62" i="4" s="1"/>
  <c r="M61" i="4" s="1"/>
  <c r="M60" i="4" s="1"/>
  <c r="M59" i="4" s="1"/>
  <c r="M58" i="4" s="1"/>
  <c r="M57" i="4" s="1"/>
  <c r="M56" i="4" s="1"/>
  <c r="E85" i="4"/>
  <c r="E84" i="4" s="1"/>
  <c r="DB84" i="4"/>
  <c r="DB83" i="4" s="1"/>
  <c r="DB82" i="4" s="1"/>
  <c r="DB81" i="4" s="1"/>
  <c r="DB80" i="4" s="1"/>
  <c r="DB79" i="4" s="1"/>
  <c r="DB78" i="4" s="1"/>
  <c r="CM84" i="4"/>
  <c r="CM83" i="4" s="1"/>
  <c r="CM82" i="4" s="1"/>
  <c r="CM81" i="4" s="1"/>
  <c r="CM80" i="4" s="1"/>
  <c r="CM79" i="4" s="1"/>
  <c r="CM78" i="4" s="1"/>
  <c r="CM77" i="4" s="1"/>
  <c r="CM76" i="4" s="1"/>
  <c r="CM75" i="4" s="1"/>
  <c r="CM74" i="4" s="1"/>
  <c r="CD84" i="4"/>
  <c r="CD83" i="4" s="1"/>
  <c r="BV84" i="4"/>
  <c r="BV83" i="4" s="1"/>
  <c r="BV82" i="4" s="1"/>
  <c r="BV81" i="4" s="1"/>
  <c r="BV80" i="4" s="1"/>
  <c r="BV79" i="4" s="1"/>
  <c r="BV78" i="4" s="1"/>
  <c r="BV77" i="4" s="1"/>
  <c r="BV76" i="4" s="1"/>
  <c r="BV75" i="4" s="1"/>
  <c r="BV74" i="4" s="1"/>
  <c r="BV73" i="4" s="1"/>
  <c r="AY84" i="4"/>
  <c r="AY83" i="4" s="1"/>
  <c r="AY82" i="4" s="1"/>
  <c r="AY81" i="4" s="1"/>
  <c r="AY80" i="4" s="1"/>
  <c r="AY79" i="4" s="1"/>
  <c r="AX84" i="4"/>
  <c r="AX83" i="4" s="1"/>
  <c r="AH84" i="4"/>
  <c r="AH83" i="4" s="1"/>
  <c r="AH82" i="4" s="1"/>
  <c r="AH81" i="4" s="1"/>
  <c r="AH80" i="4" s="1"/>
  <c r="AH79" i="4" s="1"/>
  <c r="AH78" i="4" s="1"/>
  <c r="AH77" i="4" s="1"/>
  <c r="AH76" i="4" s="1"/>
  <c r="AH75" i="4" s="1"/>
  <c r="AH74" i="4" s="1"/>
  <c r="AH73" i="4" s="1"/>
  <c r="AH72" i="4" s="1"/>
  <c r="AH71" i="4" s="1"/>
  <c r="AH70" i="4" s="1"/>
  <c r="AD84" i="4"/>
  <c r="AD83" i="4" s="1"/>
  <c r="AD82" i="4" s="1"/>
  <c r="AD81" i="4" s="1"/>
  <c r="AD80" i="4" s="1"/>
  <c r="AD79" i="4" s="1"/>
  <c r="F84" i="4"/>
  <c r="F83" i="4" s="1"/>
  <c r="F82" i="4" s="1"/>
  <c r="F81" i="4" s="1"/>
  <c r="F80" i="4" s="1"/>
  <c r="F79" i="4" s="1"/>
  <c r="F78" i="4" s="1"/>
  <c r="F77" i="4" s="1"/>
  <c r="F76" i="4" s="1"/>
  <c r="F75" i="4" s="1"/>
  <c r="F74" i="4" s="1"/>
  <c r="F73" i="4" s="1"/>
  <c r="F72" i="4" s="1"/>
  <c r="F71" i="4" s="1"/>
  <c r="F70" i="4" s="1"/>
  <c r="F69" i="4" s="1"/>
  <c r="F68" i="4" s="1"/>
  <c r="F67" i="4" s="1"/>
  <c r="F66" i="4" s="1"/>
  <c r="F65" i="4" s="1"/>
  <c r="F64" i="4" s="1"/>
  <c r="F63" i="4" s="1"/>
  <c r="F62" i="4" s="1"/>
  <c r="F61" i="4" s="1"/>
  <c r="F60" i="4" s="1"/>
  <c r="F59" i="4" s="1"/>
  <c r="F58" i="4" s="1"/>
  <c r="F57" i="4" s="1"/>
  <c r="F56" i="4" s="1"/>
  <c r="F55" i="4" s="1"/>
  <c r="BK83" i="4"/>
  <c r="BK82" i="4" s="1"/>
  <c r="BK81" i="4" s="1"/>
  <c r="BK80" i="4" s="1"/>
  <c r="BK79" i="4" s="1"/>
  <c r="BK78" i="4" s="1"/>
  <c r="BK77" i="4" s="1"/>
  <c r="BK76" i="4" s="1"/>
  <c r="BK75" i="4" s="1"/>
  <c r="BK74" i="4" s="1"/>
  <c r="BE83" i="4"/>
  <c r="BE82" i="4" s="1"/>
  <c r="BE81" i="4" s="1"/>
  <c r="BE80" i="4" s="1"/>
  <c r="BE79" i="4" s="1"/>
  <c r="BE78" i="4" s="1"/>
  <c r="AQ83" i="4"/>
  <c r="AQ82" i="4" s="1"/>
  <c r="AQ81" i="4" s="1"/>
  <c r="AQ80" i="4" s="1"/>
  <c r="AQ79" i="4" s="1"/>
  <c r="AQ78" i="4" s="1"/>
  <c r="AQ77" i="4" s="1"/>
  <c r="AQ76" i="4" s="1"/>
  <c r="AQ75" i="4" s="1"/>
  <c r="AQ74" i="4" s="1"/>
  <c r="AQ73" i="4" s="1"/>
  <c r="AQ72" i="4" s="1"/>
  <c r="AQ71" i="4" s="1"/>
  <c r="AQ70" i="4" s="1"/>
  <c r="AQ69" i="4" s="1"/>
  <c r="AQ68" i="4" s="1"/>
  <c r="AQ67" i="4" s="1"/>
  <c r="AQ66" i="4" s="1"/>
  <c r="AQ65" i="4" s="1"/>
  <c r="AQ64" i="4" s="1"/>
  <c r="AQ63" i="4" s="1"/>
  <c r="AO83" i="4"/>
  <c r="AO82" i="4" s="1"/>
  <c r="AO81" i="4" s="1"/>
  <c r="AO80" i="4" s="1"/>
  <c r="AO79" i="4" s="1"/>
  <c r="AG83" i="4"/>
  <c r="AG82" i="4" s="1"/>
  <c r="AG81" i="4" s="1"/>
  <c r="AG80" i="4" s="1"/>
  <c r="AG79" i="4" s="1"/>
  <c r="AE83" i="4"/>
  <c r="AE82" i="4" s="1"/>
  <c r="AE81" i="4" s="1"/>
  <c r="AE80" i="4" s="1"/>
  <c r="AE79" i="4" s="1"/>
  <c r="AE78" i="4" s="1"/>
  <c r="AE77" i="4" s="1"/>
  <c r="AE76" i="4" s="1"/>
  <c r="AE75" i="4" s="1"/>
  <c r="AE74" i="4" s="1"/>
  <c r="AE73" i="4" s="1"/>
  <c r="AE72" i="4" s="1"/>
  <c r="AE71" i="4" s="1"/>
  <c r="AE70" i="4" s="1"/>
  <c r="AE69" i="4" s="1"/>
  <c r="AE68" i="4" s="1"/>
  <c r="AE67" i="4" s="1"/>
  <c r="AE66" i="4" s="1"/>
  <c r="AE65" i="4" s="1"/>
  <c r="AE64" i="4" s="1"/>
  <c r="AE63" i="4" s="1"/>
  <c r="AE62" i="4" s="1"/>
  <c r="AE61" i="4" s="1"/>
  <c r="AE60" i="4" s="1"/>
  <c r="AC83" i="4"/>
  <c r="AC82" i="4" s="1"/>
  <c r="AC81" i="4" s="1"/>
  <c r="Y83" i="4"/>
  <c r="U83" i="4"/>
  <c r="Q83" i="4"/>
  <c r="Q82" i="4" s="1"/>
  <c r="Q81" i="4" s="1"/>
  <c r="Q80" i="4" s="1"/>
  <c r="Q79" i="4" s="1"/>
  <c r="Q78" i="4" s="1"/>
  <c r="Q77" i="4" s="1"/>
  <c r="Q76" i="4" s="1"/>
  <c r="Q75" i="4" s="1"/>
  <c r="Q74" i="4" s="1"/>
  <c r="Q73" i="4" s="1"/>
  <c r="Q72" i="4" s="1"/>
  <c r="Q71" i="4" s="1"/>
  <c r="Q70" i="4" s="1"/>
  <c r="Q69" i="4" s="1"/>
  <c r="Q68" i="4" s="1"/>
  <c r="Q67" i="4" s="1"/>
  <c r="Q66" i="4" s="1"/>
  <c r="Q65" i="4" s="1"/>
  <c r="Q64" i="4" s="1"/>
  <c r="Q63" i="4" s="1"/>
  <c r="Q62" i="4" s="1"/>
  <c r="Q61" i="4" s="1"/>
  <c r="Q60" i="4" s="1"/>
  <c r="Q59" i="4" s="1"/>
  <c r="Q58" i="4" s="1"/>
  <c r="Q57" i="4" s="1"/>
  <c r="E83" i="4"/>
  <c r="E82" i="4" s="1"/>
  <c r="E81" i="4" s="1"/>
  <c r="E80" i="4" s="1"/>
  <c r="E79" i="4" s="1"/>
  <c r="E78" i="4" s="1"/>
  <c r="E77" i="4" s="1"/>
  <c r="E76" i="4" s="1"/>
  <c r="E75" i="4" s="1"/>
  <c r="E74" i="4" s="1"/>
  <c r="E73" i="4" s="1"/>
  <c r="E72" i="4" s="1"/>
  <c r="E71" i="4" s="1"/>
  <c r="E70" i="4" s="1"/>
  <c r="E69" i="4" s="1"/>
  <c r="E68" i="4" s="1"/>
  <c r="E67" i="4" s="1"/>
  <c r="E66" i="4" s="1"/>
  <c r="E65" i="4" s="1"/>
  <c r="E64" i="4" s="1"/>
  <c r="E63" i="4" s="1"/>
  <c r="E62" i="4" s="1"/>
  <c r="E61" i="4" s="1"/>
  <c r="E60" i="4" s="1"/>
  <c r="E59" i="4" s="1"/>
  <c r="E58" i="4" s="1"/>
  <c r="E57" i="4" s="1"/>
  <c r="E56" i="4" s="1"/>
  <c r="E55" i="4" s="1"/>
  <c r="DH82" i="4"/>
  <c r="DH81" i="4" s="1"/>
  <c r="DH80" i="4" s="1"/>
  <c r="DH79" i="4" s="1"/>
  <c r="DH78" i="4" s="1"/>
  <c r="DF82" i="4"/>
  <c r="CT82" i="4"/>
  <c r="CT81" i="4" s="1"/>
  <c r="CT80" i="4" s="1"/>
  <c r="CT79" i="4" s="1"/>
  <c r="CT78" i="4" s="1"/>
  <c r="CT77" i="4" s="1"/>
  <c r="CT76" i="4" s="1"/>
  <c r="CT75" i="4" s="1"/>
  <c r="CN82" i="4"/>
  <c r="CN81" i="4" s="1"/>
  <c r="CN80" i="4" s="1"/>
  <c r="CN79" i="4" s="1"/>
  <c r="CN78" i="4" s="1"/>
  <c r="CN77" i="4" s="1"/>
  <c r="CN76" i="4" s="1"/>
  <c r="CN75" i="4" s="1"/>
  <c r="CN74" i="4" s="1"/>
  <c r="CK82" i="4"/>
  <c r="CK81" i="4" s="1"/>
  <c r="CK80" i="4" s="1"/>
  <c r="CK79" i="4" s="1"/>
  <c r="CD82" i="4"/>
  <c r="CD81" i="4" s="1"/>
  <c r="CD80" i="4" s="1"/>
  <c r="CD79" i="4" s="1"/>
  <c r="CD78" i="4" s="1"/>
  <c r="CD77" i="4" s="1"/>
  <c r="CD76" i="4" s="1"/>
  <c r="BZ82" i="4"/>
  <c r="BZ81" i="4" s="1"/>
  <c r="BZ80" i="4" s="1"/>
  <c r="BZ79" i="4" s="1"/>
  <c r="BZ78" i="4" s="1"/>
  <c r="BX82" i="4"/>
  <c r="BX81" i="4" s="1"/>
  <c r="BX80" i="4" s="1"/>
  <c r="BX79" i="4" s="1"/>
  <c r="BX78" i="4" s="1"/>
  <c r="BX77" i="4" s="1"/>
  <c r="BU82" i="4"/>
  <c r="BU81" i="4" s="1"/>
  <c r="BU80" i="4" s="1"/>
  <c r="BU79" i="4" s="1"/>
  <c r="BQ82" i="4"/>
  <c r="BQ81" i="4" s="1"/>
  <c r="BQ80" i="4" s="1"/>
  <c r="BQ79" i="4" s="1"/>
  <c r="BQ78" i="4" s="1"/>
  <c r="BQ77" i="4" s="1"/>
  <c r="BQ76" i="4" s="1"/>
  <c r="BQ75" i="4" s="1"/>
  <c r="BQ74" i="4" s="1"/>
  <c r="BQ73" i="4" s="1"/>
  <c r="BQ72" i="4" s="1"/>
  <c r="BQ71" i="4" s="1"/>
  <c r="BQ70" i="4" s="1"/>
  <c r="BQ69" i="4" s="1"/>
  <c r="BL82" i="4"/>
  <c r="BL81" i="4" s="1"/>
  <c r="BL80" i="4" s="1"/>
  <c r="BL79" i="4" s="1"/>
  <c r="BL78" i="4" s="1"/>
  <c r="BL77" i="4" s="1"/>
  <c r="BL76" i="4" s="1"/>
  <c r="BL75" i="4" s="1"/>
  <c r="BL74" i="4" s="1"/>
  <c r="BL73" i="4" s="1"/>
  <c r="BL72" i="4" s="1"/>
  <c r="BL71" i="4" s="1"/>
  <c r="BL70" i="4" s="1"/>
  <c r="BL69" i="4" s="1"/>
  <c r="BL68" i="4" s="1"/>
  <c r="BL67" i="4" s="1"/>
  <c r="BD82" i="4"/>
  <c r="BD81" i="4" s="1"/>
  <c r="BD80" i="4" s="1"/>
  <c r="BD79" i="4" s="1"/>
  <c r="BD78" i="4" s="1"/>
  <c r="BD77" i="4" s="1"/>
  <c r="BD76" i="4" s="1"/>
  <c r="BD75" i="4" s="1"/>
  <c r="BD74" i="4" s="1"/>
  <c r="BD73" i="4" s="1"/>
  <c r="BD72" i="4" s="1"/>
  <c r="BD71" i="4" s="1"/>
  <c r="BD70" i="4" s="1"/>
  <c r="BD69" i="4" s="1"/>
  <c r="BD68" i="4" s="1"/>
  <c r="BD67" i="4" s="1"/>
  <c r="BD66" i="4" s="1"/>
  <c r="BB82" i="4"/>
  <c r="BB81" i="4" s="1"/>
  <c r="BB80" i="4" s="1"/>
  <c r="BB79" i="4" s="1"/>
  <c r="BB78" i="4" s="1"/>
  <c r="BB77" i="4" s="1"/>
  <c r="BB76" i="4" s="1"/>
  <c r="BB75" i="4" s="1"/>
  <c r="BB74" i="4" s="1"/>
  <c r="BB73" i="4" s="1"/>
  <c r="AX82" i="4"/>
  <c r="AR82" i="4"/>
  <c r="AR81" i="4" s="1"/>
  <c r="AP82" i="4"/>
  <c r="AP81" i="4" s="1"/>
  <c r="AP80" i="4" s="1"/>
  <c r="AP79" i="4" s="1"/>
  <c r="AP78" i="4" s="1"/>
  <c r="AP77" i="4" s="1"/>
  <c r="AP76" i="4" s="1"/>
  <c r="AP75" i="4" s="1"/>
  <c r="AP74" i="4" s="1"/>
  <c r="AP73" i="4" s="1"/>
  <c r="AP72" i="4" s="1"/>
  <c r="AP71" i="4" s="1"/>
  <c r="AP70" i="4" s="1"/>
  <c r="AP69" i="4" s="1"/>
  <c r="AP68" i="4" s="1"/>
  <c r="AP67" i="4" s="1"/>
  <c r="AP66" i="4" s="1"/>
  <c r="AP65" i="4" s="1"/>
  <c r="AP64" i="4" s="1"/>
  <c r="AP63" i="4" s="1"/>
  <c r="Y82" i="4"/>
  <c r="Y81" i="4" s="1"/>
  <c r="Y80" i="4" s="1"/>
  <c r="Y79" i="4" s="1"/>
  <c r="Y78" i="4" s="1"/>
  <c r="U82" i="4"/>
  <c r="T82" i="4"/>
  <c r="T81" i="4" s="1"/>
  <c r="T80" i="4" s="1"/>
  <c r="T79" i="4" s="1"/>
  <c r="T78" i="4" s="1"/>
  <c r="T77" i="4" s="1"/>
  <c r="T76" i="4" s="1"/>
  <c r="T75" i="4" s="1"/>
  <c r="T74" i="4" s="1"/>
  <c r="T73" i="4" s="1"/>
  <c r="T72" i="4" s="1"/>
  <c r="T71" i="4" s="1"/>
  <c r="T70" i="4" s="1"/>
  <c r="T69" i="4" s="1"/>
  <c r="T68" i="4" s="1"/>
  <c r="T67" i="4" s="1"/>
  <c r="T66" i="4" s="1"/>
  <c r="T65" i="4" s="1"/>
  <c r="T64" i="4" s="1"/>
  <c r="T63" i="4" s="1"/>
  <c r="T62" i="4" s="1"/>
  <c r="T61" i="4" s="1"/>
  <c r="T60" i="4" s="1"/>
  <c r="T59" i="4" s="1"/>
  <c r="T58" i="4" s="1"/>
  <c r="J82" i="4"/>
  <c r="J81" i="4" s="1"/>
  <c r="J80" i="4" s="1"/>
  <c r="J79" i="4" s="1"/>
  <c r="J78" i="4" s="1"/>
  <c r="D82" i="4"/>
  <c r="D81" i="4" s="1"/>
  <c r="DF81" i="4"/>
  <c r="CO81" i="4"/>
  <c r="CO80" i="4" s="1"/>
  <c r="CO79" i="4" s="1"/>
  <c r="CH81" i="4"/>
  <c r="BJ81" i="4"/>
  <c r="BJ80" i="4" s="1"/>
  <c r="BJ79" i="4" s="1"/>
  <c r="BJ78" i="4" s="1"/>
  <c r="AX81" i="4"/>
  <c r="AX80" i="4" s="1"/>
  <c r="AX79" i="4" s="1"/>
  <c r="AX78" i="4" s="1"/>
  <c r="AX77" i="4" s="1"/>
  <c r="AX76" i="4" s="1"/>
  <c r="AX75" i="4" s="1"/>
  <c r="AX74" i="4" s="1"/>
  <c r="AX73" i="4" s="1"/>
  <c r="AX72" i="4" s="1"/>
  <c r="AX71" i="4" s="1"/>
  <c r="AX70" i="4" s="1"/>
  <c r="AX69" i="4" s="1"/>
  <c r="AX68" i="4" s="1"/>
  <c r="AX67" i="4" s="1"/>
  <c r="AX66" i="4" s="1"/>
  <c r="AX65" i="4" s="1"/>
  <c r="AX64" i="4" s="1"/>
  <c r="AA81" i="4"/>
  <c r="AA80" i="4" s="1"/>
  <c r="AA79" i="4" s="1"/>
  <c r="AA78" i="4" s="1"/>
  <c r="AA77" i="4" s="1"/>
  <c r="U81" i="4"/>
  <c r="S81" i="4"/>
  <c r="S80" i="4" s="1"/>
  <c r="S79" i="4" s="1"/>
  <c r="S78" i="4" s="1"/>
  <c r="S77" i="4" s="1"/>
  <c r="S76" i="4" s="1"/>
  <c r="S75" i="4" s="1"/>
  <c r="S74" i="4" s="1"/>
  <c r="S73" i="4" s="1"/>
  <c r="S72" i="4" s="1"/>
  <c r="S71" i="4" s="1"/>
  <c r="S70" i="4" s="1"/>
  <c r="S69" i="4" s="1"/>
  <c r="S68" i="4" s="1"/>
  <c r="S67" i="4" s="1"/>
  <c r="S66" i="4" s="1"/>
  <c r="S65" i="4" s="1"/>
  <c r="S64" i="4" s="1"/>
  <c r="S63" i="4" s="1"/>
  <c r="S62" i="4" s="1"/>
  <c r="S61" i="4" s="1"/>
  <c r="S60" i="4" s="1"/>
  <c r="S59" i="4" s="1"/>
  <c r="S58" i="4" s="1"/>
  <c r="DF80" i="4"/>
  <c r="DF79" i="4" s="1"/>
  <c r="DF78" i="4" s="1"/>
  <c r="CW80" i="4"/>
  <c r="CV80" i="4"/>
  <c r="CV79" i="4" s="1"/>
  <c r="CV78" i="4" s="1"/>
  <c r="CV77" i="4" s="1"/>
  <c r="CV76" i="4" s="1"/>
  <c r="CV75" i="4" s="1"/>
  <c r="CR80" i="4"/>
  <c r="CR79" i="4" s="1"/>
  <c r="CR78" i="4" s="1"/>
  <c r="CR77" i="4" s="1"/>
  <c r="CR76" i="4" s="1"/>
  <c r="CR75" i="4" s="1"/>
  <c r="CQ80" i="4"/>
  <c r="CQ79" i="4" s="1"/>
  <c r="CQ78" i="4" s="1"/>
  <c r="CQ77" i="4" s="1"/>
  <c r="CQ76" i="4" s="1"/>
  <c r="CQ75" i="4" s="1"/>
  <c r="CQ74" i="4" s="1"/>
  <c r="CH80" i="4"/>
  <c r="CH79" i="4" s="1"/>
  <c r="CH78" i="4" s="1"/>
  <c r="CH77" i="4" s="1"/>
  <c r="CF80" i="4"/>
  <c r="CF79" i="4" s="1"/>
  <c r="CF78" i="4" s="1"/>
  <c r="CF77" i="4" s="1"/>
  <c r="CF76" i="4" s="1"/>
  <c r="CF75" i="4" s="1"/>
  <c r="CF74" i="4" s="1"/>
  <c r="CF73" i="4" s="1"/>
  <c r="CF72" i="4" s="1"/>
  <c r="CB80" i="4"/>
  <c r="CB79" i="4" s="1"/>
  <c r="CB78" i="4" s="1"/>
  <c r="CB77" i="4" s="1"/>
  <c r="CB76" i="4" s="1"/>
  <c r="CB75" i="4" s="1"/>
  <c r="CB74" i="4" s="1"/>
  <c r="CB73" i="4" s="1"/>
  <c r="CB72" i="4" s="1"/>
  <c r="CB71" i="4" s="1"/>
  <c r="CA80" i="4"/>
  <c r="CA79" i="4" s="1"/>
  <c r="CA78" i="4" s="1"/>
  <c r="CA77" i="4" s="1"/>
  <c r="CA76" i="4" s="1"/>
  <c r="CA75" i="4" s="1"/>
  <c r="CA74" i="4" s="1"/>
  <c r="CA73" i="4" s="1"/>
  <c r="CA72" i="4" s="1"/>
  <c r="CA71" i="4" s="1"/>
  <c r="AR80" i="4"/>
  <c r="AR79" i="4" s="1"/>
  <c r="AR78" i="4" s="1"/>
  <c r="AR77" i="4" s="1"/>
  <c r="AR76" i="4" s="1"/>
  <c r="AR75" i="4" s="1"/>
  <c r="AR74" i="4" s="1"/>
  <c r="AR73" i="4" s="1"/>
  <c r="AR72" i="4" s="1"/>
  <c r="AR71" i="4" s="1"/>
  <c r="AR70" i="4" s="1"/>
  <c r="AR69" i="4" s="1"/>
  <c r="AR68" i="4" s="1"/>
  <c r="AR67" i="4" s="1"/>
  <c r="AR66" i="4" s="1"/>
  <c r="AR65" i="4" s="1"/>
  <c r="AR64" i="4" s="1"/>
  <c r="AR63" i="4" s="1"/>
  <c r="AF80" i="4"/>
  <c r="AF79" i="4" s="1"/>
  <c r="AF78" i="4" s="1"/>
  <c r="AF77" i="4" s="1"/>
  <c r="AF76" i="4" s="1"/>
  <c r="AF75" i="4" s="1"/>
  <c r="AF74" i="4" s="1"/>
  <c r="AF73" i="4" s="1"/>
  <c r="AF72" i="4" s="1"/>
  <c r="AF71" i="4" s="1"/>
  <c r="AF70" i="4" s="1"/>
  <c r="AF69" i="4" s="1"/>
  <c r="AF68" i="4" s="1"/>
  <c r="AF67" i="4" s="1"/>
  <c r="AF66" i="4" s="1"/>
  <c r="AF65" i="4" s="1"/>
  <c r="AF64" i="4" s="1"/>
  <c r="AF63" i="4" s="1"/>
  <c r="AF62" i="4" s="1"/>
  <c r="AF61" i="4" s="1"/>
  <c r="AC80" i="4"/>
  <c r="U80" i="4"/>
  <c r="U79" i="4" s="1"/>
  <c r="L80" i="4"/>
  <c r="L79" i="4" s="1"/>
  <c r="L78" i="4" s="1"/>
  <c r="L77" i="4" s="1"/>
  <c r="L76" i="4" s="1"/>
  <c r="L75" i="4" s="1"/>
  <c r="L74" i="4" s="1"/>
  <c r="L73" i="4" s="1"/>
  <c r="L72" i="4" s="1"/>
  <c r="L71" i="4" s="1"/>
  <c r="L70" i="4" s="1"/>
  <c r="L69" i="4" s="1"/>
  <c r="L68" i="4" s="1"/>
  <c r="L67" i="4" s="1"/>
  <c r="L66" i="4" s="1"/>
  <c r="L65" i="4" s="1"/>
  <c r="L64" i="4" s="1"/>
  <c r="L63" i="4" s="1"/>
  <c r="L62" i="4" s="1"/>
  <c r="L61" i="4" s="1"/>
  <c r="L60" i="4" s="1"/>
  <c r="L59" i="4" s="1"/>
  <c r="L58" i="4" s="1"/>
  <c r="L57" i="4" s="1"/>
  <c r="L56" i="4" s="1"/>
  <c r="D80" i="4"/>
  <c r="CW79" i="4"/>
  <c r="AV79" i="4"/>
  <c r="AV78" i="4" s="1"/>
  <c r="AV77" i="4" s="1"/>
  <c r="AV76" i="4" s="1"/>
  <c r="AV75" i="4" s="1"/>
  <c r="AC79" i="4"/>
  <c r="X79" i="4"/>
  <c r="X78" i="4" s="1"/>
  <c r="X77" i="4" s="1"/>
  <c r="X76" i="4" s="1"/>
  <c r="X75" i="4" s="1"/>
  <c r="X74" i="4" s="1"/>
  <c r="X73" i="4" s="1"/>
  <c r="X72" i="4" s="1"/>
  <c r="X71" i="4" s="1"/>
  <c r="D79" i="4"/>
  <c r="D78" i="4" s="1"/>
  <c r="D77" i="4" s="1"/>
  <c r="D76" i="4" s="1"/>
  <c r="D75" i="4" s="1"/>
  <c r="CW78" i="4"/>
  <c r="CW77" i="4" s="1"/>
  <c r="CW76" i="4" s="1"/>
  <c r="CO78" i="4"/>
  <c r="CO77" i="4" s="1"/>
  <c r="CO76" i="4" s="1"/>
  <c r="CO75" i="4" s="1"/>
  <c r="CO74" i="4" s="1"/>
  <c r="CK78" i="4"/>
  <c r="CG78" i="4"/>
  <c r="CG77" i="4" s="1"/>
  <c r="CG76" i="4" s="1"/>
  <c r="CG75" i="4" s="1"/>
  <c r="CG74" i="4" s="1"/>
  <c r="CG73" i="4" s="1"/>
  <c r="CG72" i="4" s="1"/>
  <c r="BU78" i="4"/>
  <c r="BN78" i="4"/>
  <c r="BN77" i="4" s="1"/>
  <c r="BN76" i="4" s="1"/>
  <c r="BN75" i="4" s="1"/>
  <c r="BN74" i="4" s="1"/>
  <c r="BN73" i="4" s="1"/>
  <c r="BN72" i="4" s="1"/>
  <c r="BN71" i="4" s="1"/>
  <c r="BN70" i="4" s="1"/>
  <c r="BN69" i="4" s="1"/>
  <c r="BN68" i="4" s="1"/>
  <c r="BA78" i="4"/>
  <c r="BA77" i="4" s="1"/>
  <c r="BA76" i="4" s="1"/>
  <c r="BA75" i="4" s="1"/>
  <c r="AY78" i="4"/>
  <c r="AY77" i="4" s="1"/>
  <c r="AY76" i="4" s="1"/>
  <c r="AY75" i="4" s="1"/>
  <c r="AY74" i="4" s="1"/>
  <c r="AY73" i="4" s="1"/>
  <c r="AY72" i="4" s="1"/>
  <c r="AY71" i="4" s="1"/>
  <c r="AY70" i="4" s="1"/>
  <c r="AY69" i="4" s="1"/>
  <c r="AY68" i="4" s="1"/>
  <c r="AY67" i="4" s="1"/>
  <c r="AY66" i="4" s="1"/>
  <c r="AY65" i="4" s="1"/>
  <c r="AO78" i="4"/>
  <c r="AO77" i="4" s="1"/>
  <c r="AO76" i="4" s="1"/>
  <c r="AO75" i="4" s="1"/>
  <c r="AO74" i="4" s="1"/>
  <c r="AO73" i="4" s="1"/>
  <c r="AG78" i="4"/>
  <c r="AG77" i="4" s="1"/>
  <c r="AG76" i="4" s="1"/>
  <c r="AG75" i="4" s="1"/>
  <c r="AG74" i="4" s="1"/>
  <c r="AG73" i="4" s="1"/>
  <c r="AG72" i="4" s="1"/>
  <c r="AG71" i="4" s="1"/>
  <c r="AG70" i="4" s="1"/>
  <c r="AG69" i="4" s="1"/>
  <c r="AG68" i="4" s="1"/>
  <c r="AG67" i="4" s="1"/>
  <c r="AG66" i="4" s="1"/>
  <c r="AG65" i="4" s="1"/>
  <c r="AG64" i="4" s="1"/>
  <c r="AG63" i="4" s="1"/>
  <c r="AG62" i="4" s="1"/>
  <c r="AG61" i="4" s="1"/>
  <c r="AD78" i="4"/>
  <c r="AC78" i="4"/>
  <c r="AC77" i="4" s="1"/>
  <c r="AC76" i="4" s="1"/>
  <c r="AC75" i="4" s="1"/>
  <c r="V78" i="4"/>
  <c r="V77" i="4" s="1"/>
  <c r="V76" i="4" s="1"/>
  <c r="V75" i="4" s="1"/>
  <c r="V74" i="4" s="1"/>
  <c r="V73" i="4" s="1"/>
  <c r="V72" i="4" s="1"/>
  <c r="V71" i="4" s="1"/>
  <c r="V70" i="4" s="1"/>
  <c r="V69" i="4" s="1"/>
  <c r="V68" i="4" s="1"/>
  <c r="V67" i="4" s="1"/>
  <c r="V66" i="4" s="1"/>
  <c r="V65" i="4" s="1"/>
  <c r="V64" i="4" s="1"/>
  <c r="V63" i="4" s="1"/>
  <c r="V62" i="4" s="1"/>
  <c r="V61" i="4" s="1"/>
  <c r="V60" i="4" s="1"/>
  <c r="V59" i="4" s="1"/>
  <c r="U78" i="4"/>
  <c r="U77" i="4" s="1"/>
  <c r="U76" i="4" s="1"/>
  <c r="U75" i="4" s="1"/>
  <c r="I78" i="4"/>
  <c r="I77" i="4" s="1"/>
  <c r="I76" i="4" s="1"/>
  <c r="I75" i="4" s="1"/>
  <c r="I74" i="4" s="1"/>
  <c r="I73" i="4" s="1"/>
  <c r="I72" i="4" s="1"/>
  <c r="I71" i="4" s="1"/>
  <c r="I70" i="4" s="1"/>
  <c r="I69" i="4" s="1"/>
  <c r="I68" i="4" s="1"/>
  <c r="I67" i="4" s="1"/>
  <c r="I66" i="4" s="1"/>
  <c r="I65" i="4" s="1"/>
  <c r="I64" i="4" s="1"/>
  <c r="I63" i="4" s="1"/>
  <c r="I62" i="4" s="1"/>
  <c r="I61" i="4" s="1"/>
  <c r="I60" i="4" s="1"/>
  <c r="I59" i="4" s="1"/>
  <c r="I58" i="4" s="1"/>
  <c r="I57" i="4" s="1"/>
  <c r="I56" i="4" s="1"/>
  <c r="I55" i="4" s="1"/>
  <c r="DB77" i="4"/>
  <c r="CU77" i="4"/>
  <c r="CU76" i="4" s="1"/>
  <c r="CU75" i="4" s="1"/>
  <c r="CK77" i="4"/>
  <c r="CK76" i="4" s="1"/>
  <c r="CK75" i="4" s="1"/>
  <c r="CK74" i="4" s="1"/>
  <c r="CK73" i="4" s="1"/>
  <c r="BZ77" i="4"/>
  <c r="BZ76" i="4" s="1"/>
  <c r="BZ75" i="4" s="1"/>
  <c r="BZ74" i="4" s="1"/>
  <c r="BZ73" i="4" s="1"/>
  <c r="BZ72" i="4" s="1"/>
  <c r="BZ71" i="4" s="1"/>
  <c r="BU77" i="4"/>
  <c r="BU76" i="4" s="1"/>
  <c r="BU75" i="4" s="1"/>
  <c r="BU74" i="4" s="1"/>
  <c r="BU73" i="4" s="1"/>
  <c r="BU72" i="4" s="1"/>
  <c r="BU71" i="4" s="1"/>
  <c r="BU70" i="4" s="1"/>
  <c r="BJ77" i="4"/>
  <c r="BJ76" i="4" s="1"/>
  <c r="BJ75" i="4" s="1"/>
  <c r="BJ74" i="4" s="1"/>
  <c r="BJ73" i="4" s="1"/>
  <c r="BJ72" i="4" s="1"/>
  <c r="BJ71" i="4" s="1"/>
  <c r="BJ70" i="4" s="1"/>
  <c r="BJ69" i="4" s="1"/>
  <c r="BJ68" i="4" s="1"/>
  <c r="BJ67" i="4" s="1"/>
  <c r="BE77" i="4"/>
  <c r="BE76" i="4" s="1"/>
  <c r="BE75" i="4" s="1"/>
  <c r="AD77" i="4"/>
  <c r="AD76" i="4" s="1"/>
  <c r="AD75" i="4" s="1"/>
  <c r="AD74" i="4" s="1"/>
  <c r="AD73" i="4" s="1"/>
  <c r="AD72" i="4" s="1"/>
  <c r="AD71" i="4" s="1"/>
  <c r="AD70" i="4" s="1"/>
  <c r="AD69" i="4" s="1"/>
  <c r="AD68" i="4" s="1"/>
  <c r="AD67" i="4" s="1"/>
  <c r="AD66" i="4" s="1"/>
  <c r="AD65" i="4" s="1"/>
  <c r="AD64" i="4" s="1"/>
  <c r="AD63" i="4" s="1"/>
  <c r="AD62" i="4" s="1"/>
  <c r="AD61" i="4" s="1"/>
  <c r="AD60" i="4" s="1"/>
  <c r="Y77" i="4"/>
  <c r="Y76" i="4" s="1"/>
  <c r="Y75" i="4" s="1"/>
  <c r="Y74" i="4" s="1"/>
  <c r="Y73" i="4" s="1"/>
  <c r="Y72" i="4" s="1"/>
  <c r="Y71" i="4" s="1"/>
  <c r="Y70" i="4" s="1"/>
  <c r="Y69" i="4" s="1"/>
  <c r="Y68" i="4" s="1"/>
  <c r="Y67" i="4" s="1"/>
  <c r="Y66" i="4" s="1"/>
  <c r="Y65" i="4" s="1"/>
  <c r="Y64" i="4" s="1"/>
  <c r="Y63" i="4" s="1"/>
  <c r="Y62" i="4" s="1"/>
  <c r="Y61" i="4" s="1"/>
  <c r="Y60" i="4" s="1"/>
  <c r="Y59" i="4" s="1"/>
  <c r="J77" i="4"/>
  <c r="J76" i="4" s="1"/>
  <c r="CH76" i="4"/>
  <c r="CH75" i="4" s="1"/>
  <c r="CH74" i="4" s="1"/>
  <c r="CH73" i="4" s="1"/>
  <c r="CH72" i="4" s="1"/>
  <c r="BX76" i="4"/>
  <c r="BX75" i="4" s="1"/>
  <c r="BX74" i="4" s="1"/>
  <c r="BX73" i="4" s="1"/>
  <c r="BX72" i="4" s="1"/>
  <c r="BX71" i="4" s="1"/>
  <c r="BX70" i="4" s="1"/>
  <c r="AL76" i="4"/>
  <c r="AL75" i="4" s="1"/>
  <c r="AL74" i="4" s="1"/>
  <c r="AL73" i="4" s="1"/>
  <c r="AJ76" i="4"/>
  <c r="AJ75" i="4" s="1"/>
  <c r="AJ74" i="4" s="1"/>
  <c r="AJ73" i="4" s="1"/>
  <c r="AJ72" i="4" s="1"/>
  <c r="AJ71" i="4" s="1"/>
  <c r="AJ70" i="4" s="1"/>
  <c r="AJ69" i="4" s="1"/>
  <c r="AJ68" i="4" s="1"/>
  <c r="AJ67" i="4" s="1"/>
  <c r="AJ66" i="4" s="1"/>
  <c r="AJ65" i="4" s="1"/>
  <c r="AJ64" i="4" s="1"/>
  <c r="AJ63" i="4" s="1"/>
  <c r="AJ62" i="4" s="1"/>
  <c r="AJ61" i="4" s="1"/>
  <c r="AA76" i="4"/>
  <c r="AA75" i="4" s="1"/>
  <c r="AA74" i="4" s="1"/>
  <c r="AA73" i="4" s="1"/>
  <c r="AA72" i="4" s="1"/>
  <c r="AA71" i="4" s="1"/>
  <c r="AA70" i="4" s="1"/>
  <c r="AA69" i="4" s="1"/>
  <c r="AA68" i="4" s="1"/>
  <c r="AA67" i="4" s="1"/>
  <c r="AA66" i="4" s="1"/>
  <c r="AA65" i="4" s="1"/>
  <c r="AA64" i="4" s="1"/>
  <c r="AA63" i="4" s="1"/>
  <c r="AA62" i="4" s="1"/>
  <c r="AA61" i="4" s="1"/>
  <c r="AA60" i="4" s="1"/>
  <c r="P76" i="4"/>
  <c r="CD75" i="4"/>
  <c r="CD74" i="4" s="1"/>
  <c r="CD73" i="4" s="1"/>
  <c r="CD72" i="4" s="1"/>
  <c r="CD71" i="4" s="1"/>
  <c r="BM75" i="4"/>
  <c r="AS75" i="4"/>
  <c r="AS74" i="4" s="1"/>
  <c r="AS73" i="4" s="1"/>
  <c r="AS72" i="4" s="1"/>
  <c r="AS71" i="4" s="1"/>
  <c r="AS70" i="4" s="1"/>
  <c r="AS69" i="4" s="1"/>
  <c r="AS68" i="4" s="1"/>
  <c r="AS67" i="4" s="1"/>
  <c r="AS66" i="4" s="1"/>
  <c r="AS65" i="4" s="1"/>
  <c r="AS64" i="4" s="1"/>
  <c r="AS63" i="4" s="1"/>
  <c r="AM75" i="4"/>
  <c r="AM74" i="4" s="1"/>
  <c r="AM73" i="4" s="1"/>
  <c r="AM72" i="4" s="1"/>
  <c r="AM71" i="4" s="1"/>
  <c r="AM70" i="4" s="1"/>
  <c r="AM69" i="4" s="1"/>
  <c r="AM68" i="4" s="1"/>
  <c r="AM67" i="4" s="1"/>
  <c r="AM66" i="4" s="1"/>
  <c r="AM65" i="4" s="1"/>
  <c r="AM64" i="4" s="1"/>
  <c r="AM63" i="4" s="1"/>
  <c r="AM62" i="4" s="1"/>
  <c r="P75" i="4"/>
  <c r="P74" i="4" s="1"/>
  <c r="P73" i="4" s="1"/>
  <c r="P72" i="4" s="1"/>
  <c r="P71" i="4" s="1"/>
  <c r="P70" i="4" s="1"/>
  <c r="P69" i="4" s="1"/>
  <c r="P68" i="4" s="1"/>
  <c r="P67" i="4" s="1"/>
  <c r="P66" i="4" s="1"/>
  <c r="P65" i="4" s="1"/>
  <c r="P64" i="4" s="1"/>
  <c r="P63" i="4" s="1"/>
  <c r="P62" i="4" s="1"/>
  <c r="P61" i="4" s="1"/>
  <c r="P60" i="4" s="1"/>
  <c r="P59" i="4" s="1"/>
  <c r="P58" i="4" s="1"/>
  <c r="P57" i="4" s="1"/>
  <c r="J75" i="4"/>
  <c r="J74" i="4" s="1"/>
  <c r="J73" i="4" s="1"/>
  <c r="J72" i="4" s="1"/>
  <c r="J71" i="4" s="1"/>
  <c r="J70" i="4" s="1"/>
  <c r="J69" i="4" s="1"/>
  <c r="J68" i="4" s="1"/>
  <c r="J67" i="4" s="1"/>
  <c r="J66" i="4" s="1"/>
  <c r="J65" i="4" s="1"/>
  <c r="J64" i="4" s="1"/>
  <c r="J63" i="4" s="1"/>
  <c r="J62" i="4" s="1"/>
  <c r="J61" i="4" s="1"/>
  <c r="J60" i="4" s="1"/>
  <c r="J59" i="4" s="1"/>
  <c r="J58" i="4" s="1"/>
  <c r="J57" i="4" s="1"/>
  <c r="J56" i="4" s="1"/>
  <c r="J55" i="4" s="1"/>
  <c r="BM74" i="4"/>
  <c r="BM73" i="4" s="1"/>
  <c r="BM72" i="4" s="1"/>
  <c r="BM71" i="4" s="1"/>
  <c r="BI74" i="4"/>
  <c r="BI73" i="4" s="1"/>
  <c r="BI72" i="4" s="1"/>
  <c r="BI71" i="4" s="1"/>
  <c r="BI70" i="4" s="1"/>
  <c r="BI69" i="4" s="1"/>
  <c r="BI68" i="4" s="1"/>
  <c r="BI67" i="4" s="1"/>
  <c r="BE74" i="4"/>
  <c r="BE73" i="4" s="1"/>
  <c r="BE72" i="4" s="1"/>
  <c r="BE71" i="4" s="1"/>
  <c r="BE70" i="4" s="1"/>
  <c r="BE69" i="4" s="1"/>
  <c r="BE68" i="4" s="1"/>
  <c r="BA74" i="4"/>
  <c r="BA73" i="4" s="1"/>
  <c r="BA72" i="4" s="1"/>
  <c r="BA71" i="4" s="1"/>
  <c r="BA70" i="4" s="1"/>
  <c r="BA69" i="4" s="1"/>
  <c r="BA68" i="4" s="1"/>
  <c r="AV74" i="4"/>
  <c r="AC74" i="4"/>
  <c r="AC73" i="4" s="1"/>
  <c r="AC72" i="4" s="1"/>
  <c r="AC71" i="4" s="1"/>
  <c r="AC70" i="4" s="1"/>
  <c r="AC69" i="4" s="1"/>
  <c r="AC68" i="4" s="1"/>
  <c r="U74" i="4"/>
  <c r="U73" i="4" s="1"/>
  <c r="U72" i="4" s="1"/>
  <c r="U71" i="4" s="1"/>
  <c r="U70" i="4" s="1"/>
  <c r="U69" i="4" s="1"/>
  <c r="U68" i="4" s="1"/>
  <c r="U67" i="4" s="1"/>
  <c r="U66" i="4" s="1"/>
  <c r="U65" i="4" s="1"/>
  <c r="U64" i="4" s="1"/>
  <c r="U63" i="4" s="1"/>
  <c r="U62" i="4" s="1"/>
  <c r="U61" i="4" s="1"/>
  <c r="U60" i="4" s="1"/>
  <c r="U59" i="4" s="1"/>
  <c r="U58" i="4" s="1"/>
  <c r="D74" i="4"/>
  <c r="D73" i="4" s="1"/>
  <c r="D72" i="4" s="1"/>
  <c r="D71" i="4" s="1"/>
  <c r="D70" i="4" s="1"/>
  <c r="D69" i="4" s="1"/>
  <c r="D68" i="4" s="1"/>
  <c r="D67" i="4" s="1"/>
  <c r="D66" i="4" s="1"/>
  <c r="D65" i="4" s="1"/>
  <c r="D64" i="4" s="1"/>
  <c r="D63" i="4" s="1"/>
  <c r="D62" i="4" s="1"/>
  <c r="D61" i="4" s="1"/>
  <c r="D60" i="4" s="1"/>
  <c r="D59" i="4" s="1"/>
  <c r="D58" i="4" s="1"/>
  <c r="D57" i="4" s="1"/>
  <c r="D56" i="4" s="1"/>
  <c r="D55" i="4" s="1"/>
  <c r="D54" i="4" s="1"/>
  <c r="BK73" i="4"/>
  <c r="BK72" i="4" s="1"/>
  <c r="BK71" i="4" s="1"/>
  <c r="BK70" i="4" s="1"/>
  <c r="BK69" i="4" s="1"/>
  <c r="BK68" i="4" s="1"/>
  <c r="BK67" i="4" s="1"/>
  <c r="AV73" i="4"/>
  <c r="AV72" i="4" s="1"/>
  <c r="AV71" i="4" s="1"/>
  <c r="AV70" i="4" s="1"/>
  <c r="AV69" i="4" s="1"/>
  <c r="AV68" i="4" s="1"/>
  <c r="AV67" i="4" s="1"/>
  <c r="AV66" i="4" s="1"/>
  <c r="AV65" i="4" s="1"/>
  <c r="AV64" i="4" s="1"/>
  <c r="BV72" i="4"/>
  <c r="BV71" i="4" s="1"/>
  <c r="BV70" i="4" s="1"/>
  <c r="BB72" i="4"/>
  <c r="BB71" i="4" s="1"/>
  <c r="BB70" i="4" s="1"/>
  <c r="BB69" i="4" s="1"/>
  <c r="BB68" i="4" s="1"/>
  <c r="BB67" i="4" s="1"/>
  <c r="BB66" i="4" s="1"/>
  <c r="BB65" i="4" s="1"/>
  <c r="AO72" i="4"/>
  <c r="AO71" i="4" s="1"/>
  <c r="AO70" i="4" s="1"/>
  <c r="AO69" i="4" s="1"/>
  <c r="AO68" i="4" s="1"/>
  <c r="AO67" i="4" s="1"/>
  <c r="AO66" i="4" s="1"/>
  <c r="AO65" i="4" s="1"/>
  <c r="AO64" i="4" s="1"/>
  <c r="AO63" i="4" s="1"/>
  <c r="AO62" i="4" s="1"/>
  <c r="AL72" i="4"/>
  <c r="AL71" i="4" s="1"/>
  <c r="AL70" i="4" s="1"/>
  <c r="AL69" i="4" s="1"/>
  <c r="AL68" i="4" s="1"/>
  <c r="AL67" i="4" s="1"/>
  <c r="AL66" i="4" s="1"/>
  <c r="AL65" i="4" s="1"/>
  <c r="AL64" i="4" s="1"/>
  <c r="AL63" i="4" s="1"/>
  <c r="AL62" i="4" s="1"/>
  <c r="BT70" i="4"/>
  <c r="BP70" i="4"/>
  <c r="BP69" i="4" s="1"/>
  <c r="BP68" i="4" s="1"/>
  <c r="BM70" i="4"/>
  <c r="BM69" i="4" s="1"/>
  <c r="BM68" i="4" s="1"/>
  <c r="BM67" i="4" s="1"/>
  <c r="X70" i="4"/>
  <c r="X69" i="4" s="1"/>
  <c r="X68" i="4" s="1"/>
  <c r="X67" i="4" s="1"/>
  <c r="X66" i="4" s="1"/>
  <c r="X65" i="4" s="1"/>
  <c r="X64" i="4" s="1"/>
  <c r="X63" i="4" s="1"/>
  <c r="X62" i="4" s="1"/>
  <c r="X61" i="4" s="1"/>
  <c r="X60" i="4" s="1"/>
  <c r="X59" i="4" s="1"/>
  <c r="BT69" i="4"/>
  <c r="AH69" i="4"/>
  <c r="AH68" i="4" s="1"/>
  <c r="BE67" i="4"/>
  <c r="BE66" i="4" s="1"/>
  <c r="BA67" i="4"/>
  <c r="BA66" i="4" s="1"/>
  <c r="AH67" i="4"/>
  <c r="AH66" i="4" s="1"/>
  <c r="AH65" i="4" s="1"/>
  <c r="AH64" i="4" s="1"/>
  <c r="AH63" i="4" s="1"/>
  <c r="AH62" i="4" s="1"/>
  <c r="AH61" i="4" s="1"/>
  <c r="AC67" i="4"/>
  <c r="AC66" i="4" s="1"/>
  <c r="BA65" i="4"/>
  <c r="AC65" i="4"/>
  <c r="AC64" i="4" s="1"/>
  <c r="AC63" i="4" s="1"/>
  <c r="AC62" i="4" s="1"/>
  <c r="AC61" i="4" s="1"/>
  <c r="AC60" i="4" s="1"/>
  <c r="DQ49" i="4"/>
  <c r="DP49" i="4"/>
  <c r="DO49" i="4"/>
  <c r="DN49" i="4"/>
  <c r="DM49" i="4"/>
  <c r="DK49" i="4"/>
  <c r="DJ49" i="4"/>
  <c r="DI49" i="4"/>
  <c r="DG49" i="4"/>
  <c r="DF49" i="4"/>
  <c r="DE49" i="4"/>
  <c r="DD49" i="4"/>
  <c r="DC49" i="4"/>
  <c r="DB49" i="4"/>
  <c r="DA49" i="4"/>
  <c r="CZ49" i="4"/>
  <c r="CY49" i="4"/>
  <c r="CX49" i="4"/>
  <c r="CW49" i="4"/>
  <c r="CV49" i="4"/>
  <c r="CU49" i="4"/>
  <c r="CT49" i="4"/>
  <c r="CS49" i="4"/>
  <c r="CR49" i="4"/>
  <c r="CQ49" i="4"/>
  <c r="CP49" i="4"/>
  <c r="CO49" i="4"/>
  <c r="CN49" i="4"/>
  <c r="CM49" i="4"/>
  <c r="CL49" i="4"/>
  <c r="CK49" i="4"/>
  <c r="CJ49" i="4"/>
  <c r="CI49" i="4"/>
  <c r="CH49" i="4"/>
  <c r="CG49" i="4"/>
  <c r="CF49" i="4"/>
  <c r="CE49" i="4"/>
  <c r="CD49" i="4"/>
  <c r="CC49" i="4"/>
  <c r="CB49" i="4"/>
  <c r="CA49" i="4"/>
  <c r="BZ49" i="4"/>
  <c r="BY49" i="4"/>
  <c r="BX49" i="4"/>
  <c r="BW49" i="4"/>
  <c r="BV49" i="4"/>
  <c r="BU49" i="4"/>
  <c r="BT49" i="4"/>
  <c r="BS49" i="4"/>
  <c r="BR49" i="4"/>
  <c r="BQ49" i="4"/>
  <c r="BP49" i="4"/>
  <c r="BO49" i="4"/>
  <c r="BN49" i="4"/>
  <c r="BM49" i="4"/>
  <c r="BL49" i="4"/>
  <c r="BK49" i="4"/>
  <c r="BJ49" i="4"/>
  <c r="BI49" i="4"/>
  <c r="BH49" i="4"/>
  <c r="BG49" i="4"/>
  <c r="BF49" i="4"/>
  <c r="BE49" i="4"/>
  <c r="BD49" i="4"/>
  <c r="BC49" i="4"/>
  <c r="BB49" i="4"/>
  <c r="BA49" i="4"/>
  <c r="AZ49" i="4"/>
  <c r="AY49" i="4"/>
  <c r="AX49" i="4"/>
  <c r="AW49" i="4"/>
  <c r="AV49" i="4"/>
  <c r="AU49" i="4"/>
  <c r="AT49" i="4"/>
  <c r="AS49" i="4"/>
  <c r="AR49" i="4"/>
  <c r="AQ49" i="4"/>
  <c r="AP49" i="4"/>
  <c r="AO49" i="4"/>
  <c r="AN49" i="4"/>
  <c r="AM49" i="4"/>
  <c r="AL49" i="4"/>
  <c r="AK49" i="4"/>
  <c r="AJ49" i="4"/>
  <c r="AI49" i="4"/>
  <c r="AH49" i="4"/>
  <c r="AG49" i="4"/>
  <c r="AF49" i="4"/>
  <c r="AE49" i="4"/>
  <c r="AD49" i="4"/>
  <c r="AC49" i="4"/>
  <c r="AB49" i="4"/>
  <c r="AA49" i="4"/>
  <c r="Z49" i="4"/>
  <c r="Y49" i="4"/>
  <c r="X49" i="4"/>
  <c r="W49" i="4"/>
  <c r="V49" i="4"/>
  <c r="U49" i="4"/>
  <c r="T49" i="4"/>
  <c r="S49" i="4"/>
  <c r="R49" i="4"/>
  <c r="Q49" i="4"/>
  <c r="P49" i="4"/>
  <c r="O49" i="4"/>
  <c r="N49" i="4"/>
  <c r="M49" i="4"/>
  <c r="L49" i="4"/>
  <c r="K49" i="4"/>
  <c r="J49" i="4"/>
  <c r="I49" i="4"/>
  <c r="H49" i="4"/>
  <c r="G49" i="4"/>
  <c r="F49" i="4"/>
  <c r="E49" i="4"/>
  <c r="D49" i="4"/>
  <c r="C49" i="4"/>
  <c r="B49" i="4"/>
  <c r="M37" i="3"/>
  <c r="J37" i="3"/>
  <c r="F37" i="3"/>
  <c r="J36" i="3"/>
  <c r="M36" i="3" s="1"/>
  <c r="F36" i="3"/>
  <c r="M35" i="3"/>
  <c r="J35" i="3"/>
  <c r="F35" i="3"/>
  <c r="J34" i="3"/>
  <c r="F34" i="3"/>
  <c r="J33" i="3"/>
  <c r="F33" i="3"/>
  <c r="M33" i="3" s="1"/>
  <c r="J32" i="3"/>
  <c r="M32" i="3" s="1"/>
  <c r="F32" i="3"/>
  <c r="J31" i="3"/>
  <c r="F31" i="3"/>
  <c r="M31" i="3" s="1"/>
  <c r="J30" i="3"/>
  <c r="F30" i="3"/>
  <c r="M29" i="3"/>
  <c r="J29" i="3"/>
  <c r="F29" i="3"/>
  <c r="J28" i="3"/>
  <c r="M28" i="3" s="1"/>
  <c r="F28" i="3"/>
  <c r="M27" i="3"/>
  <c r="J27" i="3"/>
  <c r="F27" i="3"/>
  <c r="J26" i="3"/>
  <c r="F26" i="3"/>
  <c r="J25" i="3"/>
  <c r="F25" i="3"/>
  <c r="M25" i="3" s="1"/>
  <c r="J24" i="3"/>
  <c r="M24" i="3" s="1"/>
  <c r="F24" i="3"/>
  <c r="J23" i="3"/>
  <c r="F23" i="3"/>
  <c r="M23" i="3" s="1"/>
  <c r="J22" i="3"/>
  <c r="F22" i="3"/>
  <c r="M21" i="3"/>
  <c r="J21" i="3"/>
  <c r="F21" i="3"/>
  <c r="J20" i="3"/>
  <c r="M20" i="3" s="1"/>
  <c r="F20" i="3"/>
  <c r="M19" i="3"/>
  <c r="J19" i="3"/>
  <c r="F19" i="3"/>
  <c r="J18" i="3"/>
  <c r="F18" i="3"/>
  <c r="J17" i="3"/>
  <c r="F17" i="3"/>
  <c r="M17" i="3" s="1"/>
  <c r="J16" i="3"/>
  <c r="M16" i="3" s="1"/>
  <c r="F16" i="3"/>
  <c r="J15" i="3"/>
  <c r="F15" i="3"/>
  <c r="M15" i="3" s="1"/>
  <c r="J14" i="3"/>
  <c r="F14" i="3"/>
  <c r="M13" i="3"/>
  <c r="J13" i="3"/>
  <c r="F13" i="3"/>
  <c r="J12" i="3"/>
  <c r="M12" i="3" s="1"/>
  <c r="F12" i="3"/>
  <c r="M11" i="3"/>
  <c r="J11" i="3"/>
  <c r="F11" i="3"/>
  <c r="J10" i="3"/>
  <c r="F10" i="3"/>
  <c r="J9" i="3"/>
  <c r="F9" i="3"/>
  <c r="M9" i="3" s="1"/>
  <c r="J8" i="3"/>
  <c r="M8" i="3" s="1"/>
  <c r="F8" i="3"/>
  <c r="J7" i="3"/>
  <c r="F7" i="3"/>
  <c r="KF22" i="2"/>
  <c r="JY22" i="2"/>
  <c r="JU22" i="2"/>
  <c r="JR22" i="2"/>
  <c r="JK22" i="2"/>
  <c r="JG22" i="2"/>
  <c r="JD22" i="2"/>
  <c r="IW22" i="2"/>
  <c r="IP22" i="2"/>
  <c r="II22" i="2"/>
  <c r="IB22" i="2"/>
  <c r="HU22" i="2"/>
  <c r="HN22" i="2"/>
  <c r="HG22" i="2"/>
  <c r="GZ22" i="2"/>
  <c r="GS22" i="2"/>
  <c r="GL22" i="2"/>
  <c r="GE22" i="2"/>
  <c r="D22" i="2"/>
  <c r="KG21" i="2"/>
  <c r="JZ21" i="2"/>
  <c r="JS21" i="2"/>
  <c r="JL21" i="2"/>
  <c r="JE21" i="2"/>
  <c r="IX21" i="2"/>
  <c r="IQ21" i="2"/>
  <c r="IJ21" i="2"/>
  <c r="IC21" i="2"/>
  <c r="HV21" i="2"/>
  <c r="HO21" i="2"/>
  <c r="HH21" i="2"/>
  <c r="HA21" i="2"/>
  <c r="GT21" i="2"/>
  <c r="GM21" i="2"/>
  <c r="GF21" i="2"/>
  <c r="FY21" i="2"/>
  <c r="FR21" i="2"/>
  <c r="FK21" i="2"/>
  <c r="FD21" i="2"/>
  <c r="EW21" i="2"/>
  <c r="EP21" i="2"/>
  <c r="EI21" i="2"/>
  <c r="EB21" i="2"/>
  <c r="DU21" i="2"/>
  <c r="DN21" i="2"/>
  <c r="DG21" i="2"/>
  <c r="CZ21" i="2"/>
  <c r="CS21" i="2"/>
  <c r="CL21" i="2"/>
  <c r="CE21" i="2"/>
  <c r="BX21" i="2"/>
  <c r="BQ21" i="2"/>
  <c r="BJ21" i="2"/>
  <c r="BC21" i="2"/>
  <c r="AV21" i="2"/>
  <c r="AO21" i="2"/>
  <c r="AH21" i="2"/>
  <c r="AA21" i="2"/>
  <c r="T21" i="2"/>
  <c r="M21" i="2"/>
  <c r="KD19" i="2"/>
  <c r="KD22" i="2" s="1"/>
  <c r="KB19" i="2"/>
  <c r="KB22" i="2" s="1"/>
  <c r="JW19" i="2"/>
  <c r="JW22" i="2" s="1"/>
  <c r="JV19" i="2"/>
  <c r="JU19" i="2"/>
  <c r="JP19" i="2"/>
  <c r="JP22" i="2" s="1"/>
  <c r="JO19" i="2"/>
  <c r="JN19" i="2"/>
  <c r="JN22" i="2" s="1"/>
  <c r="JI19" i="2"/>
  <c r="JI22" i="2" s="1"/>
  <c r="JG19" i="2"/>
  <c r="JB19" i="2"/>
  <c r="JB22" i="2" s="1"/>
  <c r="IZ19" i="2"/>
  <c r="IZ22" i="2" s="1"/>
  <c r="IU19" i="2"/>
  <c r="IU22" i="2" s="1"/>
  <c r="IS19" i="2"/>
  <c r="IS22" i="2" s="1"/>
  <c r="IN19" i="2"/>
  <c r="IL19" i="2"/>
  <c r="IG19" i="2"/>
  <c r="IE19" i="2"/>
  <c r="HZ19" i="2"/>
  <c r="HX19" i="2"/>
  <c r="HS19" i="2"/>
  <c r="HQ19" i="2"/>
  <c r="HL19" i="2"/>
  <c r="HJ19" i="2"/>
  <c r="HE19" i="2"/>
  <c r="HC19" i="2"/>
  <c r="GX19" i="2"/>
  <c r="GV19" i="2"/>
  <c r="GQ19" i="2"/>
  <c r="GO19" i="2"/>
  <c r="GJ19" i="2"/>
  <c r="GH19" i="2"/>
  <c r="GC19" i="2"/>
  <c r="GA19" i="2"/>
  <c r="FX19" i="2"/>
  <c r="FX22" i="2" s="1"/>
  <c r="FV19" i="2"/>
  <c r="FT19" i="2"/>
  <c r="FQ19" i="2"/>
  <c r="FQ22" i="2" s="1"/>
  <c r="FO19" i="2"/>
  <c r="FM19" i="2"/>
  <c r="FJ19" i="2"/>
  <c r="FJ22" i="2" s="1"/>
  <c r="FH19" i="2"/>
  <c r="FF19" i="2"/>
  <c r="FC19" i="2"/>
  <c r="FC22" i="2" s="1"/>
  <c r="FA19" i="2"/>
  <c r="EY19" i="2"/>
  <c r="EV19" i="2"/>
  <c r="EV22" i="2" s="1"/>
  <c r="ET19" i="2"/>
  <c r="ER19" i="2"/>
  <c r="EO19" i="2"/>
  <c r="EO22" i="2" s="1"/>
  <c r="EM19" i="2"/>
  <c r="EK19" i="2"/>
  <c r="EH19" i="2"/>
  <c r="EH22" i="2" s="1"/>
  <c r="EF19" i="2"/>
  <c r="ED19" i="2"/>
  <c r="EA19" i="2"/>
  <c r="EA22" i="2" s="1"/>
  <c r="DY19" i="2"/>
  <c r="DW19" i="2"/>
  <c r="DT19" i="2"/>
  <c r="DT22" i="2" s="1"/>
  <c r="DR19" i="2"/>
  <c r="DP19" i="2"/>
  <c r="DM19" i="2"/>
  <c r="DM22" i="2" s="1"/>
  <c r="DK19" i="2"/>
  <c r="DI19" i="2"/>
  <c r="DF19" i="2"/>
  <c r="DF22" i="2" s="1"/>
  <c r="DD19" i="2"/>
  <c r="DB19" i="2"/>
  <c r="CY19" i="2"/>
  <c r="CY22" i="2" s="1"/>
  <c r="CW19" i="2"/>
  <c r="CU19" i="2"/>
  <c r="CR19" i="2"/>
  <c r="CR22" i="2" s="1"/>
  <c r="CP19" i="2"/>
  <c r="CN19" i="2"/>
  <c r="CK19" i="2"/>
  <c r="CK22" i="2" s="1"/>
  <c r="CI19" i="2"/>
  <c r="CG19" i="2"/>
  <c r="CD19" i="2"/>
  <c r="CD22" i="2" s="1"/>
  <c r="CB19" i="2"/>
  <c r="BZ19" i="2"/>
  <c r="BW19" i="2"/>
  <c r="BW22" i="2" s="1"/>
  <c r="BU19" i="2"/>
  <c r="BS19" i="2"/>
  <c r="BP19" i="2"/>
  <c r="BP22" i="2" s="1"/>
  <c r="BN19" i="2"/>
  <c r="BL19" i="2"/>
  <c r="BI19" i="2"/>
  <c r="BI22" i="2" s="1"/>
  <c r="BG19" i="2"/>
  <c r="BE19" i="2"/>
  <c r="BB19" i="2"/>
  <c r="BB22" i="2" s="1"/>
  <c r="AZ19" i="2"/>
  <c r="AX19" i="2"/>
  <c r="AU19" i="2"/>
  <c r="AU22" i="2" s="1"/>
  <c r="AS19" i="2"/>
  <c r="AQ19" i="2"/>
  <c r="AN19" i="2"/>
  <c r="AN22" i="2" s="1"/>
  <c r="AL19" i="2"/>
  <c r="AJ19" i="2"/>
  <c r="AG19" i="2"/>
  <c r="AG22" i="2" s="1"/>
  <c r="AE19" i="2"/>
  <c r="AC19" i="2"/>
  <c r="Z19" i="2"/>
  <c r="Z22" i="2" s="1"/>
  <c r="X19" i="2"/>
  <c r="V19" i="2"/>
  <c r="S19" i="2"/>
  <c r="S22" i="2" s="1"/>
  <c r="Q19" i="2"/>
  <c r="O19" i="2"/>
  <c r="L19" i="2"/>
  <c r="L22" i="2" s="1"/>
  <c r="J19" i="2"/>
  <c r="H19" i="2"/>
  <c r="D19" i="2"/>
  <c r="B19" i="2"/>
  <c r="B22" i="2" s="1"/>
  <c r="F17" i="2"/>
  <c r="E17" i="2"/>
  <c r="C17" i="2"/>
  <c r="F16" i="2"/>
  <c r="E16" i="2"/>
  <c r="C16" i="2"/>
  <c r="F15" i="2"/>
  <c r="E15" i="2"/>
  <c r="C15" i="2"/>
  <c r="F14" i="2"/>
  <c r="E14" i="2"/>
  <c r="C14" i="2"/>
  <c r="F13" i="2"/>
  <c r="E13" i="2"/>
  <c r="C13" i="2"/>
  <c r="F12" i="2"/>
  <c r="E12" i="2"/>
  <c r="C12" i="2"/>
  <c r="F11" i="2"/>
  <c r="E11" i="2"/>
  <c r="C11" i="2"/>
  <c r="F10" i="2"/>
  <c r="E10" i="2"/>
  <c r="C10" i="2"/>
  <c r="F9" i="2"/>
  <c r="E9" i="2"/>
  <c r="C9" i="2"/>
  <c r="F8" i="2"/>
  <c r="E8" i="2"/>
  <c r="C8" i="2"/>
  <c r="KG19" i="2"/>
  <c r="JC19" i="2"/>
  <c r="F7" i="2"/>
  <c r="E7" i="2"/>
  <c r="E19" i="2" s="1"/>
  <c r="C7" i="2"/>
  <c r="V22" i="2" l="1"/>
  <c r="AE22" i="2"/>
  <c r="AF19" i="2"/>
  <c r="AX22" i="2"/>
  <c r="AY19" i="2"/>
  <c r="BG22" i="2"/>
  <c r="BH19" i="2"/>
  <c r="BZ22" i="2"/>
  <c r="CA19" i="2"/>
  <c r="CI22" i="2"/>
  <c r="CJ19" i="2"/>
  <c r="DB22" i="2"/>
  <c r="DK22" i="2"/>
  <c r="DL19" i="2"/>
  <c r="ED22" i="2"/>
  <c r="EM22" i="2"/>
  <c r="EN19" i="2"/>
  <c r="FO22" i="2"/>
  <c r="FP19" i="2"/>
  <c r="GJ22" i="2"/>
  <c r="GM22" i="2" s="1"/>
  <c r="GX22" i="2"/>
  <c r="HL22" i="2"/>
  <c r="HM19" i="2"/>
  <c r="HZ22" i="2"/>
  <c r="IN22" i="2"/>
  <c r="IO19" i="2"/>
  <c r="O22" i="2"/>
  <c r="X22" i="2"/>
  <c r="AA22" i="2" s="1"/>
  <c r="Y19" i="2"/>
  <c r="AQ22" i="2"/>
  <c r="AR19" i="2"/>
  <c r="AZ22" i="2"/>
  <c r="BC22" i="2" s="1"/>
  <c r="BS22" i="2"/>
  <c r="CB22" i="2"/>
  <c r="CV19" i="2"/>
  <c r="DE19" i="2"/>
  <c r="DW22" i="2"/>
  <c r="DX19" i="2"/>
  <c r="EY22" i="2"/>
  <c r="EZ19" i="2"/>
  <c r="FH22" i="2"/>
  <c r="GA22" i="2"/>
  <c r="GB19" i="2"/>
  <c r="GO22" i="2"/>
  <c r="GT22" i="2" s="1"/>
  <c r="GP19" i="2"/>
  <c r="HC22" i="2"/>
  <c r="HQ22" i="2"/>
  <c r="HR19" i="2"/>
  <c r="IE22" i="2"/>
  <c r="IF19" i="2"/>
  <c r="CU22" i="2"/>
  <c r="H22" i="2"/>
  <c r="I19" i="2"/>
  <c r="AJ22" i="2"/>
  <c r="BL22" i="2"/>
  <c r="CN22" i="2"/>
  <c r="CS22" i="2" s="1"/>
  <c r="CO19" i="2"/>
  <c r="CW22" i="2"/>
  <c r="CX19" i="2"/>
  <c r="DP22" i="2"/>
  <c r="DQ19" i="2"/>
  <c r="DY22" i="2"/>
  <c r="ER22" i="2"/>
  <c r="ES19" i="2"/>
  <c r="FA22" i="2"/>
  <c r="FB19" i="2"/>
  <c r="FT22" i="2"/>
  <c r="GC22" i="2"/>
  <c r="GD19" i="2"/>
  <c r="GQ22" i="2"/>
  <c r="GR19" i="2"/>
  <c r="HE22" i="2"/>
  <c r="HH22" i="2" s="1"/>
  <c r="HF19" i="2"/>
  <c r="HS22" i="2"/>
  <c r="IG22" i="2"/>
  <c r="IH19" i="2"/>
  <c r="J22" i="2"/>
  <c r="AD19" i="2"/>
  <c r="AL22" i="2"/>
  <c r="AM19" i="2"/>
  <c r="BF19" i="2"/>
  <c r="BN22" i="2"/>
  <c r="CH19" i="2"/>
  <c r="CQ19" i="2"/>
  <c r="DJ19" i="2"/>
  <c r="DS19" i="2"/>
  <c r="EL19" i="2"/>
  <c r="ET22" i="2"/>
  <c r="EW22" i="2" s="1"/>
  <c r="EU19" i="2"/>
  <c r="FM22" i="2"/>
  <c r="FR22" i="2" s="1"/>
  <c r="FN19" i="2"/>
  <c r="FV22" i="2"/>
  <c r="FY22" i="2" s="1"/>
  <c r="FW19" i="2"/>
  <c r="GH22" i="2"/>
  <c r="GV22" i="2"/>
  <c r="HA22" i="2" s="1"/>
  <c r="GW19" i="2"/>
  <c r="HJ22" i="2"/>
  <c r="HO22" i="2" s="1"/>
  <c r="HX22" i="2"/>
  <c r="HY19" i="2"/>
  <c r="IL22" i="2"/>
  <c r="IQ22" i="2" s="1"/>
  <c r="P19" i="2"/>
  <c r="M7" i="3"/>
  <c r="CE19" i="2"/>
  <c r="AO19" i="2"/>
  <c r="EI19" i="2"/>
  <c r="M19" i="2"/>
  <c r="AH19" i="2"/>
  <c r="BC19" i="2"/>
  <c r="BX19" i="2"/>
  <c r="CZ19" i="2"/>
  <c r="EB19" i="2"/>
  <c r="FD19" i="2"/>
  <c r="FY19" i="2"/>
  <c r="HA19" i="2"/>
  <c r="IC19" i="2"/>
  <c r="JE19" i="2"/>
  <c r="BJ19" i="2"/>
  <c r="GF19" i="2"/>
  <c r="HH19" i="2"/>
  <c r="IJ19" i="2"/>
  <c r="F19" i="2"/>
  <c r="G7" i="2"/>
  <c r="AA19" i="2"/>
  <c r="AV19" i="2"/>
  <c r="CS19" i="2"/>
  <c r="DU19" i="2"/>
  <c r="EW19" i="2"/>
  <c r="FR19" i="2"/>
  <c r="GT19" i="2"/>
  <c r="HV19" i="2"/>
  <c r="IX19" i="2"/>
  <c r="G10" i="2"/>
  <c r="DG19" i="2"/>
  <c r="JL19" i="2"/>
  <c r="T19" i="2"/>
  <c r="BQ19" i="2"/>
  <c r="CL19" i="2"/>
  <c r="DN19" i="2"/>
  <c r="EP19" i="2"/>
  <c r="FK19" i="2"/>
  <c r="GM19" i="2"/>
  <c r="HO19" i="2"/>
  <c r="IQ19" i="2"/>
  <c r="G11" i="2"/>
  <c r="K19" i="2"/>
  <c r="BO19" i="2"/>
  <c r="DZ19" i="2"/>
  <c r="FI19" i="2"/>
  <c r="GK19" i="2"/>
  <c r="HT19" i="2"/>
  <c r="IV19" i="2"/>
  <c r="JJ19" i="2"/>
  <c r="JS19" i="2"/>
  <c r="G17" i="2"/>
  <c r="AC22" i="2"/>
  <c r="AH22" i="2" s="1"/>
  <c r="BE22" i="2"/>
  <c r="BJ22" i="2" s="1"/>
  <c r="CG22" i="2"/>
  <c r="CL22" i="2" s="1"/>
  <c r="CP22" i="2"/>
  <c r="DI22" i="2"/>
  <c r="DN22" i="2" s="1"/>
  <c r="DR22" i="2"/>
  <c r="EK22" i="2"/>
  <c r="AS22" i="2"/>
  <c r="JX19" i="2"/>
  <c r="DD22" i="2"/>
  <c r="EF22" i="2"/>
  <c r="EI22" i="2" s="1"/>
  <c r="EG19" i="2"/>
  <c r="Q22" i="2"/>
  <c r="BU22" i="2"/>
  <c r="BX22" i="2" s="1"/>
  <c r="FF22" i="2"/>
  <c r="FK22" i="2" s="1"/>
  <c r="C19" i="2"/>
  <c r="W19" i="2"/>
  <c r="BT19" i="2"/>
  <c r="DC19" i="2"/>
  <c r="EE19" i="2"/>
  <c r="FU19" i="2"/>
  <c r="HD19" i="2"/>
  <c r="IT19" i="2"/>
  <c r="JA19" i="2"/>
  <c r="JH19" i="2"/>
  <c r="JQ19" i="2"/>
  <c r="JZ19" i="2"/>
  <c r="G13" i="2"/>
  <c r="G16" i="2"/>
  <c r="AO22" i="2"/>
  <c r="DU22" i="2"/>
  <c r="JE22" i="2"/>
  <c r="JS22" i="2"/>
  <c r="KG22" i="2"/>
  <c r="M14" i="3"/>
  <c r="M22" i="3"/>
  <c r="M30" i="3"/>
  <c r="CZ22" i="2"/>
  <c r="EB22" i="2"/>
  <c r="FD22" i="2"/>
  <c r="GF22" i="2"/>
  <c r="HV22" i="2"/>
  <c r="IJ22" i="2"/>
  <c r="IX22" i="2"/>
  <c r="JL22" i="2"/>
  <c r="JZ22" i="2"/>
  <c r="M10" i="3"/>
  <c r="M18" i="3"/>
  <c r="M26" i="3"/>
  <c r="M34" i="3"/>
  <c r="BQ22" i="2" l="1"/>
  <c r="EP22" i="2"/>
  <c r="IC22" i="2"/>
  <c r="CE22" i="2"/>
  <c r="DG22" i="2"/>
  <c r="EQ19" i="2"/>
  <c r="T22" i="2"/>
  <c r="HP19" i="2"/>
  <c r="DO19" i="2"/>
  <c r="EX19" i="2"/>
  <c r="HI19" i="2"/>
  <c r="ID19" i="2"/>
  <c r="CF19" i="2"/>
  <c r="AW19" i="2"/>
  <c r="GN19" i="2"/>
  <c r="HW19" i="2"/>
  <c r="HB19" i="2"/>
  <c r="AK19" i="2"/>
  <c r="IR19" i="2"/>
  <c r="IK19" i="2"/>
  <c r="AV22" i="2"/>
  <c r="DV19" i="2"/>
  <c r="GG19" i="2"/>
  <c r="BR19" i="2"/>
  <c r="GU19" i="2"/>
  <c r="BK19" i="2"/>
  <c r="FZ19" i="2"/>
  <c r="BY19" i="2"/>
  <c r="EJ19" i="2"/>
  <c r="IM19" i="2"/>
  <c r="HK19" i="2"/>
  <c r="GI19" i="2"/>
  <c r="BM19" i="2"/>
  <c r="CC19" i="2"/>
  <c r="BA19" i="2"/>
  <c r="IA19" i="2"/>
  <c r="GY19" i="2"/>
  <c r="FG19" i="2"/>
  <c r="AT19" i="2"/>
  <c r="BV19" i="2"/>
  <c r="FL19" i="2"/>
  <c r="CT19" i="2"/>
  <c r="EC19" i="2"/>
  <c r="R19" i="2"/>
  <c r="CM19" i="2"/>
  <c r="FS19" i="2"/>
  <c r="F22" i="2"/>
  <c r="G15" i="2"/>
  <c r="G12" i="2"/>
  <c r="G8" i="2"/>
  <c r="G19" i="2" s="1"/>
  <c r="G14" i="2"/>
  <c r="G9" i="2"/>
  <c r="IY19" i="2" l="1"/>
  <c r="AI19" i="2"/>
  <c r="AB19" i="2"/>
  <c r="U19" i="2"/>
  <c r="N19" i="2"/>
  <c r="BD19" i="2"/>
  <c r="JF19" i="2"/>
  <c r="JM19" i="2"/>
  <c r="JT19" i="2"/>
  <c r="AP19" i="2"/>
  <c r="DA19" i="2"/>
  <c r="KA19" i="2"/>
  <c r="FE19" i="2"/>
  <c r="DH19" i="2"/>
</calcChain>
</file>

<file path=xl/comments1.xml><?xml version="1.0" encoding="utf-8"?>
<comments xmlns="http://schemas.openxmlformats.org/spreadsheetml/2006/main">
  <authors>
    <author>Jenny</author>
  </authors>
  <commentList>
    <comment ref="DM38" authorId="0">
      <text>
        <r>
          <rPr>
            <b/>
            <sz val="9"/>
            <rFont val="Tahoma"/>
          </rPr>
          <t>Jenny:</t>
        </r>
        <r>
          <rPr>
            <sz val="9"/>
            <rFont val="Tahoma"/>
          </rPr>
          <t xml:space="preserve">
Jenny:
Jenny:
Jenny:
Database =14290</t>
        </r>
      </text>
    </comment>
    <comment ref="DM40" authorId="0">
      <text>
        <r>
          <rPr>
            <b/>
            <sz val="9"/>
            <rFont val="Tahoma"/>
          </rPr>
          <t>Jenny:</t>
        </r>
        <r>
          <rPr>
            <sz val="9"/>
            <rFont val="Tahoma"/>
          </rPr>
          <t xml:space="preserve">
Jenny:
Jenny:
Jenny:
Database =2899
</t>
        </r>
      </text>
    </comment>
    <comment ref="DM49" authorId="0">
      <text>
        <r>
          <rPr>
            <b/>
            <sz val="9"/>
            <rFont val="Tahoma"/>
          </rPr>
          <t>Jenny:</t>
        </r>
        <r>
          <rPr>
            <sz val="9"/>
            <rFont val="Tahoma"/>
          </rPr>
          <t xml:space="preserve">
Jenny:
Jenny:
Jenny:
Databse= 60304</t>
        </r>
      </text>
    </comment>
  </commentList>
</comments>
</file>

<file path=xl/sharedStrings.xml><?xml version="1.0" encoding="utf-8"?>
<sst xmlns="http://schemas.openxmlformats.org/spreadsheetml/2006/main" count="710" uniqueCount="252">
  <si>
    <t>Cumulative number of deaths due to COVID-19 in USA</t>
  </si>
  <si>
    <t>Sheet "CDC_Data".</t>
  </si>
  <si>
    <t xml:space="preserve">Coverage: </t>
  </si>
  <si>
    <t>Weekly updates of cumulative  number of deaths to week end due to COVID-19 in the USA by age groups.</t>
  </si>
  <si>
    <t xml:space="preserve">Total deaths, occurred in hospital or elsewhere, with confirmed or presumed COVID-19, (coded to ICD–10 code U07.1) reported to NCHS by sex and age group in United States. </t>
  </si>
  <si>
    <t xml:space="preserve">Data Source: </t>
  </si>
  <si>
    <t>National Center for Health Statistics, Centers for Disease Control (CDC)</t>
  </si>
  <si>
    <t>https://www.cdc.gov/nchs/nvss/vsrr/COVID19/</t>
  </si>
  <si>
    <t>Sheet "CDC_PlaceofDeath".</t>
  </si>
  <si>
    <t>Weekly updates of cumulative number of deaths due to COVID-19 to week end in the USA by place of death.</t>
  </si>
  <si>
    <t xml:space="preserve">Total deaths with confirmed or presumed COVID-19, (coded to ICD–10 code U07.1) reported to NCHS by place of death in United States. </t>
  </si>
  <si>
    <t>Sheet "WeeklyTotal".</t>
  </si>
  <si>
    <t>Daily update of the number of cumulative deaths to week end due to COVID-19 in the USA by week of occurrence</t>
  </si>
  <si>
    <t xml:space="preserve">Daily number of cumulative confirmed or presumed COVID-19 deaths (coded to ICD–10 code U07.1) reported to NCHS by week of occurrence in United States. </t>
  </si>
  <si>
    <t>Cumulative number of deaths to week end due to COVID-19 in the USA by age groups</t>
  </si>
  <si>
    <r>
      <rPr>
        <sz val="10"/>
        <color rgb="FF0070C0"/>
        <rFont val="Calibri"/>
        <scheme val="minor"/>
      </rPr>
      <t>Coverage:</t>
    </r>
    <r>
      <rPr>
        <sz val="10"/>
        <rFont val="Calibri"/>
        <scheme val="minor"/>
      </rPr>
      <t xml:space="preserve"> Total deaths, occurred in hospital or elsewhere, with confirmed or presumed COVID-19, (coded to ICD–10 code U07.1) reported to NCHS by sex and age group in United States. </t>
    </r>
  </si>
  <si>
    <t>Warning : the data provided below are imperfect and incomplete. Please consider them with caution.</t>
  </si>
  <si>
    <t>Footnotes</t>
  </si>
  <si>
    <t>Reported cumulative COVID-19 deaths by date</t>
  </si>
  <si>
    <t>Age group</t>
  </si>
  <si>
    <t>Population on 01/07/2018</t>
  </si>
  <si>
    <t>Cumul. Death count up to 07/11/2020</t>
  </si>
  <si>
    <t>Cumul. Death count up to 31/10/2020</t>
  </si>
  <si>
    <t>Cumul. Death count up to 24/10/2020</t>
  </si>
  <si>
    <t>Cumul. Death count up to 17/10/2020</t>
  </si>
  <si>
    <t>Cumul. Death count up to 10/10/2020</t>
  </si>
  <si>
    <t>Cumul. Death count up to 03/10/2020</t>
  </si>
  <si>
    <t>Cumul. Death count up to 26/09/2020</t>
  </si>
  <si>
    <t>Cumul. Death count up to 19/09/2020</t>
  </si>
  <si>
    <t>Cumul. Death count up to 12/09/2020</t>
  </si>
  <si>
    <t>Cumul. Death count up to 05/09/2020</t>
  </si>
  <si>
    <t>Cumul. Death count up to 29/08/2020</t>
  </si>
  <si>
    <t>Cumul. Death count up to 22/08/2020</t>
  </si>
  <si>
    <t>Cumul. Death count up to 15/08/2020</t>
  </si>
  <si>
    <t>Cumul. Death count up to 08/08/2020</t>
  </si>
  <si>
    <t>Cumul. Death count up to 01/08/2020</t>
  </si>
  <si>
    <t>Cumul. Death count up to 25/07/2020</t>
  </si>
  <si>
    <t>Cumul. Death count up to 18/07/2020</t>
  </si>
  <si>
    <t>Cumul. Death count up to 11/07/2020</t>
  </si>
  <si>
    <t>Cumul. Death count up to 04/07/2020</t>
  </si>
  <si>
    <t>Cumul. Death count up to 27/06/2020</t>
  </si>
  <si>
    <t>Cumul. Death count up to 20/06/2020</t>
  </si>
  <si>
    <t>Cumul. Death count up to 13/06/2020</t>
  </si>
  <si>
    <t>Cumul. Death count up to 06/06/2020</t>
  </si>
  <si>
    <t>Cumul. Death count up to 30/05/2020</t>
  </si>
  <si>
    <t>Cumul. Death count up to 23/05/2020</t>
  </si>
  <si>
    <t>Cumul. Death count up to 16/05/2020</t>
  </si>
  <si>
    <t>Cumul. Death count up to 09/05/2020</t>
  </si>
  <si>
    <t>Cumul. Death count up to 02/05/2020</t>
  </si>
  <si>
    <t>Cumul. Death count up to 25/04/2020</t>
  </si>
  <si>
    <t>Cumul. Death count up to 18/04/2020</t>
  </si>
  <si>
    <t>Cumul. Death count up to 11/04/2020</t>
  </si>
  <si>
    <t>Cumul. Death count up to 04/04/2020</t>
  </si>
  <si>
    <t>Cumul. Death count up to 28/03/2020</t>
  </si>
  <si>
    <t>Cumul. Death count up to 21/03/2020</t>
  </si>
  <si>
    <t>Cumul. Death count up to 14/03/2020</t>
  </si>
  <si>
    <t>Cumul. Death count up to 07/03/2020</t>
  </si>
  <si>
    <t>Cumul. Death count up to 29/02/2020</t>
  </si>
  <si>
    <t>Cumul. Death count up to 22/02/2020</t>
  </si>
  <si>
    <t>Cumul. Death count up to 15/02/2020</t>
  </si>
  <si>
    <t>Cumul. Death count up to 08/02/2020</t>
  </si>
  <si>
    <t>Cumul. Death count up to 01/02/2020</t>
  </si>
  <si>
    <t>Males</t>
  </si>
  <si>
    <t>%</t>
  </si>
  <si>
    <t>Females</t>
  </si>
  <si>
    <t>Both sexes</t>
  </si>
  <si>
    <t>Male</t>
  </si>
  <si>
    <t>Female</t>
  </si>
  <si>
    <t>Unknown</t>
  </si>
  <si>
    <t>1-4</t>
  </si>
  <si>
    <t>5-14</t>
  </si>
  <si>
    <t>15-24</t>
  </si>
  <si>
    <t>25-34</t>
  </si>
  <si>
    <t>35-44</t>
  </si>
  <si>
    <t>45-54</t>
  </si>
  <si>
    <t>55-64</t>
  </si>
  <si>
    <t>65-74</t>
  </si>
  <si>
    <t>75-84</t>
  </si>
  <si>
    <t>85+</t>
  </si>
  <si>
    <t>Total known</t>
  </si>
  <si>
    <t>Total unknown</t>
  </si>
  <si>
    <t>Total</t>
  </si>
  <si>
    <t>Data as of 11-11-2020</t>
  </si>
  <si>
    <t>Data Source:</t>
  </si>
  <si>
    <t>Population:</t>
  </si>
  <si>
    <t xml:space="preserve"> U.S. Census Bureau, Population Estimates and Projection, Annual estimates of the resident population by single year of age and sex for the United States: April 1, 2010 to July 1, 2018 (NC-EST2018-AGESEX-RES), retrieved 13-April-2020.</t>
  </si>
  <si>
    <t>Webpage:</t>
  </si>
  <si>
    <t>https://www.census.gov/data/tables/time-series/demo/popest/2010s-national-detail.html from https://www.census.gov/newsroom/press-releases/2018/pop-characteristics.htm</t>
  </si>
  <si>
    <t>Deaths:</t>
  </si>
  <si>
    <t>NCHS/CDC</t>
  </si>
  <si>
    <t>Detailed Sources:</t>
  </si>
  <si>
    <t>File: November-11-2020-Provisional_COVID-19_Death_Counts_by_Sex__Age__and_Week.csv</t>
  </si>
  <si>
    <t>Cumulative number of deaths due to COVID-19 to week end in the USA by place of death</t>
  </si>
  <si>
    <r>
      <rPr>
        <sz val="10"/>
        <color rgb="FF0070C0"/>
        <rFont val="Calibri"/>
        <scheme val="minor"/>
      </rPr>
      <t>Coverage:</t>
    </r>
    <r>
      <rPr>
        <sz val="10"/>
        <rFont val="Calibri"/>
        <scheme val="minor"/>
      </rPr>
      <t xml:space="preserve"> Total deaths with confirmed or presumed COVID-19, (coded to ICD–10 code U07.1) reported to NCHS by place of death in United States. </t>
    </r>
  </si>
  <si>
    <t>Lastest Update</t>
  </si>
  <si>
    <t>Week ending date in which the death occurred</t>
  </si>
  <si>
    <t>Hospital</t>
  </si>
  <si>
    <t>Decedent's home</t>
  </si>
  <si>
    <t>Facility</t>
  </si>
  <si>
    <t>Other</t>
  </si>
  <si>
    <t>Place of death unknown</t>
  </si>
  <si>
    <t>Healthcare setting, inpatient</t>
  </si>
  <si>
    <t>Healthcare setting, outpatient or emergency room</t>
  </si>
  <si>
    <t>Healthcare setting, dead on arrival</t>
  </si>
  <si>
    <t>Total Hospital</t>
  </si>
  <si>
    <t>Hospice facility</t>
  </si>
  <si>
    <t>Nursing home/long term care facility</t>
  </si>
  <si>
    <t>Total Facility</t>
  </si>
  <si>
    <t>NCHS/CDC,  updated on a daily basis, starting April 15, 2020</t>
  </si>
  <si>
    <t>Footnotes:</t>
  </si>
  <si>
    <t>Updated: Day-Month-Year</t>
  </si>
  <si>
    <t>File: Month-Day-Year-Provisional_COVID-19_Death_Counts_by_Place_of_Death_and_State</t>
  </si>
  <si>
    <t>Cumulative number of deaths to week end due to COVID-19 in the USA by week of occurrence</t>
  </si>
  <si>
    <r>
      <rPr>
        <sz val="12"/>
        <color theme="4"/>
        <rFont val="Calibri"/>
      </rPr>
      <t xml:space="preserve">Coverage: </t>
    </r>
    <r>
      <rPr>
        <sz val="12"/>
        <rFont val="Calibri"/>
      </rPr>
      <t xml:space="preserve">Daily number of cumulative confirmed or presumed COVID-19 deaths (coded to ICD–10 code U07.1) reported to NCHS by week of occurrence in United States. </t>
    </r>
  </si>
  <si>
    <t>Weekly deaths</t>
  </si>
  <si>
    <t>Publication date</t>
  </si>
  <si>
    <t>Date of death</t>
  </si>
  <si>
    <t>12-11-2020</t>
  </si>
  <si>
    <t>10-11-2019</t>
  </si>
  <si>
    <t>09-11-2020</t>
  </si>
  <si>
    <t>06-11-2020</t>
  </si>
  <si>
    <t>05-11-2020</t>
  </si>
  <si>
    <t>04-11-2019</t>
  </si>
  <si>
    <t>03-11-2020</t>
  </si>
  <si>
    <t>02-11-2020</t>
  </si>
  <si>
    <t>30-10-2019</t>
  </si>
  <si>
    <t>29-10-2020</t>
  </si>
  <si>
    <t>28-10-2020</t>
  </si>
  <si>
    <t>26-10-2020</t>
  </si>
  <si>
    <t>22-10-2020</t>
  </si>
  <si>
    <t>21-10-2020</t>
  </si>
  <si>
    <t>20-10-2020</t>
  </si>
  <si>
    <t>19-10-2020</t>
  </si>
  <si>
    <t>16-10-2020</t>
  </si>
  <si>
    <t>15-10-2020</t>
  </si>
  <si>
    <t>13-10-2020</t>
  </si>
  <si>
    <t>09-10-2020</t>
  </si>
  <si>
    <t>08-10-2020</t>
  </si>
  <si>
    <t>07-10-2020</t>
  </si>
  <si>
    <t>06-10-2020</t>
  </si>
  <si>
    <t>05-10-2020</t>
  </si>
  <si>
    <t>02-10-2020</t>
  </si>
  <si>
    <t>01-10-2020</t>
  </si>
  <si>
    <t>30-09-2020</t>
  </si>
  <si>
    <t>29-09-2020</t>
  </si>
  <si>
    <t>28-09-2020</t>
  </si>
  <si>
    <t>25-09-2020</t>
  </si>
  <si>
    <t>24-09-2020</t>
  </si>
  <si>
    <t>23-09-2020</t>
  </si>
  <si>
    <t>22-09-2020</t>
  </si>
  <si>
    <t>21-09-2020</t>
  </si>
  <si>
    <t>18-09-2020</t>
  </si>
  <si>
    <t>17-09-2020</t>
  </si>
  <si>
    <t>16-09-2020</t>
  </si>
  <si>
    <t>15-09-2020</t>
  </si>
  <si>
    <t>14-09-2020</t>
  </si>
  <si>
    <t>11-09-2020</t>
  </si>
  <si>
    <t>10-09-2020</t>
  </si>
  <si>
    <t>09-09-2020</t>
  </si>
  <si>
    <t>08-09-2020</t>
  </si>
  <si>
    <t>04-09-2020</t>
  </si>
  <si>
    <t>03-09-2020</t>
  </si>
  <si>
    <t>02-09-2020</t>
  </si>
  <si>
    <t>01-09-2020</t>
  </si>
  <si>
    <t>31-08-2020</t>
  </si>
  <si>
    <t>28-08-2020</t>
  </si>
  <si>
    <t>27-08-2020</t>
  </si>
  <si>
    <t>26-08-2020</t>
  </si>
  <si>
    <t>25-08-2020</t>
  </si>
  <si>
    <t>24-08-2020</t>
  </si>
  <si>
    <t>21-08-2020</t>
  </si>
  <si>
    <t>20-08-2020</t>
  </si>
  <si>
    <t>19-08-2020</t>
  </si>
  <si>
    <t>18-08-2020</t>
  </si>
  <si>
    <t>17-08-2020</t>
  </si>
  <si>
    <t>14-08-2020</t>
  </si>
  <si>
    <t>13-08-2020</t>
  </si>
  <si>
    <t>12-08-2020</t>
  </si>
  <si>
    <t>11-08-2020</t>
  </si>
  <si>
    <t>10-08-2020</t>
  </si>
  <si>
    <t>05-08-2020</t>
  </si>
  <si>
    <t>04-08-2020</t>
  </si>
  <si>
    <t>03-08-2020</t>
  </si>
  <si>
    <t>31-07-2020</t>
  </si>
  <si>
    <t>29-07-2020</t>
  </si>
  <si>
    <t>28-07-2020</t>
  </si>
  <si>
    <t>27-07-2020</t>
  </si>
  <si>
    <t>24-07-2020</t>
  </si>
  <si>
    <t>23-07-2020</t>
  </si>
  <si>
    <t>22-07-2020</t>
  </si>
  <si>
    <t>21-07-2020</t>
  </si>
  <si>
    <t>20-07-2020</t>
  </si>
  <si>
    <t>17-07-2020</t>
  </si>
  <si>
    <t>16-07-2020</t>
  </si>
  <si>
    <t>15-07-2020</t>
  </si>
  <si>
    <t>14-07-2020</t>
  </si>
  <si>
    <t>13-07-2020</t>
  </si>
  <si>
    <t>10-07-2020</t>
  </si>
  <si>
    <t>09-07-2020</t>
  </si>
  <si>
    <t>08-07-2020</t>
  </si>
  <si>
    <t>06-07-2020</t>
  </si>
  <si>
    <t>02-07-2020</t>
  </si>
  <si>
    <t>01-07-2020</t>
  </si>
  <si>
    <t>30-06-2020</t>
  </si>
  <si>
    <t>29-06-2020</t>
  </si>
  <si>
    <t>26-06-2020</t>
  </si>
  <si>
    <t>25-06-2020</t>
  </si>
  <si>
    <t>24-06-2020</t>
  </si>
  <si>
    <t>23-06-2020</t>
  </si>
  <si>
    <t>22-06-2020</t>
  </si>
  <si>
    <t>19-06-2020</t>
  </si>
  <si>
    <t>18-06-2020</t>
  </si>
  <si>
    <t>17-06-2020</t>
  </si>
  <si>
    <t>16-06-2020</t>
  </si>
  <si>
    <t>15-06-2020</t>
  </si>
  <si>
    <t>12-06-2020</t>
  </si>
  <si>
    <t>11-06-2020</t>
  </si>
  <si>
    <t>10-06-2020</t>
  </si>
  <si>
    <t>09-06-2020</t>
  </si>
  <si>
    <t>08-06-2020</t>
  </si>
  <si>
    <t>05-06-2020</t>
  </si>
  <si>
    <t>03-06-2020</t>
  </si>
  <si>
    <t>02-06-2020</t>
  </si>
  <si>
    <t>01-06-2020</t>
  </si>
  <si>
    <t>29-05-2020</t>
  </si>
  <si>
    <t>28-05-2020</t>
  </si>
  <si>
    <t>27-05-2020</t>
  </si>
  <si>
    <t>26-05-2020</t>
  </si>
  <si>
    <t>22-05-2020</t>
  </si>
  <si>
    <t>20-05-2020</t>
  </si>
  <si>
    <t>18-05-2020</t>
  </si>
  <si>
    <t>15-05-2020</t>
  </si>
  <si>
    <t>14-05-2020</t>
  </si>
  <si>
    <t>08-05-2020</t>
  </si>
  <si>
    <t>06-05-2020</t>
  </si>
  <si>
    <t>30-04-2020</t>
  </si>
  <si>
    <t>07-11-2020</t>
  </si>
  <si>
    <t>31-10-2020</t>
  </si>
  <si>
    <t>24-10-2019</t>
  </si>
  <si>
    <t>17-10-2020</t>
  </si>
  <si>
    <t>10-10-2020</t>
  </si>
  <si>
    <t>03-10-2020</t>
  </si>
  <si>
    <t>30/25/2020</t>
  </si>
  <si>
    <t>155</t>
  </si>
  <si>
    <t>128</t>
  </si>
  <si>
    <t>3206</t>
  </si>
  <si>
    <t>2482</t>
  </si>
  <si>
    <t>419</t>
  </si>
  <si>
    <t>Cumulated  death counts by week of occurrence</t>
  </si>
  <si>
    <t xml:space="preserve"> Data during this period are incomplete because of the lag in time between when the death occurred and when the death certificate is completed, submitted to NCHS and processed for reporting purposes. This delay can range from 1 week to 8 weeks or more, depending on the jurisdiction, age, and cause of death. Deaths with confirmed or presumed COVID-19, coded to ICD–10 code U07.1</t>
  </si>
  <si>
    <t>Day/ Month/Year</t>
  </si>
  <si>
    <t>Month-Day-Year-Provisional_COVID-19_Death_Counts_by_Week_Ending_Date_and_State.csv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</si>
</sst>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3" x14ac:knownFonts="1">
    <font>
      <sz val="12"/>
      <color theme="1"/>
      <name val="Calibri"/>
      <scheme val="minor"/>
    </font>
    <font>
      <u/>
      <sz val="10"/>
      <color rgb="FF0563C1"/>
      <name val="Arial"/>
    </font>
    <font>
      <u/>
      <sz val="12"/>
      <color theme="10"/>
      <name val="Calibri"/>
      <scheme val="minor"/>
    </font>
    <font>
      <u/>
      <sz val="10"/>
      <color theme="10"/>
      <name val="Arial"/>
    </font>
    <font>
      <sz val="11"/>
      <color theme="1"/>
      <name val="Calibri"/>
      <scheme val="minor"/>
    </font>
    <font>
      <sz val="10"/>
      <name val="Arial"/>
    </font>
    <font>
      <sz val="12"/>
      <color theme="1"/>
      <name val="Calibri"/>
    </font>
    <font>
      <sz val="12"/>
      <name val="Calibri"/>
    </font>
    <font>
      <b/>
      <sz val="12"/>
      <name val="Calibri"/>
    </font>
    <font>
      <b/>
      <sz val="12"/>
      <color rgb="FF0070C0"/>
      <name val="Calibri"/>
    </font>
    <font>
      <u/>
      <sz val="12"/>
      <color rgb="FF0563C1"/>
      <name val="Calibri"/>
    </font>
    <font>
      <sz val="12"/>
      <color rgb="FF0070C0"/>
      <name val="Calibri"/>
    </font>
    <font>
      <sz val="12"/>
      <name val="Calibri"/>
      <scheme val="minor"/>
    </font>
    <font>
      <sz val="12"/>
      <color indexed="64"/>
      <name val="Calibri"/>
    </font>
    <font>
      <sz val="12"/>
      <color indexed="2"/>
      <name val="Calibri"/>
    </font>
    <font>
      <b/>
      <sz val="12"/>
      <name val="Calibri"/>
      <scheme val="minor"/>
    </font>
    <font>
      <u/>
      <sz val="12"/>
      <color rgb="FF0563C1"/>
      <name val="Arial"/>
    </font>
    <font>
      <sz val="14"/>
      <name val="Calibri"/>
      <scheme val="minor"/>
    </font>
    <font>
      <b/>
      <sz val="14"/>
      <name val="Calibri"/>
      <scheme val="minor"/>
    </font>
    <font>
      <sz val="10"/>
      <name val="Calibri"/>
      <scheme val="minor"/>
    </font>
    <font>
      <b/>
      <sz val="10"/>
      <name val="Calibri"/>
      <scheme val="minor"/>
    </font>
    <font>
      <b/>
      <sz val="10"/>
      <color indexed="64"/>
      <name val="Calibri"/>
    </font>
    <font>
      <sz val="10"/>
      <color indexed="64"/>
      <name val="Calibri"/>
    </font>
    <font>
      <sz val="10"/>
      <color rgb="FF4472C4"/>
      <name val="Calibri"/>
    </font>
    <font>
      <sz val="10"/>
      <color theme="4"/>
      <name val="Calibri"/>
      <scheme val="minor"/>
    </font>
    <font>
      <b/>
      <sz val="10"/>
      <color theme="1"/>
      <name val="Calibri"/>
      <scheme val="minor"/>
    </font>
    <font>
      <sz val="10"/>
      <name val="Calibri"/>
    </font>
    <font>
      <sz val="10"/>
      <color theme="4" tint="-0.249977111117893"/>
      <name val="Calibri"/>
      <scheme val="minor"/>
    </font>
    <font>
      <sz val="10"/>
      <color theme="1"/>
      <name val="Calibri"/>
      <scheme val="minor"/>
    </font>
    <font>
      <i/>
      <sz val="10"/>
      <name val="Calibri"/>
      <scheme val="minor"/>
    </font>
    <font>
      <i/>
      <sz val="10"/>
      <color rgb="FF4472C4"/>
      <name val="Calibri"/>
    </font>
    <font>
      <i/>
      <sz val="10"/>
      <color theme="4" tint="-0.249977111117893"/>
      <name val="Calibri"/>
      <scheme val="minor"/>
    </font>
    <font>
      <i/>
      <sz val="10"/>
      <color theme="1"/>
      <name val="Calibri"/>
      <scheme val="minor"/>
    </font>
    <font>
      <u/>
      <sz val="10"/>
      <color rgb="FF0563C1"/>
      <name val="Calibri"/>
      <scheme val="minor"/>
    </font>
    <font>
      <sz val="9"/>
      <color theme="1"/>
      <name val="Calibri"/>
      <scheme val="minor"/>
    </font>
    <font>
      <b/>
      <sz val="12"/>
      <color theme="1"/>
      <name val="Calibri"/>
      <scheme val="minor"/>
    </font>
    <font>
      <sz val="10"/>
      <color indexed="64"/>
      <name val="Calibri"/>
      <scheme val="minor"/>
    </font>
    <font>
      <b/>
      <sz val="10"/>
      <color indexed="64"/>
      <name val="Calibri"/>
      <scheme val="minor"/>
    </font>
    <font>
      <sz val="11"/>
      <color indexed="64"/>
      <name val="Calibri"/>
    </font>
    <font>
      <sz val="8"/>
      <color theme="1"/>
      <name val="Calibri"/>
      <scheme val="minor"/>
    </font>
    <font>
      <b/>
      <sz val="14"/>
      <color theme="1"/>
      <name val="Arial"/>
    </font>
    <font>
      <b/>
      <sz val="16"/>
      <color theme="1"/>
      <name val="Arial"/>
    </font>
    <font>
      <b/>
      <sz val="16"/>
      <color theme="1"/>
      <name val="Calibri"/>
      <scheme val="minor"/>
    </font>
    <font>
      <b/>
      <sz val="10"/>
      <color rgb="FF0070C0"/>
      <name val="Calibri"/>
      <scheme val="minor"/>
    </font>
    <font>
      <sz val="7.8"/>
      <color indexed="64"/>
      <name val="Segoe UI"/>
    </font>
    <font>
      <sz val="10"/>
      <color indexed="2"/>
      <name val="Calibri"/>
      <scheme val="minor"/>
    </font>
    <font>
      <b/>
      <sz val="8"/>
      <color theme="1"/>
      <name val="Calibri"/>
      <scheme val="minor"/>
    </font>
    <font>
      <sz val="12"/>
      <color theme="1"/>
      <name val="Calibri"/>
      <scheme val="minor"/>
    </font>
    <font>
      <sz val="10"/>
      <color rgb="FF0070C0"/>
      <name val="Calibri"/>
      <scheme val="minor"/>
    </font>
    <font>
      <sz val="12"/>
      <color theme="4"/>
      <name val="Calibri"/>
    </font>
    <font>
      <b/>
      <sz val="9"/>
      <name val="Tahoma"/>
    </font>
    <font>
      <sz val="9"/>
      <name val="Tahoma"/>
    </font>
    <font>
      <sz val="10"/>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bgColor indexed="26"/>
      </patternFill>
    </fill>
    <fill>
      <patternFill patternType="solid">
        <fgColor indexed="65"/>
      </patternFill>
    </fill>
  </fills>
  <borders count="44">
    <border>
      <left/>
      <right/>
      <top/>
      <bottom/>
      <diagonal/>
    </border>
    <border>
      <left style="thin">
        <color theme="1"/>
      </left>
      <right/>
      <top style="thin">
        <color theme="1"/>
      </top>
      <bottom/>
      <diagonal/>
    </border>
    <border>
      <left/>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diagonal/>
    </border>
    <border>
      <left style="thin">
        <color theme="1"/>
      </left>
      <right style="thin">
        <color theme="1"/>
      </right>
      <top/>
      <bottom/>
      <diagonal/>
    </border>
    <border>
      <left style="thin">
        <color theme="1"/>
      </left>
      <right/>
      <top/>
      <bottom/>
      <diagonal/>
    </border>
    <border>
      <left/>
      <right style="thin">
        <color theme="1"/>
      </right>
      <top/>
      <bottom/>
      <diagonal/>
    </border>
    <border>
      <left/>
      <right style="thin">
        <color theme="1"/>
      </right>
      <top style="thin">
        <color theme="1"/>
      </top>
      <bottom style="thin">
        <color theme="1"/>
      </bottom>
      <diagonal/>
    </border>
    <border>
      <left style="thin">
        <color theme="1"/>
      </left>
      <right style="thin">
        <color theme="1"/>
      </right>
      <top/>
      <bottom style="thin">
        <color theme="1"/>
      </bottom>
      <diagonal/>
    </border>
    <border>
      <left style="thin">
        <color theme="1"/>
      </left>
      <right/>
      <top style="hair">
        <color theme="1"/>
      </top>
      <bottom style="thin">
        <color theme="1"/>
      </bottom>
      <diagonal/>
    </border>
    <border>
      <left/>
      <right/>
      <top style="hair">
        <color theme="1"/>
      </top>
      <bottom style="thin">
        <color theme="1"/>
      </bottom>
      <diagonal/>
    </border>
    <border>
      <left/>
      <right/>
      <top style="hair">
        <color theme="1"/>
      </top>
      <bottom/>
      <diagonal/>
    </border>
    <border>
      <left/>
      <right style="thin">
        <color theme="1"/>
      </right>
      <top style="hair">
        <color theme="1"/>
      </top>
      <bottom style="thin">
        <color theme="1"/>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hair">
        <color theme="1"/>
      </top>
      <bottom/>
      <diagonal/>
    </border>
    <border>
      <left/>
      <right style="thin">
        <color theme="1"/>
      </right>
      <top style="hair">
        <color theme="1"/>
      </top>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style="thin">
        <color indexed="64"/>
      </bottom>
      <diagonal/>
    </border>
    <border>
      <left/>
      <right/>
      <top style="thin">
        <color theme="1"/>
      </top>
      <bottom style="thin">
        <color indexed="64"/>
      </bottom>
      <diagonal/>
    </border>
    <border>
      <left/>
      <right style="thin">
        <color theme="1"/>
      </right>
      <top style="thin">
        <color theme="1"/>
      </top>
      <bottom style="thin">
        <color indexed="64"/>
      </bottom>
      <diagonal/>
    </border>
    <border>
      <left style="thin">
        <color theme="1"/>
      </left>
      <right style="thin">
        <color theme="1"/>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theme="1"/>
      </right>
      <top/>
      <bottom/>
      <diagonal/>
    </border>
    <border>
      <left/>
      <right style="thin">
        <color indexed="64"/>
      </right>
      <top/>
      <bottom style="thin">
        <color indexed="64"/>
      </bottom>
      <diagonal/>
    </border>
    <border>
      <left style="thin">
        <color indexed="64"/>
      </left>
      <right style="thin">
        <color theme="1"/>
      </right>
      <top style="thin">
        <color theme="1"/>
      </top>
      <bottom style="thin">
        <color theme="1"/>
      </bottom>
      <diagonal/>
    </border>
    <border>
      <left style="thin">
        <color theme="1"/>
      </left>
      <right style="thin">
        <color indexed="64"/>
      </right>
      <top style="thin">
        <color theme="1"/>
      </top>
      <bottom style="thin">
        <color theme="1"/>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theme="1"/>
      </top>
      <bottom/>
      <diagonal/>
    </border>
    <border>
      <left style="thin">
        <color theme="1"/>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theme="1"/>
      </top>
      <bottom style="thin">
        <color theme="1"/>
      </bottom>
      <diagonal/>
    </border>
    <border>
      <left/>
      <right style="thin">
        <color indexed="64"/>
      </right>
      <top style="thin">
        <color theme="1"/>
      </top>
      <bottom style="thin">
        <color theme="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7">
    <xf numFmtId="0" fontId="0" fillId="0" borderId="0"/>
    <xf numFmtId="0" fontId="1" fillId="0" borderId="0" applyBorder="0"/>
    <xf numFmtId="0" fontId="2" fillId="0" borderId="0" applyNumberFormat="0" applyFill="0" applyBorder="0"/>
    <xf numFmtId="0" fontId="3" fillId="0" borderId="0" applyNumberFormat="0" applyFill="0" applyBorder="0"/>
    <xf numFmtId="0" fontId="4" fillId="0" borderId="0"/>
    <xf numFmtId="0" fontId="47" fillId="0" borderId="0"/>
    <xf numFmtId="0" fontId="5" fillId="0" borderId="0"/>
  </cellStyleXfs>
  <cellXfs count="290">
    <xf numFmtId="0" fontId="0" fillId="0" borderId="0" xfId="0"/>
    <xf numFmtId="0" fontId="6" fillId="2" borderId="0" xfId="0" applyFont="1" applyFill="1"/>
    <xf numFmtId="0" fontId="7" fillId="3" borderId="0" xfId="0" applyFont="1" applyFill="1"/>
    <xf numFmtId="0" fontId="8" fillId="3" borderId="0" xfId="0" applyFont="1" applyFill="1"/>
    <xf numFmtId="0" fontId="9" fillId="3" borderId="0" xfId="0" applyFont="1" applyFill="1"/>
    <xf numFmtId="0" fontId="10" fillId="2" borderId="0" xfId="1" applyFont="1" applyFill="1"/>
    <xf numFmtId="0" fontId="11" fillId="3" borderId="0" xfId="0" applyFont="1" applyFill="1" applyAlignment="1">
      <alignment vertical="top"/>
    </xf>
    <xf numFmtId="0" fontId="12" fillId="2" borderId="0" xfId="0" applyFont="1" applyFill="1"/>
    <xf numFmtId="0" fontId="12" fillId="3" borderId="0" xfId="0" applyFont="1" applyFill="1"/>
    <xf numFmtId="0" fontId="12" fillId="3" borderId="0" xfId="0" applyFont="1" applyFill="1" applyAlignment="1">
      <alignment horizontal="center" vertical="center"/>
    </xf>
    <xf numFmtId="0" fontId="12" fillId="2" borderId="0" xfId="0" applyFont="1" applyFill="1" applyAlignment="1">
      <alignment horizontal="center" vertical="center"/>
    </xf>
    <xf numFmtId="0" fontId="13" fillId="2" borderId="0" xfId="0" applyFont="1" applyFill="1" applyAlignment="1">
      <alignment vertical="center"/>
    </xf>
    <xf numFmtId="0" fontId="10" fillId="0" borderId="0" xfId="1" applyFont="1"/>
    <xf numFmtId="0" fontId="14" fillId="3" borderId="0" xfId="0" applyFont="1" applyFill="1"/>
    <xf numFmtId="0" fontId="15" fillId="2" borderId="0" xfId="0" applyFont="1" applyFill="1"/>
    <xf numFmtId="0" fontId="16" fillId="0" borderId="0" xfId="1" applyFont="1"/>
    <xf numFmtId="0" fontId="0" fillId="0" borderId="0" xfId="0"/>
    <xf numFmtId="0" fontId="7" fillId="2" borderId="0" xfId="0" applyFont="1" applyFill="1"/>
    <xf numFmtId="0" fontId="11" fillId="2" borderId="0" xfId="0" applyFont="1" applyFill="1"/>
    <xf numFmtId="0" fontId="0" fillId="2" borderId="0" xfId="0" applyFill="1"/>
    <xf numFmtId="0" fontId="0" fillId="2" borderId="0" xfId="0" applyFill="1" applyAlignment="1">
      <alignment wrapText="1"/>
    </xf>
    <xf numFmtId="0" fontId="0" fillId="2" borderId="0" xfId="0" applyFill="1" applyAlignment="1">
      <alignment horizontal="center"/>
    </xf>
    <xf numFmtId="0" fontId="17" fillId="2" borderId="0" xfId="0" applyFont="1" applyFill="1"/>
    <xf numFmtId="0" fontId="18" fillId="3" borderId="0" xfId="0" applyFont="1" applyFill="1"/>
    <xf numFmtId="0" fontId="17" fillId="3" borderId="0" xfId="0" applyFont="1" applyFill="1"/>
    <xf numFmtId="0" fontId="17" fillId="3" borderId="0" xfId="0" applyFont="1" applyFill="1" applyAlignment="1">
      <alignment horizontal="center"/>
    </xf>
    <xf numFmtId="0" fontId="19" fillId="2" borderId="0" xfId="0" applyFont="1" applyFill="1"/>
    <xf numFmtId="0" fontId="19" fillId="3" borderId="0" xfId="0" applyFont="1" applyFill="1"/>
    <xf numFmtId="0" fontId="19" fillId="3" borderId="0" xfId="0" applyFont="1" applyFill="1" applyAlignment="1">
      <alignment horizontal="center"/>
    </xf>
    <xf numFmtId="0" fontId="19" fillId="3" borderId="0" xfId="0" applyFont="1" applyFill="1" applyAlignment="1">
      <alignment horizontal="center" vertical="center"/>
    </xf>
    <xf numFmtId="0" fontId="19" fillId="2" borderId="0" xfId="0" applyFont="1" applyFill="1" applyAlignment="1">
      <alignment horizontal="center" vertical="center"/>
    </xf>
    <xf numFmtId="0" fontId="19" fillId="2" borderId="0" xfId="0" applyFont="1" applyFill="1" applyAlignment="1">
      <alignment horizontal="center"/>
    </xf>
    <xf numFmtId="0" fontId="20" fillId="2" borderId="0" xfId="0" applyFont="1" applyFill="1" applyAlignment="1">
      <alignment vertical="top"/>
    </xf>
    <xf numFmtId="0" fontId="20" fillId="3" borderId="1" xfId="0" applyFont="1" applyFill="1" applyBorder="1" applyAlignment="1">
      <alignment horizontal="right" vertical="top"/>
    </xf>
    <xf numFmtId="0" fontId="19" fillId="3" borderId="2" xfId="0" applyFont="1" applyFill="1" applyBorder="1"/>
    <xf numFmtId="0" fontId="20" fillId="2" borderId="3" xfId="6" applyFont="1" applyFill="1" applyBorder="1"/>
    <xf numFmtId="0" fontId="19" fillId="3" borderId="2" xfId="0" applyFont="1" applyFill="1" applyBorder="1" applyAlignment="1">
      <alignment horizontal="center"/>
    </xf>
    <xf numFmtId="0" fontId="20" fillId="2" borderId="2" xfId="0" applyFont="1" applyFill="1" applyBorder="1"/>
    <xf numFmtId="0" fontId="20" fillId="3" borderId="2" xfId="0" applyFont="1" applyFill="1" applyBorder="1" applyAlignment="1">
      <alignment horizontal="left"/>
    </xf>
    <xf numFmtId="0" fontId="20" fillId="3" borderId="4" xfId="0" applyFont="1" applyFill="1" applyBorder="1"/>
    <xf numFmtId="0" fontId="19" fillId="3" borderId="5" xfId="0" applyFont="1" applyFill="1" applyBorder="1" applyAlignment="1">
      <alignment horizontal="center"/>
    </xf>
    <xf numFmtId="0" fontId="20" fillId="2" borderId="0" xfId="0" applyFont="1" applyFill="1"/>
    <xf numFmtId="0" fontId="22" fillId="3" borderId="11" xfId="0" applyFont="1" applyFill="1" applyBorder="1" applyAlignment="1">
      <alignment horizontal="center"/>
    </xf>
    <xf numFmtId="0" fontId="23" fillId="3" borderId="12" xfId="0" applyFont="1" applyFill="1" applyBorder="1" applyAlignment="1">
      <alignment horizontal="center"/>
    </xf>
    <xf numFmtId="0" fontId="22" fillId="3" borderId="12" xfId="0" applyFont="1" applyFill="1" applyBorder="1" applyAlignment="1">
      <alignment horizontal="center"/>
    </xf>
    <xf numFmtId="0" fontId="22" fillId="3" borderId="13" xfId="0" applyFont="1" applyFill="1" applyBorder="1" applyAlignment="1">
      <alignment horizontal="center"/>
    </xf>
    <xf numFmtId="0" fontId="23" fillId="3" borderId="14" xfId="0" applyFont="1" applyFill="1" applyBorder="1" applyAlignment="1">
      <alignment horizontal="center"/>
    </xf>
    <xf numFmtId="0" fontId="19" fillId="3" borderId="15" xfId="0" applyFont="1" applyFill="1" applyBorder="1" applyAlignment="1">
      <alignment horizontal="center"/>
    </xf>
    <xf numFmtId="0" fontId="24" fillId="2" borderId="16" xfId="0" applyFont="1" applyFill="1" applyBorder="1" applyAlignment="1">
      <alignment horizontal="center"/>
    </xf>
    <xf numFmtId="0" fontId="19" fillId="3" borderId="16" xfId="0" applyFont="1" applyFill="1" applyBorder="1" applyAlignment="1">
      <alignment horizontal="center"/>
    </xf>
    <xf numFmtId="0" fontId="24" fillId="2" borderId="17" xfId="0" applyFont="1" applyFill="1" applyBorder="1" applyAlignment="1">
      <alignment horizontal="center"/>
    </xf>
    <xf numFmtId="49" fontId="25" fillId="2" borderId="0" xfId="0" applyNumberFormat="1" applyFont="1" applyFill="1" applyAlignment="1">
      <alignment horizontal="right"/>
    </xf>
    <xf numFmtId="0" fontId="26" fillId="3" borderId="7" xfId="0" applyFont="1" applyFill="1" applyBorder="1"/>
    <xf numFmtId="164" fontId="23" fillId="3" borderId="0" xfId="0" applyNumberFormat="1" applyFont="1" applyFill="1"/>
    <xf numFmtId="0" fontId="26" fillId="3" borderId="0" xfId="0" applyFont="1" applyFill="1"/>
    <xf numFmtId="0" fontId="26" fillId="3" borderId="13" xfId="0" applyFont="1" applyFill="1" applyBorder="1"/>
    <xf numFmtId="164" fontId="23" fillId="3" borderId="8" xfId="0" applyNumberFormat="1" applyFont="1" applyFill="1" applyBorder="1"/>
    <xf numFmtId="0" fontId="19" fillId="3" borderId="7" xfId="0" applyFont="1" applyFill="1" applyBorder="1" applyAlignment="1">
      <alignment horizontal="center"/>
    </xf>
    <xf numFmtId="164" fontId="27" fillId="3" borderId="0" xfId="0" applyNumberFormat="1" applyFont="1" applyFill="1" applyAlignment="1">
      <alignment horizontal="center"/>
    </xf>
    <xf numFmtId="0" fontId="28" fillId="2" borderId="0" xfId="0" applyFont="1" applyFill="1" applyAlignment="1">
      <alignment horizontal="center"/>
    </xf>
    <xf numFmtId="164" fontId="27" fillId="3" borderId="2" xfId="0" applyNumberFormat="1" applyFont="1" applyFill="1" applyBorder="1" applyAlignment="1">
      <alignment horizontal="center"/>
    </xf>
    <xf numFmtId="0" fontId="19" fillId="3" borderId="1" xfId="0" applyFont="1" applyFill="1" applyBorder="1" applyAlignment="1">
      <alignment horizontal="center"/>
    </xf>
    <xf numFmtId="164" fontId="27" fillId="3" borderId="5" xfId="0" applyNumberFormat="1" applyFont="1" applyFill="1" applyBorder="1" applyAlignment="1">
      <alignment horizontal="center"/>
    </xf>
    <xf numFmtId="164" fontId="27" fillId="3" borderId="8" xfId="0" applyNumberFormat="1" applyFont="1" applyFill="1" applyBorder="1" applyAlignment="1">
      <alignment horizontal="center"/>
    </xf>
    <xf numFmtId="0" fontId="28" fillId="2" borderId="0" xfId="0" applyFont="1" applyFill="1" applyAlignment="1">
      <alignment horizontal="left"/>
    </xf>
    <xf numFmtId="0" fontId="22" fillId="3" borderId="7" xfId="0" applyFont="1" applyFill="1" applyBorder="1"/>
    <xf numFmtId="0" fontId="23" fillId="3" borderId="0" xfId="0" applyFont="1" applyFill="1"/>
    <xf numFmtId="0" fontId="22" fillId="3" borderId="0" xfId="0" applyFont="1" applyFill="1"/>
    <xf numFmtId="0" fontId="23" fillId="3" borderId="8" xfId="0" applyFont="1" applyFill="1" applyBorder="1"/>
    <xf numFmtId="0" fontId="27" fillId="3" borderId="0" xfId="0" applyFont="1" applyFill="1" applyAlignment="1">
      <alignment horizontal="center"/>
    </xf>
    <xf numFmtId="0" fontId="27" fillId="3" borderId="8" xfId="0" applyFont="1" applyFill="1" applyBorder="1" applyAlignment="1">
      <alignment horizontal="center"/>
    </xf>
    <xf numFmtId="0" fontId="29" fillId="2" borderId="0" xfId="0" applyFont="1" applyFill="1"/>
    <xf numFmtId="49" fontId="29" fillId="3" borderId="7" xfId="0" applyNumberFormat="1" applyFont="1" applyFill="1" applyBorder="1" applyAlignment="1">
      <alignment horizontal="center"/>
    </xf>
    <xf numFmtId="164" fontId="30" fillId="3" borderId="0" xfId="0" applyNumberFormat="1" applyFont="1" applyFill="1"/>
    <xf numFmtId="164" fontId="30" fillId="3" borderId="8" xfId="0" applyNumberFormat="1" applyFont="1" applyFill="1" applyBorder="1"/>
    <xf numFmtId="3" fontId="29" fillId="3" borderId="7" xfId="0" applyNumberFormat="1" applyFont="1" applyFill="1" applyBorder="1" applyAlignment="1">
      <alignment horizontal="center"/>
    </xf>
    <xf numFmtId="164" fontId="31" fillId="3" borderId="0" xfId="0" applyNumberFormat="1" applyFont="1" applyFill="1" applyAlignment="1">
      <alignment horizontal="center"/>
    </xf>
    <xf numFmtId="3" fontId="29" fillId="3" borderId="0" xfId="0" applyNumberFormat="1" applyFont="1" applyFill="1" applyAlignment="1">
      <alignment horizontal="center"/>
    </xf>
    <xf numFmtId="164" fontId="31" fillId="3" borderId="8" xfId="0" applyNumberFormat="1" applyFont="1" applyFill="1" applyBorder="1" applyAlignment="1">
      <alignment horizontal="center"/>
    </xf>
    <xf numFmtId="49" fontId="20" fillId="3" borderId="7" xfId="0" applyNumberFormat="1" applyFont="1" applyFill="1" applyBorder="1" applyAlignment="1">
      <alignment horizontal="center"/>
    </xf>
    <xf numFmtId="0" fontId="22" fillId="3" borderId="8" xfId="0" applyFont="1" applyFill="1" applyBorder="1"/>
    <xf numFmtId="0" fontId="19" fillId="3" borderId="8" xfId="0" applyFont="1" applyFill="1" applyBorder="1" applyAlignment="1">
      <alignment horizontal="center"/>
    </xf>
    <xf numFmtId="0" fontId="22" fillId="3" borderId="11" xfId="0" applyFont="1" applyFill="1" applyBorder="1"/>
    <xf numFmtId="0" fontId="22" fillId="3" borderId="12" xfId="0" applyFont="1" applyFill="1" applyBorder="1"/>
    <xf numFmtId="0" fontId="22" fillId="3" borderId="14" xfId="0" applyFont="1" applyFill="1" applyBorder="1"/>
    <xf numFmtId="0" fontId="19" fillId="3" borderId="18" xfId="0" applyFont="1" applyFill="1" applyBorder="1" applyAlignment="1">
      <alignment horizontal="center"/>
    </xf>
    <xf numFmtId="0" fontId="19" fillId="3" borderId="13" xfId="0" applyFont="1" applyFill="1" applyBorder="1" applyAlignment="1">
      <alignment horizontal="center"/>
    </xf>
    <xf numFmtId="0" fontId="19" fillId="2" borderId="13" xfId="0" applyFont="1" applyFill="1" applyBorder="1" applyAlignment="1">
      <alignment horizontal="center"/>
    </xf>
    <xf numFmtId="0" fontId="19" fillId="3" borderId="19" xfId="0" applyFont="1" applyFill="1" applyBorder="1" applyAlignment="1">
      <alignment horizontal="center"/>
    </xf>
    <xf numFmtId="0" fontId="20" fillId="3" borderId="20" xfId="0" applyFont="1" applyFill="1" applyBorder="1" applyAlignment="1">
      <alignment horizontal="center"/>
    </xf>
    <xf numFmtId="0" fontId="21" fillId="3" borderId="3" xfId="0" applyFont="1" applyFill="1" applyBorder="1"/>
    <xf numFmtId="0" fontId="21" fillId="3" borderId="4" xfId="0" applyFont="1" applyFill="1" applyBorder="1"/>
    <xf numFmtId="1" fontId="21" fillId="3" borderId="4" xfId="0" applyNumberFormat="1" applyFont="1" applyFill="1" applyBorder="1"/>
    <xf numFmtId="3" fontId="20" fillId="3" borderId="3" xfId="0" applyNumberFormat="1" applyFont="1" applyFill="1" applyBorder="1" applyAlignment="1">
      <alignment horizontal="center"/>
    </xf>
    <xf numFmtId="3" fontId="20" fillId="3" borderId="4" xfId="0" applyNumberFormat="1" applyFont="1" applyFill="1" applyBorder="1" applyAlignment="1">
      <alignment horizontal="center"/>
    </xf>
    <xf numFmtId="0" fontId="20" fillId="3" borderId="9" xfId="0" applyFont="1" applyFill="1" applyBorder="1" applyAlignment="1">
      <alignment horizontal="center"/>
    </xf>
    <xf numFmtId="0" fontId="28" fillId="0" borderId="0" xfId="0" applyFont="1"/>
    <xf numFmtId="0" fontId="28" fillId="2" borderId="0" xfId="0" applyFont="1" applyFill="1"/>
    <xf numFmtId="3" fontId="28" fillId="2" borderId="0" xfId="0" applyNumberFormat="1" applyFont="1" applyFill="1" applyAlignment="1">
      <alignment horizontal="center"/>
    </xf>
    <xf numFmtId="0" fontId="25" fillId="2" borderId="0" xfId="0" applyFont="1" applyFill="1"/>
    <xf numFmtId="0" fontId="32" fillId="2" borderId="0" xfId="0" applyFont="1" applyFill="1" applyAlignment="1">
      <alignment horizontal="right"/>
    </xf>
    <xf numFmtId="0" fontId="28" fillId="2" borderId="0" xfId="0" applyFont="1" applyFill="1" applyAlignment="1">
      <alignment horizontal="right"/>
    </xf>
    <xf numFmtId="0" fontId="33" fillId="2" borderId="0" xfId="1" applyFont="1" applyFill="1"/>
    <xf numFmtId="0" fontId="25" fillId="2" borderId="0" xfId="0" applyFont="1" applyFill="1" applyAlignment="1">
      <alignment horizontal="left"/>
    </xf>
    <xf numFmtId="0" fontId="1" fillId="2" borderId="0" xfId="1" applyFont="1" applyFill="1"/>
    <xf numFmtId="0" fontId="20" fillId="3" borderId="0" xfId="6" applyFont="1" applyFill="1"/>
    <xf numFmtId="14" fontId="34" fillId="2" borderId="0" xfId="0" applyNumberFormat="1" applyFont="1" applyFill="1" applyAlignment="1">
      <alignment horizontal="right" vertical="center"/>
    </xf>
    <xf numFmtId="0" fontId="34" fillId="2" borderId="0" xfId="0" applyFont="1" applyFill="1" applyAlignment="1">
      <alignment horizontal="left" vertical="center"/>
    </xf>
    <xf numFmtId="0" fontId="34" fillId="2" borderId="0" xfId="0" applyFont="1" applyFill="1"/>
    <xf numFmtId="0" fontId="35" fillId="0" borderId="0" xfId="0" applyFont="1"/>
    <xf numFmtId="0" fontId="18" fillId="2" borderId="0" xfId="0" applyFont="1" applyFill="1"/>
    <xf numFmtId="0" fontId="20" fillId="3" borderId="0" xfId="0" applyFont="1" applyFill="1"/>
    <xf numFmtId="0" fontId="35" fillId="0" borderId="0" xfId="0" applyFont="1" applyAlignment="1">
      <alignment horizontal="center" vertical="center"/>
    </xf>
    <xf numFmtId="0" fontId="35" fillId="0" borderId="0" xfId="0" applyFont="1" applyAlignment="1">
      <alignment horizontal="center" vertical="center" wrapText="1"/>
    </xf>
    <xf numFmtId="0" fontId="25" fillId="0" borderId="6" xfId="0" applyFont="1" applyBorder="1" applyAlignment="1">
      <alignment horizontal="center" vertical="center" wrapText="1"/>
    </xf>
    <xf numFmtId="0" fontId="25" fillId="0" borderId="22" xfId="0" applyFont="1" applyBorder="1" applyAlignment="1">
      <alignment horizontal="center" vertical="center" wrapText="1"/>
    </xf>
    <xf numFmtId="0" fontId="25" fillId="0" borderId="23" xfId="0" applyFont="1" applyBorder="1" applyAlignment="1">
      <alignment horizontal="center" vertical="center" wrapText="1"/>
    </xf>
    <xf numFmtId="0" fontId="25" fillId="0" borderId="24" xfId="0" applyFont="1" applyBorder="1" applyAlignment="1">
      <alignment horizontal="center" vertical="center" wrapText="1"/>
    </xf>
    <xf numFmtId="0" fontId="25" fillId="0" borderId="0" xfId="0" applyFont="1" applyAlignment="1">
      <alignment horizontal="center" vertical="center" wrapText="1"/>
    </xf>
    <xf numFmtId="14" fontId="28" fillId="0" borderId="1" xfId="0" applyNumberFormat="1" applyFont="1" applyBorder="1" applyAlignment="1">
      <alignment horizontal="center" vertical="center" wrapText="1"/>
    </xf>
    <xf numFmtId="0" fontId="36" fillId="0" borderId="27" xfId="0" applyFont="1" applyBorder="1" applyAlignment="1">
      <alignment horizontal="center" vertical="center" wrapText="1"/>
    </xf>
    <xf numFmtId="0" fontId="36" fillId="0" borderId="0" xfId="0" applyFont="1" applyAlignment="1">
      <alignment horizontal="center" vertical="center" wrapText="1"/>
    </xf>
    <xf numFmtId="0" fontId="25" fillId="0" borderId="8" xfId="0" applyFont="1" applyBorder="1" applyAlignment="1">
      <alignment horizontal="center" vertical="center"/>
    </xf>
    <xf numFmtId="0" fontId="37" fillId="0" borderId="0" xfId="0" applyFont="1" applyAlignment="1">
      <alignment horizontal="center" vertical="center" wrapText="1"/>
    </xf>
    <xf numFmtId="0" fontId="25" fillId="0" borderId="8" xfId="0" applyFont="1" applyBorder="1" applyAlignment="1">
      <alignment horizontal="center" vertical="center" wrapText="1"/>
    </xf>
    <xf numFmtId="0" fontId="36" fillId="0" borderId="28" xfId="0" applyFont="1" applyBorder="1" applyAlignment="1">
      <alignment horizontal="center" vertical="center" wrapText="1"/>
    </xf>
    <xf numFmtId="0" fontId="20" fillId="2" borderId="6" xfId="0" applyFont="1" applyFill="1" applyBorder="1" applyAlignment="1">
      <alignment horizontal="center" vertical="center"/>
    </xf>
    <xf numFmtId="14" fontId="28" fillId="0" borderId="7" xfId="0" applyNumberFormat="1" applyFont="1" applyBorder="1" applyAlignment="1">
      <alignment horizontal="center" vertical="center" wrapText="1"/>
    </xf>
    <xf numFmtId="14" fontId="28" fillId="0" borderId="6" xfId="0" applyNumberFormat="1" applyFont="1" applyBorder="1" applyAlignment="1">
      <alignment horizontal="center" vertical="center" wrapText="1"/>
    </xf>
    <xf numFmtId="0" fontId="28" fillId="0" borderId="7" xfId="0" applyFont="1" applyBorder="1" applyAlignment="1">
      <alignment horizontal="center" vertical="center" wrapText="1"/>
    </xf>
    <xf numFmtId="0" fontId="28" fillId="0" borderId="0" xfId="0" applyFont="1" applyAlignment="1">
      <alignment horizontal="center" vertical="center" wrapText="1"/>
    </xf>
    <xf numFmtId="0" fontId="38" fillId="0" borderId="0" xfId="0" applyFont="1" applyAlignment="1">
      <alignment horizontal="center" vertical="center" wrapText="1"/>
    </xf>
    <xf numFmtId="0" fontId="28" fillId="0" borderId="8" xfId="0" applyFont="1" applyBorder="1" applyAlignment="1">
      <alignment horizontal="center" vertical="center" wrapText="1"/>
    </xf>
    <xf numFmtId="14" fontId="28" fillId="0" borderId="7" xfId="0" quotePrefix="1" applyNumberFormat="1" applyFont="1" applyBorder="1" applyAlignment="1">
      <alignment horizontal="center" vertical="center"/>
    </xf>
    <xf numFmtId="14" fontId="28" fillId="0" borderId="6" xfId="0" quotePrefix="1" applyNumberFormat="1" applyFont="1" applyBorder="1" applyAlignment="1">
      <alignment horizontal="center" vertical="center"/>
    </xf>
    <xf numFmtId="0" fontId="28" fillId="0" borderId="7" xfId="0" applyFont="1" applyBorder="1" applyAlignment="1">
      <alignment horizontal="center" vertical="center"/>
    </xf>
    <xf numFmtId="0" fontId="28" fillId="0" borderId="0" xfId="0" applyFont="1" applyAlignment="1">
      <alignment horizontal="center" vertical="center"/>
    </xf>
    <xf numFmtId="0" fontId="25" fillId="0" borderId="6" xfId="0" applyFont="1" applyBorder="1" applyAlignment="1">
      <alignment horizontal="center" vertical="center"/>
    </xf>
    <xf numFmtId="14" fontId="28" fillId="0" borderId="7" xfId="0" applyNumberFormat="1" applyFont="1" applyBorder="1" applyAlignment="1">
      <alignment horizontal="center" vertical="center"/>
    </xf>
    <xf numFmtId="14" fontId="28" fillId="0" borderId="6" xfId="0" applyNumberFormat="1" applyFont="1" applyBorder="1" applyAlignment="1">
      <alignment horizontal="center" vertical="center"/>
    </xf>
    <xf numFmtId="0" fontId="19" fillId="2" borderId="7" xfId="0" applyFont="1" applyFill="1" applyBorder="1" applyAlignment="1">
      <alignment horizontal="center" vertical="center"/>
    </xf>
    <xf numFmtId="0" fontId="20" fillId="2" borderId="8" xfId="0" applyFont="1" applyFill="1" applyBorder="1" applyAlignment="1">
      <alignment horizontal="center" vertical="center"/>
    </xf>
    <xf numFmtId="14" fontId="28" fillId="0" borderId="15" xfId="0" applyNumberFormat="1" applyFont="1" applyBorder="1" applyAlignment="1">
      <alignment horizontal="center" vertical="center"/>
    </xf>
    <xf numFmtId="14" fontId="28" fillId="0" borderId="10" xfId="0" applyNumberFormat="1" applyFont="1" applyBorder="1" applyAlignment="1">
      <alignment horizontal="center" vertical="center"/>
    </xf>
    <xf numFmtId="0" fontId="19" fillId="2" borderId="15" xfId="0" applyFont="1" applyFill="1" applyBorder="1" applyAlignment="1">
      <alignment horizontal="center" vertical="center"/>
    </xf>
    <xf numFmtId="0" fontId="19" fillId="2" borderId="16" xfId="0" applyFont="1" applyFill="1" applyBorder="1" applyAlignment="1">
      <alignment horizontal="center" vertical="center"/>
    </xf>
    <xf numFmtId="0" fontId="20" fillId="2" borderId="17" xfId="0" applyFont="1" applyFill="1" applyBorder="1" applyAlignment="1">
      <alignment horizontal="center" vertical="center"/>
    </xf>
    <xf numFmtId="0" fontId="20" fillId="2" borderId="10" xfId="0" applyFont="1" applyFill="1" applyBorder="1" applyAlignment="1">
      <alignment horizontal="center" vertical="center"/>
    </xf>
    <xf numFmtId="0" fontId="25" fillId="0" borderId="10" xfId="0" applyFont="1" applyBorder="1" applyAlignment="1">
      <alignment horizontal="center" vertical="center"/>
    </xf>
    <xf numFmtId="14" fontId="28" fillId="0" borderId="0" xfId="0" applyNumberFormat="1" applyFont="1" applyAlignment="1">
      <alignment horizontal="center" vertical="center"/>
    </xf>
    <xf numFmtId="0" fontId="20" fillId="2" borderId="0" xfId="0" applyFont="1" applyFill="1" applyAlignment="1">
      <alignment horizontal="center" vertical="center"/>
    </xf>
    <xf numFmtId="0" fontId="25" fillId="0" borderId="0" xfId="0" applyFont="1" applyAlignment="1">
      <alignment horizontal="center" vertical="center"/>
    </xf>
    <xf numFmtId="0" fontId="32" fillId="0" borderId="0" xfId="0" applyFont="1" applyAlignment="1">
      <alignment horizontal="right"/>
    </xf>
    <xf numFmtId="0" fontId="1" fillId="0" borderId="0" xfId="1" applyFont="1"/>
    <xf numFmtId="14" fontId="39" fillId="2" borderId="0" xfId="0" applyNumberFormat="1" applyFont="1" applyFill="1" applyAlignment="1">
      <alignment horizontal="center" vertical="center"/>
    </xf>
    <xf numFmtId="0" fontId="39" fillId="0" borderId="0" xfId="0" applyFont="1"/>
    <xf numFmtId="14" fontId="34" fillId="2" borderId="0" xfId="0" applyNumberFormat="1" applyFont="1" applyFill="1" applyAlignment="1">
      <alignment horizontal="center" vertical="center"/>
    </xf>
    <xf numFmtId="0" fontId="39" fillId="2" borderId="0" xfId="0" applyFont="1" applyFill="1"/>
    <xf numFmtId="0" fontId="40" fillId="2" borderId="0" xfId="0" applyFont="1" applyFill="1"/>
    <xf numFmtId="0" fontId="41" fillId="2" borderId="0" xfId="0" applyFont="1" applyFill="1"/>
    <xf numFmtId="0" fontId="42" fillId="2" borderId="0" xfId="0" applyFont="1" applyFill="1"/>
    <xf numFmtId="49" fontId="43" fillId="2" borderId="29" xfId="0" applyNumberFormat="1" applyFont="1" applyFill="1" applyBorder="1" applyAlignment="1">
      <alignment horizontal="center" vertical="center" wrapText="1"/>
    </xf>
    <xf numFmtId="49" fontId="43" fillId="2" borderId="15" xfId="0" applyNumberFormat="1" applyFont="1" applyFill="1" applyBorder="1" applyAlignment="1">
      <alignment horizontal="center" vertical="center" wrapText="1"/>
    </xf>
    <xf numFmtId="49" fontId="25" fillId="2" borderId="30" xfId="0" applyNumberFormat="1" applyFont="1" applyFill="1" applyBorder="1" applyAlignment="1">
      <alignment horizontal="center" vertical="center" wrapText="1"/>
    </xf>
    <xf numFmtId="49" fontId="25" fillId="2" borderId="31" xfId="0" applyNumberFormat="1" applyFont="1" applyFill="1" applyBorder="1" applyAlignment="1">
      <alignment horizontal="center" vertical="center" wrapText="1"/>
    </xf>
    <xf numFmtId="1" fontId="25" fillId="2" borderId="31" xfId="0" applyNumberFormat="1" applyFont="1" applyFill="1" applyBorder="1" applyAlignment="1">
      <alignment horizontal="center" vertical="center" wrapText="1"/>
    </xf>
    <xf numFmtId="49" fontId="25" fillId="2" borderId="20" xfId="0" applyNumberFormat="1" applyFont="1" applyFill="1" applyBorder="1" applyAlignment="1">
      <alignment horizontal="center" vertical="center" wrapText="1"/>
    </xf>
    <xf numFmtId="49" fontId="25" fillId="2" borderId="2" xfId="0" applyNumberFormat="1" applyFont="1" applyFill="1" applyBorder="1" applyAlignment="1">
      <alignment horizontal="center" vertical="center" wrapText="1"/>
    </xf>
    <xf numFmtId="49" fontId="25" fillId="2" borderId="1" xfId="0" applyNumberFormat="1" applyFont="1" applyFill="1" applyBorder="1" applyAlignment="1">
      <alignment horizontal="center" vertical="center" wrapText="1"/>
    </xf>
    <xf numFmtId="49" fontId="21" fillId="4" borderId="32" xfId="0" applyNumberFormat="1" applyFont="1" applyFill="1" applyBorder="1" applyAlignment="1">
      <alignment horizontal="center" vertical="center" wrapText="1"/>
    </xf>
    <xf numFmtId="49" fontId="21" fillId="4" borderId="33" xfId="0" applyNumberFormat="1" applyFont="1" applyFill="1" applyBorder="1" applyAlignment="1">
      <alignment horizontal="center" vertical="center" wrapText="1"/>
    </xf>
    <xf numFmtId="14" fontId="19" fillId="2" borderId="7" xfId="0" applyNumberFormat="1" applyFont="1" applyFill="1" applyBorder="1" applyAlignment="1">
      <alignment horizontal="center" vertical="center" wrapText="1"/>
    </xf>
    <xf numFmtId="2" fontId="25" fillId="2" borderId="27" xfId="0" applyNumberFormat="1" applyFont="1" applyFill="1" applyBorder="1" applyAlignment="1">
      <alignment horizontal="center" vertical="center" wrapText="1"/>
    </xf>
    <xf numFmtId="1" fontId="22" fillId="2" borderId="34" xfId="0" applyNumberFormat="1" applyFont="1" applyFill="1" applyBorder="1" applyAlignment="1">
      <alignment horizontal="center" vertical="center" wrapText="1"/>
    </xf>
    <xf numFmtId="1" fontId="22" fillId="2" borderId="27" xfId="0" applyNumberFormat="1" applyFont="1" applyFill="1" applyBorder="1" applyAlignment="1">
      <alignment horizontal="center" vertical="center" wrapText="1"/>
    </xf>
    <xf numFmtId="49" fontId="25" fillId="2" borderId="27" xfId="0" applyNumberFormat="1" applyFont="1" applyFill="1" applyBorder="1" applyAlignment="1">
      <alignment horizontal="center" vertical="center" wrapText="1"/>
    </xf>
    <xf numFmtId="49" fontId="25" fillId="2" borderId="0" xfId="0" applyNumberFormat="1" applyFont="1" applyFill="1" applyAlignment="1">
      <alignment horizontal="center" vertical="center" wrapText="1"/>
    </xf>
    <xf numFmtId="49" fontId="25" fillId="2" borderId="35" xfId="0" applyNumberFormat="1" applyFont="1" applyFill="1" applyBorder="1" applyAlignment="1">
      <alignment horizontal="center" vertical="center" wrapText="1"/>
    </xf>
    <xf numFmtId="1" fontId="25" fillId="2" borderId="35" xfId="0" applyNumberFormat="1" applyFont="1" applyFill="1" applyBorder="1" applyAlignment="1">
      <alignment horizontal="center" vertical="center" wrapText="1"/>
    </xf>
    <xf numFmtId="49" fontId="25" fillId="2" borderId="6" xfId="0" applyNumberFormat="1" applyFont="1" applyFill="1" applyBorder="1" applyAlignment="1">
      <alignment horizontal="center" vertical="center" wrapText="1"/>
    </xf>
    <xf numFmtId="49" fontId="25" fillId="2" borderId="7" xfId="0" applyNumberFormat="1" applyFont="1" applyFill="1" applyBorder="1" applyAlignment="1">
      <alignment horizontal="center" vertical="center" wrapText="1"/>
    </xf>
    <xf numFmtId="49" fontId="19" fillId="2" borderId="7" xfId="0" applyNumberFormat="1" applyFont="1" applyFill="1" applyBorder="1" applyAlignment="1">
      <alignment horizontal="center" vertical="center" wrapText="1"/>
    </xf>
    <xf numFmtId="1" fontId="28" fillId="2" borderId="27" xfId="0" applyNumberFormat="1" applyFont="1" applyFill="1" applyBorder="1" applyAlignment="1">
      <alignment horizontal="center" vertical="center" wrapText="1"/>
    </xf>
    <xf numFmtId="49" fontId="25" fillId="2" borderId="36" xfId="0" applyNumberFormat="1" applyFont="1" applyFill="1" applyBorder="1" applyAlignment="1">
      <alignment horizontal="center" vertical="center" wrapText="1"/>
    </xf>
    <xf numFmtId="1" fontId="22" fillId="2" borderId="0" xfId="0" applyNumberFormat="1" applyFont="1" applyFill="1" applyAlignment="1">
      <alignment horizontal="center" vertical="center" wrapText="1"/>
    </xf>
    <xf numFmtId="1" fontId="22" fillId="2" borderId="7" xfId="0" applyNumberFormat="1" applyFont="1" applyFill="1" applyBorder="1" applyAlignment="1">
      <alignment horizontal="center" vertical="center" wrapText="1"/>
    </xf>
    <xf numFmtId="49" fontId="28" fillId="2" borderId="27" xfId="0" applyNumberFormat="1" applyFont="1" applyFill="1" applyBorder="1" applyAlignment="1">
      <alignment horizontal="center" vertical="center" wrapText="1"/>
    </xf>
    <xf numFmtId="1" fontId="22" fillId="2" borderId="35" xfId="0" applyNumberFormat="1" applyFont="1" applyFill="1" applyBorder="1" applyAlignment="1">
      <alignment horizontal="center" vertical="center" wrapText="1"/>
    </xf>
    <xf numFmtId="49" fontId="28" fillId="2" borderId="6" xfId="0" applyNumberFormat="1" applyFont="1" applyFill="1" applyBorder="1" applyAlignment="1">
      <alignment horizontal="center" vertical="center" wrapText="1"/>
    </xf>
    <xf numFmtId="1" fontId="28" fillId="2" borderId="6" xfId="0" applyNumberFormat="1" applyFont="1" applyFill="1" applyBorder="1" applyAlignment="1">
      <alignment horizontal="center" vertical="center" wrapText="1"/>
    </xf>
    <xf numFmtId="49" fontId="25" fillId="2" borderId="33" xfId="0" applyNumberFormat="1" applyFont="1" applyFill="1" applyBorder="1" applyAlignment="1">
      <alignment horizontal="center" vertical="center" wrapText="1"/>
    </xf>
    <xf numFmtId="2" fontId="25" fillId="2" borderId="7" xfId="0" applyNumberFormat="1" applyFont="1" applyFill="1" applyBorder="1" applyAlignment="1">
      <alignment horizontal="center" vertical="center" wrapText="1"/>
    </xf>
    <xf numFmtId="49" fontId="25" fillId="2" borderId="34" xfId="0" applyNumberFormat="1" applyFont="1" applyFill="1" applyBorder="1" applyAlignment="1">
      <alignment horizontal="center" vertical="center" wrapText="1"/>
    </xf>
    <xf numFmtId="49" fontId="21" fillId="4" borderId="34" xfId="0" applyNumberFormat="1" applyFont="1" applyFill="1" applyBorder="1" applyAlignment="1">
      <alignment horizontal="center" vertical="center" wrapText="1"/>
    </xf>
    <xf numFmtId="1" fontId="22" fillId="2" borderId="6" xfId="0" applyNumberFormat="1" applyFont="1" applyFill="1" applyBorder="1" applyAlignment="1">
      <alignment horizontal="center" vertical="center" wrapText="1"/>
    </xf>
    <xf numFmtId="1" fontId="28" fillId="2" borderId="34" xfId="0" applyNumberFormat="1" applyFont="1" applyFill="1" applyBorder="1" applyAlignment="1">
      <alignment horizontal="center" vertical="center" wrapText="1"/>
    </xf>
    <xf numFmtId="0" fontId="28" fillId="2" borderId="34" xfId="0" applyFont="1" applyFill="1" applyBorder="1" applyAlignment="1">
      <alignment horizontal="center" vertical="center" wrapText="1"/>
    </xf>
    <xf numFmtId="49" fontId="28" fillId="2" borderId="34" xfId="0" applyNumberFormat="1" applyFont="1" applyFill="1" applyBorder="1" applyAlignment="1">
      <alignment horizontal="center" vertical="center" wrapText="1"/>
    </xf>
    <xf numFmtId="0" fontId="22" fillId="2" borderId="6" xfId="0" applyFont="1" applyFill="1" applyBorder="1" applyAlignment="1">
      <alignment horizontal="center" vertical="center" wrapText="1"/>
    </xf>
    <xf numFmtId="0" fontId="22" fillId="2" borderId="35" xfId="0" applyFont="1" applyFill="1" applyBorder="1" applyAlignment="1">
      <alignment horizontal="center" vertical="center" wrapText="1"/>
    </xf>
    <xf numFmtId="0" fontId="22" fillId="2" borderId="34" xfId="0" applyFont="1" applyFill="1" applyBorder="1" applyAlignment="1">
      <alignment horizontal="center" vertical="center" wrapText="1"/>
    </xf>
    <xf numFmtId="14" fontId="22" fillId="4" borderId="27" xfId="0" applyNumberFormat="1" applyFont="1" applyFill="1" applyBorder="1" applyAlignment="1">
      <alignment horizontal="center" vertical="center" wrapText="1"/>
    </xf>
    <xf numFmtId="1" fontId="28" fillId="2" borderId="7" xfId="0" applyNumberFormat="1" applyFont="1" applyFill="1" applyBorder="1" applyAlignment="1">
      <alignment horizontal="center" vertical="center" wrapText="1"/>
    </xf>
    <xf numFmtId="0" fontId="28" fillId="2" borderId="7" xfId="0" applyFont="1" applyFill="1" applyBorder="1" applyAlignment="1">
      <alignment horizontal="center" vertical="center" wrapText="1"/>
    </xf>
    <xf numFmtId="1" fontId="25" fillId="2" borderId="7" xfId="0" applyNumberFormat="1" applyFont="1" applyFill="1" applyBorder="1" applyAlignment="1">
      <alignment horizontal="center" vertical="center" wrapText="1"/>
    </xf>
    <xf numFmtId="49" fontId="25" fillId="2" borderId="37" xfId="0" applyNumberFormat="1" applyFont="1" applyFill="1" applyBorder="1" applyAlignment="1">
      <alignment horizontal="center" vertical="center" wrapText="1"/>
    </xf>
    <xf numFmtId="0" fontId="22" fillId="2" borderId="0" xfId="0" applyFont="1" applyFill="1" applyAlignment="1">
      <alignment horizontal="center" vertical="center" wrapText="1"/>
    </xf>
    <xf numFmtId="49" fontId="28" fillId="2" borderId="7" xfId="0" applyNumberFormat="1" applyFont="1" applyFill="1" applyBorder="1" applyAlignment="1">
      <alignment horizontal="center" vertical="center" wrapText="1"/>
    </xf>
    <xf numFmtId="0" fontId="28" fillId="2" borderId="6" xfId="0" applyFont="1" applyFill="1" applyBorder="1" applyAlignment="1">
      <alignment horizontal="center"/>
    </xf>
    <xf numFmtId="0" fontId="19" fillId="2" borderId="7" xfId="0" applyFont="1" applyFill="1" applyBorder="1" applyAlignment="1">
      <alignment horizontal="center" vertical="center" wrapText="1"/>
    </xf>
    <xf numFmtId="1" fontId="22" fillId="2" borderId="27" xfId="0" applyNumberFormat="1" applyFont="1" applyFill="1" applyBorder="1" applyAlignment="1">
      <alignment horizontal="center" vertical="center"/>
    </xf>
    <xf numFmtId="1" fontId="22" fillId="2" borderId="34" xfId="0" applyNumberFormat="1" applyFont="1" applyFill="1" applyBorder="1" applyAlignment="1">
      <alignment horizontal="center" vertical="center"/>
    </xf>
    <xf numFmtId="1" fontId="22" fillId="2" borderId="0" xfId="0" applyNumberFormat="1" applyFont="1" applyFill="1" applyAlignment="1">
      <alignment horizontal="center" vertical="center"/>
    </xf>
    <xf numFmtId="1" fontId="22" fillId="2" borderId="35" xfId="0" applyNumberFormat="1" applyFont="1" applyFill="1" applyBorder="1" applyAlignment="1">
      <alignment horizontal="center" vertical="center"/>
    </xf>
    <xf numFmtId="0" fontId="22" fillId="2" borderId="6" xfId="0" applyFont="1" applyFill="1" applyBorder="1" applyAlignment="1">
      <alignment horizontal="center" vertical="center"/>
    </xf>
    <xf numFmtId="1" fontId="22" fillId="2" borderId="6" xfId="0" applyNumberFormat="1" applyFont="1" applyFill="1" applyBorder="1" applyAlignment="1">
      <alignment horizontal="center" vertical="center"/>
    </xf>
    <xf numFmtId="0" fontId="22" fillId="2" borderId="35" xfId="0" applyFont="1" applyFill="1" applyBorder="1" applyAlignment="1">
      <alignment horizontal="center" vertical="center"/>
    </xf>
    <xf numFmtId="0" fontId="22" fillId="2" borderId="0" xfId="0" applyFont="1" applyFill="1" applyAlignment="1">
      <alignment horizontal="center" vertical="center"/>
    </xf>
    <xf numFmtId="0" fontId="28" fillId="2" borderId="7" xfId="0" applyFont="1" applyFill="1" applyBorder="1" applyAlignment="1">
      <alignment horizontal="center" vertical="center"/>
    </xf>
    <xf numFmtId="1" fontId="28" fillId="2" borderId="7" xfId="0" applyNumberFormat="1" applyFont="1" applyFill="1" applyBorder="1" applyAlignment="1">
      <alignment horizontal="center" vertical="center"/>
    </xf>
    <xf numFmtId="14" fontId="22" fillId="4" borderId="27" xfId="0" applyNumberFormat="1" applyFont="1" applyFill="1" applyBorder="1" applyAlignment="1">
      <alignment horizontal="center" vertical="center"/>
    </xf>
    <xf numFmtId="0" fontId="28" fillId="2" borderId="6" xfId="0" applyFont="1" applyFill="1" applyBorder="1" applyAlignment="1">
      <alignment horizontal="center" vertical="center"/>
    </xf>
    <xf numFmtId="0" fontId="28" fillId="2" borderId="0" xfId="0" applyFont="1" applyFill="1" applyAlignment="1">
      <alignment horizontal="center" vertical="center"/>
    </xf>
    <xf numFmtId="14" fontId="22" fillId="4" borderId="38" xfId="0" applyNumberFormat="1" applyFont="1" applyFill="1" applyBorder="1" applyAlignment="1">
      <alignment horizontal="center" vertical="center"/>
    </xf>
    <xf numFmtId="0" fontId="28" fillId="2" borderId="10" xfId="0" applyFont="1" applyFill="1" applyBorder="1" applyAlignment="1">
      <alignment horizontal="center" vertical="center"/>
    </xf>
    <xf numFmtId="0" fontId="25" fillId="2" borderId="3" xfId="0" applyFont="1" applyFill="1" applyBorder="1" applyAlignment="1">
      <alignment horizontal="center" vertical="center"/>
    </xf>
    <xf numFmtId="1" fontId="25" fillId="2" borderId="39" xfId="0" applyNumberFormat="1" applyFont="1" applyFill="1" applyBorder="1" applyAlignment="1">
      <alignment horizontal="center" vertical="center"/>
    </xf>
    <xf numFmtId="1" fontId="25" fillId="2" borderId="31" xfId="0" applyNumberFormat="1" applyFont="1" applyFill="1" applyBorder="1" applyAlignment="1">
      <alignment horizontal="center" vertical="center"/>
    </xf>
    <xf numFmtId="1" fontId="25" fillId="2" borderId="20" xfId="0" applyNumberFormat="1" applyFont="1" applyFill="1" applyBorder="1" applyAlignment="1">
      <alignment horizontal="center" vertical="center"/>
    </xf>
    <xf numFmtId="1" fontId="25" fillId="2" borderId="40" xfId="0" applyNumberFormat="1" applyFont="1" applyFill="1" applyBorder="1" applyAlignment="1">
      <alignment horizontal="center" vertical="center"/>
    </xf>
    <xf numFmtId="1" fontId="25" fillId="2" borderId="4" xfId="0" applyNumberFormat="1" applyFont="1" applyFill="1" applyBorder="1" applyAlignment="1">
      <alignment horizontal="center" vertical="center"/>
    </xf>
    <xf numFmtId="1" fontId="25" fillId="2" borderId="3" xfId="0" applyNumberFormat="1" applyFont="1" applyFill="1" applyBorder="1" applyAlignment="1">
      <alignment horizontal="center" vertical="center"/>
    </xf>
    <xf numFmtId="0" fontId="25" fillId="2" borderId="20" xfId="0" applyFont="1" applyFill="1" applyBorder="1" applyAlignment="1">
      <alignment horizontal="center" vertical="center"/>
    </xf>
    <xf numFmtId="0" fontId="25" fillId="2" borderId="0" xfId="0" applyFont="1" applyFill="1" applyAlignment="1">
      <alignment horizontal="center" vertical="center"/>
    </xf>
    <xf numFmtId="0" fontId="36" fillId="2" borderId="0" xfId="0" applyFont="1" applyFill="1" applyAlignment="1">
      <alignment horizontal="center" vertical="center" wrapText="1"/>
    </xf>
    <xf numFmtId="0" fontId="36" fillId="2" borderId="0" xfId="0" applyFont="1" applyFill="1" applyAlignment="1">
      <alignment vertical="center" wrapText="1"/>
    </xf>
    <xf numFmtId="0" fontId="44" fillId="2" borderId="0" xfId="0" applyFont="1" applyFill="1" applyAlignment="1">
      <alignment horizontal="left" vertical="center"/>
    </xf>
    <xf numFmtId="0" fontId="0" fillId="2" borderId="5" xfId="0" applyFill="1" applyBorder="1"/>
    <xf numFmtId="49" fontId="43" fillId="2" borderId="10" xfId="0" applyNumberFormat="1" applyFont="1" applyFill="1" applyBorder="1" applyAlignment="1">
      <alignment horizontal="center" vertical="center" wrapText="1"/>
    </xf>
    <xf numFmtId="49" fontId="25" fillId="2" borderId="3" xfId="0" applyNumberFormat="1" applyFont="1" applyFill="1" applyBorder="1" applyAlignment="1">
      <alignment horizontal="center" vertical="center" wrapText="1"/>
    </xf>
    <xf numFmtId="49" fontId="25" fillId="2" borderId="4" xfId="0" applyNumberFormat="1" applyFont="1" applyFill="1" applyBorder="1" applyAlignment="1">
      <alignment horizontal="center" vertical="center" wrapText="1"/>
    </xf>
    <xf numFmtId="49" fontId="21" fillId="4" borderId="41" xfId="0" applyNumberFormat="1" applyFont="1" applyFill="1" applyBorder="1" applyAlignment="1">
      <alignment horizontal="center" vertical="center" wrapText="1"/>
    </xf>
    <xf numFmtId="49" fontId="21" fillId="4" borderId="42" xfId="0" applyNumberFormat="1" applyFont="1" applyFill="1" applyBorder="1" applyAlignment="1">
      <alignment horizontal="center" vertical="center" wrapText="1"/>
    </xf>
    <xf numFmtId="14" fontId="19" fillId="2" borderId="21" xfId="0" applyNumberFormat="1" applyFont="1" applyFill="1" applyBorder="1" applyAlignment="1">
      <alignment horizontal="center" vertical="center" wrapText="1"/>
    </xf>
    <xf numFmtId="1" fontId="28" fillId="2" borderId="6" xfId="0" applyNumberFormat="1" applyFont="1" applyFill="1" applyBorder="1" applyAlignment="1">
      <alignment horizontal="center" vertical="center"/>
    </xf>
    <xf numFmtId="49" fontId="25" fillId="2" borderId="8" xfId="0" applyNumberFormat="1" applyFont="1" applyFill="1" applyBorder="1" applyAlignment="1">
      <alignment horizontal="center" vertical="center" wrapText="1"/>
    </xf>
    <xf numFmtId="49" fontId="21" fillId="4" borderId="27" xfId="0" applyNumberFormat="1" applyFont="1" applyFill="1" applyBorder="1" applyAlignment="1">
      <alignment horizontal="center" vertical="center" wrapText="1"/>
    </xf>
    <xf numFmtId="49" fontId="19" fillId="2" borderId="37" xfId="0" applyNumberFormat="1" applyFont="1" applyFill="1" applyBorder="1" applyAlignment="1">
      <alignment horizontal="center" vertical="center" wrapText="1"/>
    </xf>
    <xf numFmtId="1" fontId="28" fillId="2" borderId="34" xfId="0" applyNumberFormat="1" applyFont="1" applyFill="1" applyBorder="1" applyAlignment="1">
      <alignment horizontal="center" vertical="center"/>
    </xf>
    <xf numFmtId="1" fontId="28" fillId="2" borderId="8" xfId="0" applyNumberFormat="1" applyFont="1" applyFill="1" applyBorder="1" applyAlignment="1">
      <alignment horizontal="center" vertical="center"/>
    </xf>
    <xf numFmtId="14" fontId="22" fillId="4" borderId="34" xfId="0" applyNumberFormat="1" applyFont="1" applyFill="1" applyBorder="1" applyAlignment="1">
      <alignment horizontal="center" vertical="center" wrapText="1"/>
    </xf>
    <xf numFmtId="0" fontId="28" fillId="2" borderId="34" xfId="0" applyFont="1" applyFill="1" applyBorder="1" applyAlignment="1">
      <alignment horizontal="center" vertical="center"/>
    </xf>
    <xf numFmtId="0" fontId="28" fillId="2" borderId="8" xfId="0" applyFont="1" applyFill="1" applyBorder="1" applyAlignment="1">
      <alignment horizontal="center" vertical="center"/>
    </xf>
    <xf numFmtId="14" fontId="22" fillId="4" borderId="34" xfId="0" applyNumberFormat="1" applyFont="1" applyFill="1" applyBorder="1" applyAlignment="1">
      <alignment horizontal="center" vertical="center"/>
    </xf>
    <xf numFmtId="14" fontId="22" fillId="4" borderId="43" xfId="0" applyNumberFormat="1" applyFont="1" applyFill="1" applyBorder="1" applyAlignment="1">
      <alignment horizontal="center" vertical="center"/>
    </xf>
    <xf numFmtId="0" fontId="28" fillId="2" borderId="15" xfId="0" applyFont="1" applyFill="1" applyBorder="1" applyAlignment="1">
      <alignment horizontal="center" vertical="center"/>
    </xf>
    <xf numFmtId="0" fontId="28" fillId="2" borderId="43" xfId="0" applyFont="1" applyFill="1" applyBorder="1" applyAlignment="1">
      <alignment horizontal="center" vertical="center"/>
    </xf>
    <xf numFmtId="0" fontId="28" fillId="2" borderId="17" xfId="0" applyFont="1" applyFill="1" applyBorder="1" applyAlignment="1">
      <alignment horizontal="center" vertical="center"/>
    </xf>
    <xf numFmtId="0" fontId="36" fillId="2" borderId="0" xfId="0" applyFont="1" applyFill="1" applyAlignment="1">
      <alignment horizontal="left" vertical="top" wrapText="1"/>
    </xf>
    <xf numFmtId="0" fontId="0" fillId="2" borderId="0" xfId="0" applyFill="1" applyAlignment="1">
      <alignment horizontal="left" vertical="top"/>
    </xf>
    <xf numFmtId="0" fontId="25" fillId="2" borderId="0" xfId="0" applyFont="1" applyFill="1" applyAlignment="1">
      <alignment horizontal="left" vertical="top"/>
    </xf>
    <xf numFmtId="0" fontId="28" fillId="2" borderId="0" xfId="0" applyFont="1" applyFill="1" applyAlignment="1">
      <alignment vertical="top" wrapText="1"/>
    </xf>
    <xf numFmtId="0" fontId="45" fillId="2" borderId="0" xfId="0" applyFont="1" applyFill="1"/>
    <xf numFmtId="0" fontId="46" fillId="2" borderId="0" xfId="0" applyFont="1" applyFill="1" applyAlignment="1">
      <alignment horizontal="center"/>
    </xf>
    <xf numFmtId="0" fontId="19" fillId="3" borderId="0" xfId="6" applyFont="1" applyFill="1" applyAlignment="1">
      <alignment horizontal="left"/>
    </xf>
    <xf numFmtId="0" fontId="39" fillId="2" borderId="0" xfId="0" applyFont="1" applyFill="1" applyAlignment="1">
      <alignment horizontal="left"/>
    </xf>
    <xf numFmtId="1" fontId="52" fillId="2" borderId="27" xfId="0" applyNumberFormat="1" applyFont="1" applyFill="1" applyBorder="1" applyAlignment="1">
      <alignment horizontal="center" vertical="center" wrapText="1"/>
    </xf>
    <xf numFmtId="0" fontId="0" fillId="0" borderId="0" xfId="0" applyAlignment="1">
      <alignment horizontal="left" wrapText="1"/>
    </xf>
    <xf numFmtId="0" fontId="0" fillId="0" borderId="0" xfId="0" applyAlignment="1">
      <alignment wrapText="1"/>
    </xf>
    <xf numFmtId="14" fontId="20" fillId="3" borderId="3" xfId="0" applyNumberFormat="1" applyFont="1" applyFill="1" applyBorder="1" applyAlignment="1">
      <alignment horizontal="center"/>
    </xf>
    <xf numFmtId="14" fontId="20" fillId="3" borderId="4" xfId="0" applyNumberFormat="1" applyFont="1" applyFill="1" applyBorder="1" applyAlignment="1">
      <alignment horizontal="center"/>
    </xf>
    <xf numFmtId="14" fontId="20" fillId="3" borderId="9" xfId="0" applyNumberFormat="1" applyFont="1" applyFill="1" applyBorder="1" applyAlignment="1">
      <alignment horizontal="center"/>
    </xf>
    <xf numFmtId="14" fontId="34" fillId="2" borderId="0" xfId="0" applyNumberFormat="1" applyFont="1" applyFill="1" applyAlignment="1">
      <alignment horizontal="left"/>
    </xf>
    <xf numFmtId="0" fontId="20" fillId="3" borderId="6" xfId="0" applyFont="1" applyFill="1" applyBorder="1" applyAlignment="1">
      <alignment horizontal="center" vertical="center"/>
    </xf>
    <xf numFmtId="0" fontId="20" fillId="3" borderId="10" xfId="0" applyFont="1" applyFill="1" applyBorder="1" applyAlignment="1">
      <alignment horizontal="center" vertical="center"/>
    </xf>
    <xf numFmtId="14" fontId="21" fillId="3" borderId="7" xfId="0" applyNumberFormat="1" applyFont="1" applyFill="1" applyBorder="1" applyAlignment="1">
      <alignment horizontal="center" vertical="center"/>
    </xf>
    <xf numFmtId="14" fontId="21" fillId="3" borderId="0" xfId="0" applyNumberFormat="1" applyFont="1" applyFill="1" applyAlignment="1">
      <alignment horizontal="center" vertical="center"/>
    </xf>
    <xf numFmtId="14" fontId="21" fillId="3" borderId="8" xfId="0" applyNumberFormat="1" applyFont="1" applyFill="1" applyBorder="1" applyAlignment="1">
      <alignment horizontal="center" vertical="center"/>
    </xf>
    <xf numFmtId="0" fontId="25" fillId="0" borderId="21" xfId="0" applyFont="1" applyBorder="1" applyAlignment="1">
      <alignment horizontal="center" vertical="center" wrapText="1"/>
    </xf>
    <xf numFmtId="0" fontId="25" fillId="0" borderId="25"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26"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3" xfId="0" applyFont="1" applyBorder="1" applyAlignment="1">
      <alignment horizontal="center" vertical="center"/>
    </xf>
    <xf numFmtId="0" fontId="25" fillId="0" borderId="4" xfId="0" applyFont="1" applyBorder="1" applyAlignment="1">
      <alignment horizontal="center" vertical="center"/>
    </xf>
    <xf numFmtId="0" fontId="25" fillId="0" borderId="9" xfId="0" applyFont="1" applyBorder="1" applyAlignment="1">
      <alignment horizontal="center" vertical="center"/>
    </xf>
    <xf numFmtId="0" fontId="43" fillId="2" borderId="4" xfId="0" applyFont="1" applyFill="1" applyBorder="1" applyAlignment="1">
      <alignment horizontal="left" vertical="center"/>
    </xf>
    <xf numFmtId="0" fontId="43" fillId="2" borderId="9" xfId="0" applyFont="1" applyFill="1" applyBorder="1" applyAlignment="1">
      <alignment horizontal="left" vertical="center"/>
    </xf>
    <xf numFmtId="0" fontId="43" fillId="2" borderId="2" xfId="0" applyFont="1" applyFill="1" applyBorder="1" applyAlignment="1">
      <alignment horizontal="left" vertical="center"/>
    </xf>
    <xf numFmtId="0" fontId="28" fillId="2" borderId="0" xfId="0" applyFont="1" applyFill="1" applyAlignment="1">
      <alignment horizontal="left" vertical="top" wrapText="1"/>
    </xf>
  </cellXfs>
  <cellStyles count="7">
    <cellStyle name="Hipervínculo" xfId="1" builtinId="8"/>
    <cellStyle name="Hipervínculo 2" xfId="2"/>
    <cellStyle name="Lien hypertexte 2" xfId="3"/>
    <cellStyle name="Normal" xfId="0" builtinId="0"/>
    <cellStyle name="Normal 2" xfId="4"/>
    <cellStyle name="Normal 2 2" xfId="5"/>
    <cellStyle name="Normal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Arial"/>
        <a:cs typeface="Arial"/>
      </a:majorFont>
      <a:minorFont>
        <a:latin typeface="Calibri"/>
        <a:ea typeface="Arial"/>
        <a:cs typeface="Arial"/>
      </a:minorFont>
    </a:fontScheme>
    <a:fmtScheme name="Bureau">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spDef>
      <a:spPr bwMode="auto"/>
      <a:bodyPr/>
      <a:lstStyle/>
      <a:style>
        <a:lnRef idx="1">
          <a:schemeClr val="accent1"/>
        </a:lnRef>
        <a:fillRef idx="3">
          <a:schemeClr val="accent1"/>
        </a:fillRef>
        <a:effectRef idx="2">
          <a:schemeClr val="accent1"/>
        </a:effectRef>
        <a:fontRef idx="minor">
          <a:schemeClr val="lt1"/>
        </a:fontRef>
      </a:style>
    </a:spDef>
    <a:lnDef>
      <a:spPr bwMode="auto"/>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dc.gov/nchs/nvss/vsrr/COVID19/" TargetMode="External"/><Relationship Id="rId2" Type="http://schemas.openxmlformats.org/officeDocument/2006/relationships/hyperlink" Target="https://www.cdc.gov/nchs/nvss/vsrr/COVID19/" TargetMode="External"/><Relationship Id="rId1" Type="http://schemas.openxmlformats.org/officeDocument/2006/relationships/hyperlink" Target="https://www.cdc.gov/nchs/nvss/vsrr/COVID19/"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cdc.gov/nchs/nvss/vsrr/COVID19/"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cdc.gov/nchs/nvss/vsrr/COVID19/"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dc.gov/nchs/nvss/vsrr/COVID19/" TargetMode="External"/><Relationship Id="rId1" Type="http://schemas.openxmlformats.org/officeDocument/2006/relationships/hyperlink" Target="https://www.cdc.gov/nchs/nvss/vsrr/COVID19/"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1"/>
  <sheetViews>
    <sheetView workbookViewId="0">
      <selection activeCell="D17" sqref="D17"/>
    </sheetView>
  </sheetViews>
  <sheetFormatPr baseColWidth="10" defaultColWidth="8" defaultRowHeight="15.75" x14ac:dyDescent="0.25"/>
  <cols>
    <col min="1" max="1" width="10.375" style="2" bestFit="1" customWidth="1"/>
    <col min="2" max="1025" width="10" style="2" bestFit="1" customWidth="1"/>
    <col min="1026" max="1026" width="8" style="1" bestFit="1"/>
    <col min="1027" max="16384" width="8" style="1"/>
  </cols>
  <sheetData>
    <row r="1" spans="1:957" s="3" customFormat="1" x14ac:dyDescent="0.25">
      <c r="A1" s="4" t="s">
        <v>0</v>
      </c>
    </row>
    <row r="3" spans="1:957" x14ac:dyDescent="0.25">
      <c r="A3" s="5" t="s">
        <v>1</v>
      </c>
    </row>
    <row r="4" spans="1:957" ht="17.100000000000001" customHeight="1" x14ac:dyDescent="0.25">
      <c r="A4" s="6" t="s">
        <v>2</v>
      </c>
      <c r="B4" s="267" t="s">
        <v>3</v>
      </c>
      <c r="C4" s="267"/>
      <c r="D4" s="267"/>
      <c r="E4" s="267"/>
      <c r="F4" s="267"/>
      <c r="G4" s="267"/>
      <c r="H4" s="267"/>
      <c r="I4" s="267"/>
      <c r="J4" s="267"/>
      <c r="K4" s="267"/>
      <c r="L4" s="267"/>
      <c r="M4" s="267"/>
      <c r="N4" s="267"/>
      <c r="O4" s="267"/>
      <c r="P4" s="267"/>
    </row>
    <row r="5" spans="1:957" s="7" customFormat="1" x14ac:dyDescent="0.25">
      <c r="B5" s="8" t="s">
        <v>4</v>
      </c>
      <c r="C5" s="8"/>
      <c r="D5" s="8"/>
      <c r="E5" s="8"/>
      <c r="F5" s="8"/>
      <c r="G5" s="8"/>
      <c r="H5" s="8"/>
      <c r="I5" s="8"/>
      <c r="J5" s="8"/>
      <c r="K5" s="8"/>
      <c r="L5" s="8"/>
      <c r="M5" s="8"/>
      <c r="N5" s="8"/>
      <c r="O5" s="8"/>
      <c r="P5" s="8"/>
      <c r="Q5" s="8"/>
      <c r="R5" s="8"/>
      <c r="S5" s="8"/>
      <c r="T5" s="8"/>
      <c r="U5" s="8"/>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10"/>
      <c r="CH5" s="10"/>
      <c r="CI5" s="10"/>
      <c r="CJ5" s="10"/>
      <c r="CK5" s="10"/>
      <c r="CL5" s="10"/>
      <c r="CM5" s="10"/>
      <c r="CN5" s="10"/>
      <c r="CO5" s="10"/>
      <c r="CP5" s="10"/>
      <c r="CQ5" s="10"/>
      <c r="CR5" s="10"/>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c r="IW5" s="8"/>
      <c r="IX5" s="8"/>
      <c r="IY5" s="8"/>
      <c r="IZ5" s="8"/>
      <c r="JA5" s="8"/>
      <c r="JB5" s="8"/>
      <c r="JC5" s="8"/>
      <c r="JD5" s="8"/>
      <c r="JE5" s="8"/>
      <c r="JF5" s="8"/>
      <c r="JG5" s="8"/>
      <c r="JH5" s="8"/>
      <c r="JI5" s="8"/>
      <c r="JJ5" s="8"/>
      <c r="JK5" s="8"/>
      <c r="JL5" s="8"/>
      <c r="JM5" s="8"/>
      <c r="JN5" s="8"/>
      <c r="JO5" s="8"/>
      <c r="JP5" s="8"/>
      <c r="JQ5" s="8"/>
      <c r="JR5" s="8"/>
      <c r="JS5" s="8"/>
      <c r="JT5" s="8"/>
      <c r="JU5" s="8"/>
      <c r="JV5" s="8"/>
      <c r="JW5" s="8"/>
      <c r="JX5" s="8"/>
      <c r="JY5" s="8"/>
      <c r="JZ5" s="8"/>
      <c r="KA5" s="8"/>
      <c r="KB5" s="8"/>
      <c r="KC5" s="8"/>
      <c r="KD5" s="8"/>
      <c r="KE5" s="8"/>
      <c r="KF5" s="8"/>
      <c r="KG5" s="8"/>
      <c r="KH5" s="8"/>
      <c r="KI5" s="8"/>
      <c r="KJ5" s="8"/>
      <c r="KK5" s="8"/>
      <c r="KL5" s="8"/>
      <c r="KM5" s="8"/>
      <c r="KN5" s="8"/>
      <c r="KO5" s="8"/>
      <c r="KP5" s="8"/>
      <c r="KQ5" s="8"/>
      <c r="KR5" s="8"/>
      <c r="KS5" s="8"/>
      <c r="KT5" s="8"/>
      <c r="KU5" s="8"/>
      <c r="KV5" s="8"/>
      <c r="KW5" s="8"/>
      <c r="KX5" s="8"/>
      <c r="KY5" s="8"/>
      <c r="KZ5" s="8"/>
      <c r="LA5" s="8"/>
      <c r="LB5" s="8"/>
      <c r="LC5" s="8"/>
      <c r="LD5" s="8"/>
      <c r="LE5" s="8"/>
      <c r="LF5" s="8"/>
      <c r="LG5" s="8"/>
      <c r="LH5" s="8"/>
      <c r="LI5" s="8"/>
      <c r="LJ5" s="8"/>
      <c r="LK5" s="8"/>
      <c r="LL5" s="8"/>
      <c r="LM5" s="8"/>
      <c r="LN5" s="8"/>
      <c r="LO5" s="8"/>
      <c r="LP5" s="8"/>
      <c r="LQ5" s="8"/>
      <c r="LR5" s="8"/>
      <c r="LS5" s="8"/>
      <c r="LT5" s="8"/>
      <c r="LU5" s="8"/>
      <c r="LV5" s="8"/>
      <c r="LW5" s="8"/>
      <c r="LX5" s="8"/>
      <c r="LY5" s="8"/>
      <c r="LZ5" s="8"/>
      <c r="MA5" s="8"/>
      <c r="MB5" s="8"/>
      <c r="MC5" s="8"/>
      <c r="MD5" s="8"/>
      <c r="ME5" s="8"/>
      <c r="MF5" s="8"/>
      <c r="MG5" s="8"/>
      <c r="MH5" s="8"/>
      <c r="MI5" s="8"/>
      <c r="MJ5" s="8"/>
      <c r="MK5" s="8"/>
      <c r="ML5" s="8"/>
      <c r="MM5" s="8"/>
      <c r="MN5" s="8"/>
      <c r="MO5" s="8"/>
      <c r="MP5" s="8"/>
      <c r="MQ5" s="8"/>
      <c r="MR5" s="8"/>
      <c r="MS5" s="8"/>
      <c r="MT5" s="8"/>
      <c r="MU5" s="8"/>
      <c r="MV5" s="8"/>
      <c r="MW5" s="8"/>
      <c r="MX5" s="8"/>
      <c r="MY5" s="8"/>
      <c r="MZ5" s="8"/>
      <c r="NA5" s="8"/>
      <c r="NB5" s="8"/>
      <c r="NC5" s="8"/>
      <c r="ND5" s="8"/>
      <c r="NE5" s="8"/>
      <c r="NF5" s="8"/>
      <c r="NG5" s="8"/>
      <c r="NH5" s="8"/>
      <c r="NI5" s="8"/>
      <c r="NJ5" s="8"/>
      <c r="NK5" s="8"/>
      <c r="NL5" s="8"/>
      <c r="NM5" s="8"/>
      <c r="NN5" s="8"/>
      <c r="NO5" s="8"/>
      <c r="NP5" s="8"/>
      <c r="NQ5" s="8"/>
      <c r="NR5" s="8"/>
      <c r="NS5" s="8"/>
      <c r="NT5" s="8"/>
      <c r="NU5" s="8"/>
      <c r="NV5" s="8"/>
      <c r="NW5" s="8"/>
      <c r="NX5" s="8"/>
      <c r="NY5" s="8"/>
      <c r="NZ5" s="8"/>
      <c r="OA5" s="8"/>
      <c r="OB5" s="8"/>
      <c r="OC5" s="8"/>
      <c r="OD5" s="8"/>
      <c r="OE5" s="8"/>
      <c r="OF5" s="8"/>
      <c r="OG5" s="8"/>
      <c r="OH5" s="8"/>
      <c r="OI5" s="8"/>
      <c r="OJ5" s="8"/>
      <c r="OK5" s="8"/>
      <c r="OL5" s="8"/>
      <c r="OM5" s="8"/>
      <c r="ON5" s="8"/>
      <c r="OO5" s="8"/>
      <c r="OP5" s="8"/>
      <c r="OQ5" s="8"/>
      <c r="OR5" s="8"/>
      <c r="OS5" s="8"/>
      <c r="OT5" s="8"/>
      <c r="OU5" s="8"/>
      <c r="OV5" s="8"/>
      <c r="OW5" s="8"/>
      <c r="OX5" s="8"/>
      <c r="OY5" s="8"/>
      <c r="OZ5" s="8"/>
      <c r="PA5" s="8"/>
      <c r="PB5" s="8"/>
      <c r="PC5" s="8"/>
      <c r="PD5" s="8"/>
      <c r="PE5" s="8"/>
      <c r="PF5" s="8"/>
      <c r="PG5" s="8"/>
      <c r="PH5" s="8"/>
      <c r="PI5" s="8"/>
      <c r="PJ5" s="8"/>
      <c r="PK5" s="8"/>
      <c r="PL5" s="8"/>
      <c r="PM5" s="8"/>
      <c r="PN5" s="8"/>
      <c r="PO5" s="8"/>
      <c r="PP5" s="8"/>
      <c r="PQ5" s="8"/>
      <c r="PR5" s="8"/>
      <c r="PS5" s="8"/>
      <c r="PT5" s="8"/>
      <c r="PU5" s="8"/>
      <c r="PV5" s="8"/>
      <c r="PW5" s="8"/>
      <c r="PX5" s="8"/>
      <c r="PY5" s="8"/>
      <c r="PZ5" s="8"/>
      <c r="QA5" s="8"/>
      <c r="QB5" s="8"/>
      <c r="QC5" s="8"/>
      <c r="QD5" s="8"/>
      <c r="QE5" s="8"/>
      <c r="QF5" s="8"/>
      <c r="QG5" s="8"/>
      <c r="QH5" s="8"/>
      <c r="QI5" s="8"/>
      <c r="QJ5" s="8"/>
      <c r="QK5" s="8"/>
      <c r="QL5" s="8"/>
      <c r="QM5" s="8"/>
      <c r="QN5" s="8"/>
      <c r="QO5" s="8"/>
      <c r="QP5" s="8"/>
      <c r="QQ5" s="8"/>
      <c r="QR5" s="8"/>
      <c r="QS5" s="8"/>
      <c r="QT5" s="8"/>
      <c r="QU5" s="8"/>
      <c r="QV5" s="8"/>
      <c r="QW5" s="8"/>
      <c r="QX5" s="8"/>
      <c r="QY5" s="8"/>
      <c r="QZ5" s="8"/>
      <c r="RA5" s="8"/>
      <c r="RB5" s="8"/>
      <c r="RC5" s="8"/>
      <c r="RD5" s="8"/>
      <c r="RE5" s="8"/>
      <c r="RF5" s="8"/>
      <c r="RG5" s="8"/>
      <c r="RH5" s="8"/>
      <c r="RI5" s="8"/>
      <c r="RJ5" s="8"/>
      <c r="RK5" s="8"/>
      <c r="RL5" s="8"/>
      <c r="RM5" s="8"/>
      <c r="RN5" s="8"/>
      <c r="RO5" s="8"/>
      <c r="RP5" s="8"/>
      <c r="RQ5" s="8"/>
      <c r="RR5" s="8"/>
      <c r="RS5" s="8"/>
      <c r="RT5" s="8"/>
      <c r="RU5" s="8"/>
      <c r="RV5" s="8"/>
      <c r="RW5" s="8"/>
      <c r="RX5" s="8"/>
      <c r="RY5" s="8"/>
      <c r="RZ5" s="8"/>
      <c r="SA5" s="8"/>
      <c r="SB5" s="8"/>
      <c r="SC5" s="8"/>
      <c r="SD5" s="8"/>
      <c r="SE5" s="8"/>
      <c r="SF5" s="8"/>
      <c r="SG5" s="8"/>
      <c r="SH5" s="8"/>
      <c r="SI5" s="8"/>
      <c r="SJ5" s="8"/>
      <c r="SK5" s="8"/>
      <c r="SL5" s="8"/>
      <c r="SM5" s="8"/>
      <c r="SN5" s="8"/>
      <c r="SO5" s="8"/>
      <c r="SP5" s="8"/>
      <c r="SQ5" s="8"/>
      <c r="SR5" s="8"/>
      <c r="SS5" s="8"/>
      <c r="ST5" s="8"/>
      <c r="SU5" s="8"/>
      <c r="SV5" s="8"/>
      <c r="SW5" s="8"/>
      <c r="SX5" s="8"/>
      <c r="SY5" s="8"/>
      <c r="SZ5" s="8"/>
      <c r="TA5" s="8"/>
      <c r="TB5" s="8"/>
      <c r="TC5" s="8"/>
      <c r="TD5" s="8"/>
      <c r="TE5" s="8"/>
      <c r="TF5" s="8"/>
      <c r="TG5" s="8"/>
      <c r="TH5" s="8"/>
      <c r="TI5" s="8"/>
      <c r="TJ5" s="8"/>
      <c r="TK5" s="8"/>
      <c r="TL5" s="8"/>
      <c r="TM5" s="8"/>
      <c r="TN5" s="8"/>
      <c r="TO5" s="8"/>
      <c r="TP5" s="8"/>
      <c r="TQ5" s="8"/>
      <c r="TR5" s="8"/>
      <c r="TS5" s="8"/>
      <c r="TT5" s="8"/>
      <c r="TU5" s="8"/>
      <c r="TV5" s="8"/>
      <c r="TW5" s="8"/>
      <c r="TX5" s="8"/>
      <c r="TY5" s="8"/>
      <c r="TZ5" s="8"/>
      <c r="UA5" s="8"/>
      <c r="UB5" s="8"/>
      <c r="UC5" s="8"/>
      <c r="UD5" s="8"/>
      <c r="UE5" s="8"/>
      <c r="UF5" s="8"/>
      <c r="UG5" s="8"/>
      <c r="UH5" s="8"/>
      <c r="UI5" s="8"/>
      <c r="UJ5" s="8"/>
      <c r="UK5" s="8"/>
      <c r="UL5" s="8"/>
      <c r="UM5" s="8"/>
      <c r="UN5" s="8"/>
      <c r="UO5" s="8"/>
      <c r="UP5" s="8"/>
      <c r="UQ5" s="8"/>
      <c r="UR5" s="8"/>
      <c r="US5" s="8"/>
      <c r="UT5" s="8"/>
      <c r="UU5" s="8"/>
      <c r="UV5" s="8"/>
      <c r="UW5" s="8"/>
      <c r="UX5" s="8"/>
      <c r="UY5" s="8"/>
      <c r="UZ5" s="8"/>
      <c r="VA5" s="8"/>
      <c r="VB5" s="8"/>
      <c r="VC5" s="8"/>
      <c r="VD5" s="8"/>
      <c r="VE5" s="8"/>
      <c r="VF5" s="8"/>
      <c r="VG5" s="8"/>
      <c r="VH5" s="8"/>
      <c r="VI5" s="8"/>
      <c r="VJ5" s="8"/>
      <c r="VK5" s="8"/>
      <c r="VL5" s="8"/>
      <c r="VM5" s="8"/>
      <c r="VN5" s="8"/>
      <c r="VO5" s="8"/>
      <c r="VP5" s="8"/>
      <c r="VQ5" s="8"/>
      <c r="VR5" s="8"/>
      <c r="VS5" s="8"/>
      <c r="VT5" s="8"/>
      <c r="VU5" s="8"/>
      <c r="VV5" s="8"/>
      <c r="VW5" s="8"/>
      <c r="VX5" s="8"/>
      <c r="VY5" s="8"/>
      <c r="VZ5" s="8"/>
      <c r="WA5" s="8"/>
      <c r="WB5" s="8"/>
      <c r="WC5" s="8"/>
      <c r="WD5" s="8"/>
      <c r="WE5" s="8"/>
      <c r="WF5" s="8"/>
      <c r="WG5" s="8"/>
      <c r="WH5" s="8"/>
      <c r="WI5" s="8"/>
      <c r="WJ5" s="8"/>
      <c r="WK5" s="8"/>
      <c r="WL5" s="8"/>
      <c r="WM5" s="8"/>
      <c r="WN5" s="8"/>
      <c r="WO5" s="8"/>
      <c r="WP5" s="8"/>
      <c r="WQ5" s="8"/>
      <c r="WR5" s="8"/>
      <c r="WS5" s="8"/>
      <c r="WT5" s="8"/>
      <c r="WU5" s="8"/>
      <c r="WV5" s="8"/>
      <c r="WW5" s="8"/>
      <c r="WX5" s="8"/>
      <c r="WY5" s="8"/>
      <c r="WZ5" s="8"/>
      <c r="XA5" s="8"/>
      <c r="XB5" s="8"/>
      <c r="XC5" s="8"/>
      <c r="XD5" s="8"/>
      <c r="XE5" s="8"/>
      <c r="XF5" s="8"/>
      <c r="XG5" s="8"/>
      <c r="XH5" s="8"/>
      <c r="XI5" s="8"/>
      <c r="XJ5" s="8"/>
      <c r="XK5" s="8"/>
      <c r="XL5" s="8"/>
      <c r="XM5" s="8"/>
      <c r="XN5" s="8"/>
      <c r="XO5" s="8"/>
      <c r="XP5" s="8"/>
      <c r="XQ5" s="8"/>
      <c r="XR5" s="8"/>
      <c r="XS5" s="8"/>
      <c r="XT5" s="8"/>
      <c r="XU5" s="8"/>
      <c r="XV5" s="8"/>
      <c r="XW5" s="8"/>
      <c r="XX5" s="8"/>
      <c r="XY5" s="8"/>
      <c r="XZ5" s="8"/>
      <c r="YA5" s="8"/>
      <c r="YB5" s="8"/>
      <c r="YC5" s="8"/>
      <c r="YD5" s="8"/>
      <c r="YE5" s="8"/>
      <c r="YF5" s="8"/>
      <c r="YG5" s="8"/>
      <c r="YH5" s="8"/>
      <c r="YI5" s="8"/>
      <c r="YJ5" s="8"/>
      <c r="YK5" s="8"/>
      <c r="YL5" s="8"/>
      <c r="YM5" s="8"/>
      <c r="YN5" s="8"/>
      <c r="YO5" s="8"/>
      <c r="YP5" s="8"/>
      <c r="YQ5" s="8"/>
      <c r="YR5" s="8"/>
      <c r="YS5" s="8"/>
      <c r="YT5" s="8"/>
      <c r="YU5" s="8"/>
      <c r="YV5" s="8"/>
      <c r="YW5" s="8"/>
      <c r="YX5" s="8"/>
      <c r="YY5" s="8"/>
      <c r="YZ5" s="8"/>
      <c r="ZA5" s="8"/>
      <c r="ZB5" s="8"/>
      <c r="ZC5" s="8"/>
      <c r="ZD5" s="8"/>
      <c r="ZE5" s="8"/>
      <c r="ZF5" s="8"/>
      <c r="ZG5" s="8"/>
      <c r="ZH5" s="8"/>
      <c r="ZI5" s="8"/>
      <c r="ZJ5" s="8"/>
      <c r="ZK5" s="8"/>
      <c r="ZL5" s="8"/>
      <c r="ZM5" s="8"/>
      <c r="ZN5" s="8"/>
      <c r="ZO5" s="8"/>
      <c r="ZP5" s="8"/>
      <c r="ZQ5" s="8"/>
      <c r="ZR5" s="8"/>
      <c r="ZS5" s="8"/>
      <c r="ZT5" s="8"/>
      <c r="ZU5" s="8"/>
      <c r="ZV5" s="8"/>
      <c r="ZW5" s="8"/>
      <c r="ZX5" s="8"/>
      <c r="ZY5" s="8"/>
      <c r="ZZ5" s="8"/>
      <c r="AAA5" s="8"/>
      <c r="AAB5" s="8"/>
      <c r="AAC5" s="8"/>
      <c r="AAD5" s="8"/>
      <c r="AAE5" s="8"/>
      <c r="AAF5" s="8"/>
      <c r="AAG5" s="8"/>
      <c r="AAH5" s="8"/>
      <c r="AAI5" s="8"/>
      <c r="AAJ5" s="8"/>
      <c r="AAK5" s="8"/>
      <c r="AAL5" s="8"/>
      <c r="AAM5" s="8"/>
      <c r="AAN5" s="8"/>
      <c r="AAO5" s="8"/>
      <c r="AAP5" s="8"/>
      <c r="AAQ5" s="8"/>
      <c r="AAR5" s="8"/>
      <c r="AAS5" s="8"/>
      <c r="AAT5" s="8"/>
      <c r="AAU5" s="8"/>
      <c r="AAV5" s="8"/>
      <c r="AAW5" s="8"/>
      <c r="AAX5" s="8"/>
      <c r="AAY5" s="8"/>
      <c r="AAZ5" s="8"/>
      <c r="ABA5" s="8"/>
      <c r="ABB5" s="8"/>
      <c r="ABC5" s="8"/>
      <c r="ABD5" s="8"/>
      <c r="ABE5" s="8"/>
      <c r="ABF5" s="8"/>
      <c r="ABG5" s="8"/>
      <c r="ABH5" s="8"/>
      <c r="ABI5" s="8"/>
      <c r="ABJ5" s="8"/>
      <c r="ABK5" s="8"/>
      <c r="ABL5" s="8"/>
      <c r="ABM5" s="8"/>
      <c r="ABN5" s="8"/>
      <c r="ABO5" s="8"/>
      <c r="ABP5" s="8"/>
      <c r="ABQ5" s="8"/>
      <c r="ABR5" s="8"/>
      <c r="ABS5" s="8"/>
      <c r="ABT5" s="8"/>
      <c r="ABU5" s="8"/>
      <c r="ABV5" s="8"/>
      <c r="ABW5" s="8"/>
      <c r="ABX5" s="8"/>
      <c r="ABY5" s="8"/>
      <c r="ABZ5" s="8"/>
      <c r="ACA5" s="8"/>
      <c r="ACB5" s="8"/>
      <c r="ACC5" s="8"/>
      <c r="ACD5" s="8"/>
      <c r="ACE5" s="8"/>
      <c r="ACF5" s="8"/>
      <c r="ACG5" s="8"/>
      <c r="ACH5" s="8"/>
      <c r="ACI5" s="8"/>
      <c r="ACJ5" s="8"/>
      <c r="ACK5" s="8"/>
      <c r="ACL5" s="8"/>
      <c r="ACM5" s="8"/>
      <c r="ACN5" s="8"/>
      <c r="ACO5" s="8"/>
      <c r="ACP5" s="8"/>
      <c r="ACQ5" s="8"/>
      <c r="ACR5" s="8"/>
      <c r="ACS5" s="8"/>
      <c r="ACT5" s="8"/>
      <c r="ACU5" s="8"/>
      <c r="ACV5" s="8"/>
      <c r="ACW5" s="8"/>
      <c r="ACX5" s="8"/>
      <c r="ACY5" s="8"/>
      <c r="ACZ5" s="8"/>
      <c r="ADA5" s="8"/>
      <c r="ADB5" s="8"/>
      <c r="ADC5" s="8"/>
      <c r="ADD5" s="8"/>
      <c r="ADE5" s="8"/>
      <c r="ADF5" s="8"/>
      <c r="ADG5" s="8"/>
      <c r="ADH5" s="8"/>
      <c r="ADI5" s="8"/>
      <c r="ADJ5" s="8"/>
      <c r="ADK5" s="8"/>
      <c r="ADL5" s="8"/>
      <c r="ADM5" s="8"/>
      <c r="ADN5" s="8"/>
      <c r="ADO5" s="8"/>
      <c r="ADP5" s="8"/>
      <c r="ADQ5" s="8"/>
      <c r="ADR5" s="8"/>
      <c r="ADS5" s="8"/>
      <c r="ADT5" s="8"/>
      <c r="ADU5" s="8"/>
      <c r="ADV5" s="8"/>
      <c r="ADW5" s="8"/>
      <c r="ADX5" s="8"/>
      <c r="ADY5" s="8"/>
      <c r="ADZ5" s="8"/>
      <c r="AEA5" s="8"/>
      <c r="AEB5" s="8"/>
      <c r="AEC5" s="8"/>
      <c r="AED5" s="8"/>
      <c r="AEE5" s="8"/>
      <c r="AEF5" s="8"/>
      <c r="AEG5" s="8"/>
      <c r="AEH5" s="8"/>
      <c r="AEI5" s="8"/>
      <c r="AEJ5" s="8"/>
      <c r="AEK5" s="8"/>
      <c r="AEL5" s="8"/>
      <c r="AEM5" s="8"/>
      <c r="AEN5" s="8"/>
      <c r="AEO5" s="8"/>
      <c r="AEP5" s="8"/>
      <c r="AEQ5" s="8"/>
      <c r="AER5" s="8"/>
      <c r="AES5" s="8"/>
      <c r="AET5" s="8"/>
      <c r="AEU5" s="8"/>
      <c r="AEV5" s="8"/>
      <c r="AEW5" s="8"/>
      <c r="AEX5" s="8"/>
      <c r="AEY5" s="8"/>
      <c r="AEZ5" s="8"/>
      <c r="AFA5" s="8"/>
      <c r="AFB5" s="8"/>
      <c r="AFC5" s="8"/>
      <c r="AFD5" s="8"/>
      <c r="AFE5" s="8"/>
      <c r="AFF5" s="8"/>
      <c r="AFG5" s="8"/>
      <c r="AFH5" s="8"/>
      <c r="AFI5" s="8"/>
      <c r="AFJ5" s="8"/>
      <c r="AFK5" s="8"/>
      <c r="AFL5" s="8"/>
      <c r="AFM5" s="8"/>
      <c r="AFN5" s="8"/>
      <c r="AFO5" s="8"/>
      <c r="AFP5" s="8"/>
      <c r="AFQ5" s="8"/>
      <c r="AFR5" s="8"/>
      <c r="AFS5" s="8"/>
      <c r="AFT5" s="8"/>
      <c r="AFU5" s="8"/>
      <c r="AFV5" s="8"/>
      <c r="AFW5" s="8"/>
      <c r="AFX5" s="8"/>
      <c r="AFY5" s="8"/>
      <c r="AFZ5" s="8"/>
      <c r="AGA5" s="8"/>
      <c r="AGB5" s="8"/>
      <c r="AGC5" s="8"/>
      <c r="AGD5" s="8"/>
      <c r="AGE5" s="8"/>
      <c r="AGF5" s="8"/>
      <c r="AGG5" s="8"/>
      <c r="AGH5" s="8"/>
      <c r="AGI5" s="8"/>
      <c r="AGJ5" s="8"/>
      <c r="AGK5" s="8"/>
      <c r="AGL5" s="8"/>
      <c r="AGM5" s="8"/>
      <c r="AGN5" s="8"/>
      <c r="AGO5" s="8"/>
      <c r="AGP5" s="8"/>
      <c r="AGQ5" s="8"/>
      <c r="AGR5" s="8"/>
      <c r="AGS5" s="8"/>
      <c r="AGT5" s="8"/>
      <c r="AGU5" s="8"/>
      <c r="AGV5" s="8"/>
      <c r="AGW5" s="8"/>
      <c r="AGX5" s="8"/>
      <c r="AGY5" s="8"/>
      <c r="AGZ5" s="8"/>
      <c r="AHA5" s="8"/>
      <c r="AHB5" s="8"/>
      <c r="AHC5" s="8"/>
      <c r="AHD5" s="8"/>
      <c r="AHE5" s="8"/>
      <c r="AHF5" s="8"/>
      <c r="AHG5" s="8"/>
      <c r="AHH5" s="8"/>
      <c r="AHI5" s="8"/>
      <c r="AHJ5" s="8"/>
      <c r="AHK5" s="8"/>
      <c r="AHL5" s="8"/>
      <c r="AHM5" s="8"/>
      <c r="AHN5" s="8"/>
      <c r="AHO5" s="8"/>
      <c r="AHP5" s="8"/>
      <c r="AHQ5" s="8"/>
      <c r="AHR5" s="8"/>
      <c r="AHS5" s="8"/>
      <c r="AHT5" s="8"/>
      <c r="AHU5" s="8"/>
      <c r="AHV5" s="8"/>
      <c r="AHW5" s="8"/>
      <c r="AHX5" s="8"/>
      <c r="AHY5" s="8"/>
      <c r="AHZ5" s="8"/>
      <c r="AIA5" s="8"/>
      <c r="AIB5" s="8"/>
      <c r="AIC5" s="8"/>
      <c r="AID5" s="8"/>
      <c r="AIE5" s="8"/>
      <c r="AIF5" s="8"/>
      <c r="AIG5" s="8"/>
      <c r="AIH5" s="8"/>
      <c r="AII5" s="8"/>
      <c r="AIJ5" s="8"/>
      <c r="AIK5" s="8"/>
      <c r="AIL5" s="8"/>
      <c r="AIM5" s="8"/>
      <c r="AIN5" s="8"/>
      <c r="AIO5" s="8"/>
      <c r="AIP5" s="8"/>
      <c r="AIQ5" s="8"/>
      <c r="AIR5" s="8"/>
      <c r="AIS5" s="8"/>
      <c r="AIT5" s="8"/>
      <c r="AIU5" s="8"/>
      <c r="AIV5" s="8"/>
      <c r="AIW5" s="8"/>
      <c r="AIX5" s="8"/>
      <c r="AIY5" s="8"/>
      <c r="AIZ5" s="8"/>
      <c r="AJA5" s="8"/>
      <c r="AJB5" s="8"/>
      <c r="AJC5" s="8"/>
      <c r="AJD5" s="8"/>
      <c r="AJE5" s="8"/>
      <c r="AJF5" s="8"/>
      <c r="AJG5" s="8"/>
      <c r="AJH5" s="8"/>
      <c r="AJI5" s="8"/>
      <c r="AJJ5" s="8"/>
      <c r="AJK5" s="8"/>
      <c r="AJL5" s="8"/>
      <c r="AJM5" s="8"/>
      <c r="AJN5" s="8"/>
      <c r="AJO5" s="8"/>
      <c r="AJP5" s="8"/>
      <c r="AJQ5" s="8"/>
      <c r="AJR5" s="8"/>
      <c r="AJS5" s="8"/>
      <c r="AJT5" s="8"/>
      <c r="AJU5" s="8"/>
    </row>
    <row r="6" spans="1:957" x14ac:dyDescent="0.25">
      <c r="A6" s="3" t="s">
        <v>5</v>
      </c>
      <c r="B6" s="11" t="s">
        <v>6</v>
      </c>
    </row>
    <row r="7" spans="1:957" x14ac:dyDescent="0.25">
      <c r="B7" s="12" t="s">
        <v>7</v>
      </c>
    </row>
    <row r="8" spans="1:957" x14ac:dyDescent="0.25">
      <c r="B8" s="1"/>
    </row>
    <row r="9" spans="1:957" x14ac:dyDescent="0.25">
      <c r="A9" s="5"/>
      <c r="B9" s="13"/>
    </row>
    <row r="10" spans="1:957" x14ac:dyDescent="0.25">
      <c r="A10" s="5" t="s">
        <v>8</v>
      </c>
    </row>
    <row r="11" spans="1:957" x14ac:dyDescent="0.25">
      <c r="A11" s="6" t="s">
        <v>2</v>
      </c>
      <c r="B11" s="268" t="s">
        <v>9</v>
      </c>
      <c r="C11" s="268"/>
      <c r="D11" s="268"/>
      <c r="E11" s="268"/>
      <c r="F11" s="268"/>
      <c r="G11" s="268"/>
      <c r="H11" s="268"/>
      <c r="I11" s="268"/>
      <c r="J11" s="268"/>
      <c r="K11" s="268"/>
      <c r="L11" s="268"/>
      <c r="M11" s="268"/>
      <c r="N11" s="268"/>
    </row>
    <row r="12" spans="1:957" s="7" customFormat="1" x14ac:dyDescent="0.25">
      <c r="B12" s="8" t="s">
        <v>10</v>
      </c>
      <c r="F12" s="14"/>
      <c r="G12" s="14"/>
      <c r="J12" s="14"/>
      <c r="K12" s="14"/>
      <c r="M12" s="14"/>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8"/>
      <c r="DS12" s="8"/>
      <c r="DT12" s="8"/>
      <c r="DU12" s="8"/>
      <c r="DV12" s="8"/>
      <c r="DW12" s="8"/>
      <c r="DX12" s="8"/>
      <c r="DY12" s="8"/>
      <c r="DZ12" s="8"/>
      <c r="EA12" s="8"/>
      <c r="EB12" s="8"/>
      <c r="EC12" s="8"/>
      <c r="ED12" s="8"/>
      <c r="EE12" s="8"/>
      <c r="EF12" s="8"/>
      <c r="EG12" s="8"/>
      <c r="EH12" s="8"/>
      <c r="EI12" s="8"/>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c r="FK12" s="8"/>
      <c r="FL12" s="8"/>
      <c r="FM12" s="8"/>
      <c r="FN12" s="8"/>
      <c r="FO12" s="8"/>
      <c r="FP12" s="8"/>
      <c r="FQ12" s="8"/>
      <c r="FR12" s="8"/>
      <c r="FS12" s="8"/>
      <c r="FT12" s="8"/>
      <c r="FU12" s="8"/>
      <c r="FV12" s="8"/>
      <c r="FW12" s="8"/>
      <c r="FX12" s="8"/>
      <c r="FY12" s="8"/>
      <c r="FZ12" s="8"/>
      <c r="GA12" s="8"/>
      <c r="GB12" s="8"/>
      <c r="GC12" s="8"/>
      <c r="GD12" s="8"/>
      <c r="GE12" s="8"/>
      <c r="GF12" s="8"/>
      <c r="GG12" s="8"/>
      <c r="GH12" s="8"/>
      <c r="GI12" s="8"/>
      <c r="GJ12" s="8"/>
      <c r="GK12" s="8"/>
      <c r="GL12" s="8"/>
      <c r="GM12" s="8"/>
      <c r="GN12" s="8"/>
      <c r="GO12" s="8"/>
      <c r="GP12" s="8"/>
      <c r="GQ12" s="8"/>
      <c r="GR12" s="8"/>
      <c r="GS12" s="8"/>
      <c r="GT12" s="8"/>
      <c r="GU12" s="8"/>
      <c r="GV12" s="8"/>
      <c r="GW12" s="8"/>
      <c r="GX12" s="8"/>
      <c r="GY12" s="8"/>
      <c r="GZ12" s="8"/>
      <c r="HA12" s="8"/>
      <c r="HB12" s="8"/>
      <c r="HC12" s="8"/>
      <c r="HD12" s="8"/>
      <c r="HE12" s="8"/>
      <c r="HF12" s="8"/>
      <c r="HG12" s="8"/>
      <c r="HH12" s="8"/>
      <c r="HI12" s="8"/>
      <c r="HJ12" s="8"/>
      <c r="HK12" s="8"/>
      <c r="HL12" s="8"/>
      <c r="HM12" s="8"/>
      <c r="HN12" s="8"/>
      <c r="HO12" s="8"/>
      <c r="HP12" s="8"/>
      <c r="HQ12" s="8"/>
      <c r="HR12" s="8"/>
      <c r="HS12" s="8"/>
      <c r="HT12" s="8"/>
      <c r="HU12" s="8"/>
      <c r="HV12" s="8"/>
      <c r="HW12" s="8"/>
      <c r="HX12" s="8"/>
      <c r="HY12" s="8"/>
      <c r="HZ12" s="8"/>
      <c r="IA12" s="8"/>
      <c r="IB12" s="8"/>
      <c r="IC12" s="8"/>
      <c r="ID12" s="8"/>
      <c r="IE12" s="8"/>
      <c r="IF12" s="8"/>
      <c r="IG12" s="8"/>
      <c r="IH12" s="8"/>
      <c r="II12" s="8"/>
      <c r="IJ12" s="8"/>
      <c r="IK12" s="8"/>
      <c r="IL12" s="8"/>
      <c r="IM12" s="8"/>
      <c r="IN12" s="8"/>
      <c r="IO12" s="8"/>
      <c r="IP12" s="8"/>
      <c r="IQ12" s="8"/>
      <c r="IR12" s="8"/>
      <c r="IS12" s="8"/>
      <c r="IT12" s="8"/>
      <c r="IU12" s="8"/>
      <c r="IV12" s="8"/>
      <c r="IW12" s="8"/>
      <c r="IX12" s="8"/>
      <c r="IY12" s="8"/>
      <c r="IZ12" s="8"/>
      <c r="JA12" s="8"/>
      <c r="JB12" s="8"/>
      <c r="JC12" s="8"/>
      <c r="JD12" s="8"/>
      <c r="JE12" s="8"/>
      <c r="JF12" s="8"/>
      <c r="JG12" s="8"/>
      <c r="JH12" s="8"/>
      <c r="JI12" s="8"/>
      <c r="JJ12" s="8"/>
      <c r="JK12" s="8"/>
      <c r="JL12" s="8"/>
      <c r="JM12" s="8"/>
      <c r="JN12" s="8"/>
      <c r="JO12" s="8"/>
      <c r="JP12" s="8"/>
      <c r="JQ12" s="8"/>
      <c r="JR12" s="8"/>
      <c r="JS12" s="8"/>
      <c r="JT12" s="8"/>
      <c r="JU12" s="8"/>
      <c r="JV12" s="8"/>
      <c r="JW12" s="8"/>
      <c r="JX12" s="8"/>
      <c r="JY12" s="8"/>
      <c r="JZ12" s="8"/>
      <c r="KA12" s="8"/>
      <c r="KB12" s="8"/>
      <c r="KC12" s="8"/>
      <c r="KD12" s="8"/>
      <c r="KE12" s="8"/>
      <c r="KF12" s="8"/>
      <c r="KG12" s="8"/>
      <c r="KH12" s="8"/>
      <c r="KI12" s="8"/>
      <c r="KJ12" s="8"/>
      <c r="KK12" s="8"/>
      <c r="KL12" s="8"/>
      <c r="KM12" s="8"/>
      <c r="KN12" s="8"/>
      <c r="KO12" s="8"/>
      <c r="KP12" s="8"/>
      <c r="KQ12" s="8"/>
      <c r="KR12" s="8"/>
      <c r="KS12" s="8"/>
      <c r="KT12" s="8"/>
      <c r="KU12" s="8"/>
      <c r="KV12" s="8"/>
      <c r="KW12" s="8"/>
      <c r="KX12" s="8"/>
      <c r="KY12" s="8"/>
      <c r="KZ12" s="8"/>
      <c r="LA12" s="8"/>
      <c r="LB12" s="8"/>
      <c r="LC12" s="8"/>
      <c r="LD12" s="8"/>
      <c r="LE12" s="8"/>
      <c r="LF12" s="8"/>
      <c r="LG12" s="8"/>
      <c r="LH12" s="8"/>
      <c r="LI12" s="8"/>
      <c r="LJ12" s="8"/>
      <c r="LK12" s="8"/>
      <c r="LL12" s="8"/>
      <c r="LM12" s="8"/>
      <c r="LN12" s="8"/>
      <c r="LO12" s="8"/>
      <c r="LP12" s="8"/>
      <c r="LQ12" s="8"/>
      <c r="LR12" s="8"/>
      <c r="LS12" s="8"/>
      <c r="LT12" s="8"/>
      <c r="LU12" s="8"/>
      <c r="LV12" s="8"/>
      <c r="LW12" s="8"/>
      <c r="LX12" s="8"/>
      <c r="LY12" s="8"/>
      <c r="LZ12" s="8"/>
      <c r="MA12" s="8"/>
      <c r="MB12" s="8"/>
      <c r="MC12" s="8"/>
      <c r="MD12" s="8"/>
      <c r="ME12" s="8"/>
      <c r="MF12" s="8"/>
      <c r="MG12" s="8"/>
      <c r="MH12" s="8"/>
      <c r="MI12" s="8"/>
      <c r="MJ12" s="8"/>
      <c r="MK12" s="8"/>
      <c r="ML12" s="8"/>
      <c r="MM12" s="8"/>
      <c r="MN12" s="8"/>
      <c r="MO12" s="8"/>
      <c r="MP12" s="8"/>
      <c r="MQ12" s="8"/>
      <c r="MR12" s="8"/>
      <c r="MS12" s="8"/>
      <c r="MT12" s="8"/>
      <c r="MU12" s="8"/>
      <c r="MV12" s="8"/>
      <c r="MW12" s="8"/>
      <c r="MX12" s="8"/>
      <c r="MY12" s="8"/>
      <c r="MZ12" s="8"/>
      <c r="NA12" s="8"/>
      <c r="NB12" s="8"/>
      <c r="NC12" s="8"/>
      <c r="ND12" s="8"/>
      <c r="NE12" s="8"/>
      <c r="NF12" s="8"/>
      <c r="NG12" s="8"/>
      <c r="NH12" s="8"/>
      <c r="NI12" s="8"/>
      <c r="NJ12" s="8"/>
      <c r="NK12" s="8"/>
      <c r="NL12" s="8"/>
      <c r="NM12" s="8"/>
      <c r="NN12" s="8"/>
      <c r="NO12" s="8"/>
      <c r="NP12" s="8"/>
      <c r="NQ12" s="8"/>
      <c r="NR12" s="8"/>
      <c r="NS12" s="8"/>
      <c r="NT12" s="8"/>
      <c r="NU12" s="8"/>
      <c r="NV12" s="8"/>
      <c r="NW12" s="8"/>
      <c r="NX12" s="8"/>
      <c r="NY12" s="8"/>
      <c r="NZ12" s="8"/>
      <c r="OA12" s="8"/>
      <c r="OB12" s="8"/>
      <c r="OC12" s="8"/>
      <c r="OD12" s="8"/>
      <c r="OE12" s="8"/>
      <c r="OF12" s="8"/>
      <c r="OG12" s="8"/>
      <c r="OH12" s="8"/>
      <c r="OI12" s="8"/>
      <c r="OJ12" s="8"/>
      <c r="OK12" s="8"/>
      <c r="OL12" s="8"/>
      <c r="OM12" s="8"/>
      <c r="ON12" s="8"/>
      <c r="OO12" s="8"/>
      <c r="OP12" s="8"/>
      <c r="OQ12" s="8"/>
      <c r="OR12" s="8"/>
      <c r="OS12" s="8"/>
      <c r="OT12" s="8"/>
      <c r="OU12" s="8"/>
      <c r="OV12" s="8"/>
      <c r="OW12" s="8"/>
      <c r="OX12" s="8"/>
      <c r="OY12" s="8"/>
      <c r="OZ12" s="8"/>
      <c r="PA12" s="8"/>
      <c r="PB12" s="8"/>
      <c r="PC12" s="8"/>
      <c r="PD12" s="8"/>
      <c r="PE12" s="8"/>
      <c r="PF12" s="8"/>
      <c r="PG12" s="8"/>
      <c r="PH12" s="8"/>
      <c r="PI12" s="8"/>
      <c r="PJ12" s="8"/>
      <c r="PK12" s="8"/>
      <c r="PL12" s="8"/>
      <c r="PM12" s="8"/>
      <c r="PN12" s="8"/>
      <c r="PO12" s="8"/>
      <c r="PP12" s="8"/>
      <c r="PQ12" s="8"/>
      <c r="PR12" s="8"/>
      <c r="PS12" s="8"/>
      <c r="PT12" s="8"/>
      <c r="PU12" s="8"/>
      <c r="PV12" s="8"/>
      <c r="PW12" s="8"/>
      <c r="PX12" s="8"/>
      <c r="PY12" s="8"/>
      <c r="PZ12" s="8"/>
      <c r="QA12" s="8"/>
      <c r="QB12" s="8"/>
      <c r="QC12" s="8"/>
      <c r="QD12" s="8"/>
      <c r="QE12" s="8"/>
      <c r="QF12" s="8"/>
      <c r="QG12" s="8"/>
      <c r="QH12" s="8"/>
      <c r="QI12" s="8"/>
      <c r="QJ12" s="8"/>
      <c r="QK12" s="8"/>
      <c r="QL12" s="8"/>
      <c r="QM12" s="8"/>
      <c r="QN12" s="8"/>
      <c r="QO12" s="8"/>
      <c r="QP12" s="8"/>
      <c r="QQ12" s="8"/>
      <c r="QR12" s="8"/>
      <c r="QS12" s="8"/>
      <c r="QT12" s="8"/>
      <c r="QU12" s="8"/>
      <c r="QV12" s="8"/>
      <c r="QW12" s="8"/>
      <c r="QX12" s="8"/>
      <c r="QY12" s="8"/>
      <c r="QZ12" s="8"/>
      <c r="RA12" s="8"/>
      <c r="RB12" s="8"/>
      <c r="RC12" s="8"/>
      <c r="RD12" s="8"/>
      <c r="RE12" s="8"/>
      <c r="RF12" s="8"/>
      <c r="RG12" s="8"/>
      <c r="RH12" s="8"/>
      <c r="RI12" s="8"/>
      <c r="RJ12" s="8"/>
      <c r="RK12" s="8"/>
      <c r="RL12" s="8"/>
      <c r="RM12" s="8"/>
      <c r="RN12" s="8"/>
      <c r="RO12" s="8"/>
      <c r="RP12" s="8"/>
      <c r="RQ12" s="8"/>
      <c r="RR12" s="8"/>
      <c r="RS12" s="8"/>
      <c r="RT12" s="8"/>
      <c r="RU12" s="8"/>
      <c r="RV12" s="8"/>
      <c r="RW12" s="8"/>
      <c r="RX12" s="8"/>
      <c r="RY12" s="8"/>
      <c r="RZ12" s="8"/>
      <c r="SA12" s="8"/>
      <c r="SB12" s="8"/>
      <c r="SC12" s="8"/>
      <c r="SD12" s="8"/>
      <c r="SE12" s="8"/>
      <c r="SF12" s="8"/>
      <c r="SG12" s="8"/>
      <c r="SH12" s="8"/>
      <c r="SI12" s="8"/>
      <c r="SJ12" s="8"/>
      <c r="SK12" s="8"/>
      <c r="SL12" s="8"/>
      <c r="SM12" s="8"/>
      <c r="SN12" s="8"/>
      <c r="SO12" s="8"/>
      <c r="SP12" s="8"/>
      <c r="SQ12" s="8"/>
      <c r="SR12" s="8"/>
      <c r="SS12" s="8"/>
      <c r="ST12" s="8"/>
      <c r="SU12" s="8"/>
      <c r="SV12" s="8"/>
      <c r="SW12" s="8"/>
      <c r="SX12" s="8"/>
      <c r="SY12" s="8"/>
      <c r="SZ12" s="8"/>
      <c r="TA12" s="8"/>
      <c r="TB12" s="8"/>
      <c r="TC12" s="8"/>
      <c r="TD12" s="8"/>
      <c r="TE12" s="8"/>
      <c r="TF12" s="8"/>
      <c r="TG12" s="8"/>
      <c r="TH12" s="8"/>
      <c r="TI12" s="8"/>
      <c r="TJ12" s="8"/>
      <c r="TK12" s="8"/>
      <c r="TL12" s="8"/>
      <c r="TM12" s="8"/>
      <c r="TN12" s="8"/>
      <c r="TO12" s="8"/>
      <c r="TP12" s="8"/>
      <c r="TQ12" s="8"/>
      <c r="TR12" s="8"/>
      <c r="TS12" s="8"/>
      <c r="TT12" s="8"/>
      <c r="TU12" s="8"/>
      <c r="TV12" s="8"/>
      <c r="TW12" s="8"/>
      <c r="TX12" s="8"/>
      <c r="TY12" s="8"/>
      <c r="TZ12" s="8"/>
      <c r="UA12" s="8"/>
      <c r="UB12" s="8"/>
      <c r="UC12" s="8"/>
      <c r="UD12" s="8"/>
      <c r="UE12" s="8"/>
      <c r="UF12" s="8"/>
      <c r="UG12" s="8"/>
      <c r="UH12" s="8"/>
      <c r="UI12" s="8"/>
      <c r="UJ12" s="8"/>
      <c r="UK12" s="8"/>
      <c r="UL12" s="8"/>
      <c r="UM12" s="8"/>
      <c r="UN12" s="8"/>
      <c r="UO12" s="8"/>
      <c r="UP12" s="8"/>
      <c r="UQ12" s="8"/>
      <c r="UR12" s="8"/>
      <c r="US12" s="8"/>
      <c r="UT12" s="8"/>
      <c r="UU12" s="8"/>
      <c r="UV12" s="8"/>
      <c r="UW12" s="8"/>
      <c r="UX12" s="8"/>
      <c r="UY12" s="8"/>
      <c r="UZ12" s="8"/>
      <c r="VA12" s="8"/>
      <c r="VB12" s="8"/>
      <c r="VC12" s="8"/>
      <c r="VD12" s="8"/>
      <c r="VE12" s="8"/>
      <c r="VF12" s="8"/>
      <c r="VG12" s="8"/>
      <c r="VH12" s="8"/>
      <c r="VI12" s="8"/>
      <c r="VJ12" s="8"/>
      <c r="VK12" s="8"/>
      <c r="VL12" s="8"/>
      <c r="VM12" s="8"/>
      <c r="VN12" s="8"/>
      <c r="VO12" s="8"/>
      <c r="VP12" s="8"/>
      <c r="VQ12" s="8"/>
      <c r="VR12" s="8"/>
      <c r="VS12" s="8"/>
      <c r="VT12" s="8"/>
      <c r="VU12" s="8"/>
      <c r="VV12" s="8"/>
      <c r="VW12" s="8"/>
      <c r="VX12" s="8"/>
      <c r="VY12" s="8"/>
      <c r="VZ12" s="8"/>
      <c r="WA12" s="8"/>
      <c r="WB12" s="8"/>
      <c r="WC12" s="8"/>
      <c r="WD12" s="8"/>
      <c r="WE12" s="8"/>
      <c r="WF12" s="8"/>
      <c r="WG12" s="8"/>
      <c r="WH12" s="8"/>
      <c r="WI12" s="8"/>
      <c r="WJ12" s="8"/>
      <c r="WK12" s="8"/>
      <c r="WL12" s="8"/>
      <c r="WM12" s="8"/>
      <c r="WN12" s="8"/>
      <c r="WO12" s="8"/>
      <c r="WP12" s="8"/>
      <c r="WQ12" s="8"/>
      <c r="WR12" s="8"/>
      <c r="WS12" s="8"/>
      <c r="WT12" s="8"/>
      <c r="WU12" s="8"/>
      <c r="WV12" s="8"/>
      <c r="WW12" s="8"/>
      <c r="WX12" s="8"/>
      <c r="WY12" s="8"/>
      <c r="WZ12" s="8"/>
      <c r="XA12" s="8"/>
      <c r="XB12" s="8"/>
      <c r="XC12" s="8"/>
      <c r="XD12" s="8"/>
      <c r="XE12" s="8"/>
      <c r="XF12" s="8"/>
      <c r="XG12" s="8"/>
      <c r="XH12" s="8"/>
      <c r="XI12" s="8"/>
      <c r="XJ12" s="8"/>
      <c r="XK12" s="8"/>
      <c r="XL12" s="8"/>
      <c r="XM12" s="8"/>
      <c r="XN12" s="8"/>
      <c r="XO12" s="8"/>
      <c r="XP12" s="8"/>
      <c r="XQ12" s="8"/>
      <c r="XR12" s="8"/>
      <c r="XS12" s="8"/>
      <c r="XT12" s="8"/>
      <c r="XU12" s="8"/>
      <c r="XV12" s="8"/>
      <c r="XW12" s="8"/>
      <c r="XX12" s="8"/>
      <c r="XY12" s="8"/>
      <c r="XZ12" s="8"/>
      <c r="YA12" s="8"/>
      <c r="YB12" s="8"/>
      <c r="YC12" s="8"/>
      <c r="YD12" s="8"/>
      <c r="YE12" s="8"/>
      <c r="YF12" s="8"/>
      <c r="YG12" s="8"/>
      <c r="YH12" s="8"/>
      <c r="YI12" s="8"/>
      <c r="YJ12" s="8"/>
      <c r="YK12" s="8"/>
      <c r="YL12" s="8"/>
      <c r="YM12" s="8"/>
      <c r="YN12" s="8"/>
      <c r="YO12" s="8"/>
      <c r="YP12" s="8"/>
      <c r="YQ12" s="8"/>
      <c r="YR12" s="8"/>
      <c r="YS12" s="8"/>
      <c r="YT12" s="8"/>
      <c r="YU12" s="8"/>
      <c r="YV12" s="8"/>
      <c r="YW12" s="8"/>
      <c r="YX12" s="8"/>
      <c r="YY12" s="8"/>
      <c r="YZ12" s="8"/>
      <c r="ZA12" s="8"/>
      <c r="ZB12" s="8"/>
      <c r="ZC12" s="8"/>
      <c r="ZD12" s="8"/>
      <c r="ZE12" s="8"/>
      <c r="ZF12" s="8"/>
      <c r="ZG12" s="8"/>
      <c r="ZH12" s="8"/>
      <c r="ZI12" s="8"/>
      <c r="ZJ12" s="8"/>
      <c r="ZK12" s="8"/>
      <c r="ZL12" s="8"/>
      <c r="ZM12" s="8"/>
      <c r="ZN12" s="8"/>
      <c r="ZO12" s="8"/>
      <c r="ZP12" s="8"/>
      <c r="ZQ12" s="8"/>
      <c r="ZR12" s="8"/>
      <c r="ZS12" s="8"/>
      <c r="ZT12" s="8"/>
      <c r="ZU12" s="8"/>
      <c r="ZV12" s="8"/>
      <c r="ZW12" s="8"/>
      <c r="ZX12" s="8"/>
      <c r="ZY12" s="8"/>
      <c r="ZZ12" s="8"/>
      <c r="AAA12" s="8"/>
      <c r="AAB12" s="8"/>
      <c r="AAC12" s="8"/>
      <c r="AAD12" s="8"/>
      <c r="AAE12" s="8"/>
      <c r="AAF12" s="8"/>
      <c r="AAG12" s="8"/>
      <c r="AAH12" s="8"/>
      <c r="AAI12" s="8"/>
      <c r="AAJ12" s="8"/>
      <c r="AAK12" s="8"/>
      <c r="AAL12" s="8"/>
      <c r="AAM12" s="8"/>
      <c r="AAN12" s="8"/>
      <c r="AAO12" s="8"/>
      <c r="AAP12" s="8"/>
      <c r="AAQ12" s="8"/>
      <c r="AAR12" s="8"/>
      <c r="AAS12" s="8"/>
      <c r="AAT12" s="8"/>
      <c r="AAU12" s="8"/>
      <c r="AAV12" s="8"/>
      <c r="AAW12" s="8"/>
      <c r="AAX12" s="8"/>
      <c r="AAY12" s="8"/>
      <c r="AAZ12" s="8"/>
      <c r="ABA12" s="8"/>
      <c r="ABB12" s="8"/>
      <c r="ABC12" s="8"/>
      <c r="ABD12" s="8"/>
      <c r="ABE12" s="8"/>
      <c r="ABF12" s="8"/>
      <c r="ABG12" s="8"/>
      <c r="ABH12" s="8"/>
      <c r="ABI12" s="8"/>
      <c r="ABJ12" s="8"/>
      <c r="ABK12" s="8"/>
      <c r="ABL12" s="8"/>
      <c r="ABM12" s="8"/>
      <c r="ABN12" s="8"/>
      <c r="ABO12" s="8"/>
      <c r="ABP12" s="8"/>
      <c r="ABQ12" s="8"/>
      <c r="ABR12" s="8"/>
      <c r="ABS12" s="8"/>
      <c r="ABT12" s="8"/>
      <c r="ABU12" s="8"/>
      <c r="ABV12" s="8"/>
      <c r="ABW12" s="8"/>
      <c r="ABX12" s="8"/>
      <c r="ABY12" s="8"/>
      <c r="ABZ12" s="8"/>
      <c r="ACA12" s="8"/>
      <c r="ACB12" s="8"/>
      <c r="ACC12" s="8"/>
      <c r="ACD12" s="8"/>
      <c r="ACE12" s="8"/>
      <c r="ACF12" s="8"/>
      <c r="ACG12" s="8"/>
      <c r="ACH12" s="8"/>
      <c r="ACI12" s="8"/>
      <c r="ACJ12" s="8"/>
      <c r="ACK12" s="8"/>
      <c r="ACL12" s="8"/>
      <c r="ACM12" s="8"/>
      <c r="ACN12" s="8"/>
      <c r="ACO12" s="8"/>
      <c r="ACP12" s="8"/>
      <c r="ACQ12" s="8"/>
      <c r="ACR12" s="8"/>
      <c r="ACS12" s="8"/>
      <c r="ACT12" s="8"/>
      <c r="ACU12" s="8"/>
      <c r="ACV12" s="8"/>
      <c r="ACW12" s="8"/>
      <c r="ACX12" s="8"/>
      <c r="ACY12" s="8"/>
      <c r="ACZ12" s="8"/>
      <c r="ADA12" s="8"/>
      <c r="ADB12" s="8"/>
      <c r="ADC12" s="8"/>
      <c r="ADD12" s="8"/>
      <c r="ADE12" s="8"/>
      <c r="ADF12" s="8"/>
      <c r="ADG12" s="8"/>
      <c r="ADH12" s="8"/>
      <c r="ADI12" s="8"/>
      <c r="ADJ12" s="8"/>
      <c r="ADK12" s="8"/>
      <c r="ADL12" s="8"/>
      <c r="ADM12" s="8"/>
      <c r="ADN12" s="8"/>
      <c r="ADO12" s="8"/>
      <c r="ADP12" s="8"/>
      <c r="ADQ12" s="8"/>
      <c r="ADR12" s="8"/>
      <c r="ADS12" s="8"/>
      <c r="ADT12" s="8"/>
      <c r="ADU12" s="8"/>
      <c r="ADV12" s="8"/>
      <c r="ADW12" s="8"/>
      <c r="ADX12" s="8"/>
      <c r="ADY12" s="8"/>
      <c r="ADZ12" s="8"/>
      <c r="AEA12" s="8"/>
      <c r="AEB12" s="8"/>
      <c r="AEC12" s="8"/>
      <c r="AED12" s="8"/>
      <c r="AEE12" s="8"/>
      <c r="AEF12" s="8"/>
      <c r="AEG12" s="8"/>
      <c r="AEH12" s="8"/>
      <c r="AEI12" s="8"/>
      <c r="AEJ12" s="8"/>
      <c r="AEK12" s="8"/>
      <c r="AEL12" s="8"/>
      <c r="AEM12" s="8"/>
      <c r="AEN12" s="8"/>
      <c r="AEO12" s="8"/>
      <c r="AEP12" s="8"/>
      <c r="AEQ12" s="8"/>
      <c r="AER12" s="8"/>
      <c r="AES12" s="8"/>
      <c r="AET12" s="8"/>
      <c r="AEU12" s="8"/>
      <c r="AEV12" s="8"/>
      <c r="AEW12" s="8"/>
      <c r="AEX12" s="8"/>
      <c r="AEY12" s="8"/>
      <c r="AEZ12" s="8"/>
      <c r="AFA12" s="8"/>
      <c r="AFB12" s="8"/>
      <c r="AFC12" s="8"/>
      <c r="AFD12" s="8"/>
      <c r="AFE12" s="8"/>
      <c r="AFF12" s="8"/>
      <c r="AFG12" s="8"/>
      <c r="AFH12" s="8"/>
      <c r="AFI12" s="8"/>
      <c r="AFJ12" s="8"/>
      <c r="AFK12" s="8"/>
      <c r="AFL12" s="8"/>
      <c r="AFM12" s="8"/>
      <c r="AFN12" s="8"/>
      <c r="AFO12" s="8"/>
      <c r="AFP12" s="8"/>
      <c r="AFQ12" s="8"/>
      <c r="AFR12" s="8"/>
      <c r="AFS12" s="8"/>
      <c r="AFT12" s="8"/>
      <c r="AFU12" s="8"/>
      <c r="AFV12" s="8"/>
      <c r="AFW12" s="8"/>
      <c r="AFX12" s="8"/>
      <c r="AFY12" s="8"/>
      <c r="AFZ12" s="8"/>
      <c r="AGA12" s="8"/>
      <c r="AGB12" s="8"/>
      <c r="AGC12" s="8"/>
      <c r="AGD12" s="8"/>
      <c r="AGE12" s="8"/>
      <c r="AGF12" s="8"/>
      <c r="AGG12" s="8"/>
      <c r="AGH12" s="8"/>
      <c r="AGI12" s="8"/>
      <c r="AGJ12" s="8"/>
      <c r="AGK12" s="8"/>
      <c r="AGL12" s="8"/>
      <c r="AGM12" s="8"/>
      <c r="AGN12" s="8"/>
      <c r="AGO12" s="8"/>
      <c r="AGP12" s="8"/>
      <c r="AGQ12" s="8"/>
      <c r="AGR12" s="8"/>
    </row>
    <row r="13" spans="1:957" x14ac:dyDescent="0.25">
      <c r="A13" s="3" t="s">
        <v>5</v>
      </c>
      <c r="B13" s="11" t="s">
        <v>6</v>
      </c>
    </row>
    <row r="14" spans="1:957" x14ac:dyDescent="0.25">
      <c r="B14" s="15" t="s">
        <v>7</v>
      </c>
    </row>
    <row r="17" spans="1:19" x14ac:dyDescent="0.25">
      <c r="A17" s="5" t="s">
        <v>11</v>
      </c>
    </row>
    <row r="18" spans="1:19" x14ac:dyDescent="0.25">
      <c r="A18" s="6" t="s">
        <v>2</v>
      </c>
      <c r="B18" s="267" t="s">
        <v>12</v>
      </c>
      <c r="C18" s="267"/>
      <c r="D18" s="267"/>
      <c r="E18" s="267"/>
      <c r="F18" s="267"/>
      <c r="G18" s="267"/>
      <c r="H18" s="267"/>
      <c r="I18" s="267"/>
      <c r="J18" s="267"/>
      <c r="K18" s="267"/>
      <c r="L18" s="267"/>
      <c r="M18" s="267"/>
      <c r="N18" s="267"/>
      <c r="O18" s="267"/>
      <c r="P18" s="267"/>
    </row>
    <row r="19" spans="1:19" s="16" customFormat="1" ht="15.75" customHeight="1" x14ac:dyDescent="0.25">
      <c r="A19" s="2"/>
      <c r="B19" s="17" t="s">
        <v>13</v>
      </c>
      <c r="C19" s="18"/>
      <c r="D19" s="18"/>
      <c r="E19" s="19"/>
      <c r="F19" s="19"/>
      <c r="G19" s="19"/>
      <c r="H19" s="19"/>
      <c r="I19" s="19"/>
      <c r="J19" s="19"/>
      <c r="K19" s="19"/>
      <c r="L19" s="20"/>
      <c r="M19" s="20"/>
      <c r="N19" s="20"/>
      <c r="O19" s="20"/>
      <c r="P19" s="20"/>
      <c r="Q19" s="19"/>
      <c r="R19" s="19"/>
      <c r="S19" s="19"/>
    </row>
    <row r="20" spans="1:19" x14ac:dyDescent="0.25">
      <c r="A20" s="3" t="s">
        <v>5</v>
      </c>
      <c r="B20" s="11" t="s">
        <v>6</v>
      </c>
    </row>
    <row r="21" spans="1:19" x14ac:dyDescent="0.25">
      <c r="B21" s="12" t="s">
        <v>7</v>
      </c>
    </row>
  </sheetData>
  <mergeCells count="3">
    <mergeCell ref="B4:P4"/>
    <mergeCell ref="B11:N11"/>
    <mergeCell ref="B18:P18"/>
  </mergeCells>
  <hyperlinks>
    <hyperlink ref="A3" location="'ISS Daily Infographic_Data'!A1" display="Sheet &quot;CDC_Data&quot;."/>
    <hyperlink ref="B7" r:id="rId1"/>
    <hyperlink ref="A10" location="'ISS Daily Infographic_Data'!A1" display="Sheet &quot;CDC_PlaceofDeath&quot;."/>
    <hyperlink ref="B14" r:id="rId2"/>
    <hyperlink ref="A17" location="'ISS Daily Infographic_Data'!A1" display="Sheet &quot;WeeklyTotal&quot;."/>
    <hyperlink ref="B21" r:id="rId3"/>
  </hyperlink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W35"/>
  <sheetViews>
    <sheetView tabSelected="1" zoomScale="80" zoomScaleNormal="80" workbookViewId="0">
      <pane xSplit="1" topLeftCell="ER1" activePane="topRight" state="frozen"/>
      <selection activeCell="O33" sqref="O33"/>
      <selection pane="topRight" activeCell="FM4" sqref="FM4"/>
    </sheetView>
  </sheetViews>
  <sheetFormatPr baseColWidth="10" defaultRowHeight="15.75" x14ac:dyDescent="0.25"/>
  <cols>
    <col min="1" max="1" width="12.875" style="19" bestFit="1" customWidth="1"/>
    <col min="2" max="3" width="9.125" style="19" bestFit="1" customWidth="1"/>
    <col min="4" max="4" width="11.5" style="19" bestFit="1" customWidth="1"/>
    <col min="5" max="5" width="4.625" style="19" bestFit="1" customWidth="1"/>
    <col min="6" max="6" width="10.625" style="19" bestFit="1" customWidth="1"/>
    <col min="7" max="7" width="4.625" style="19" bestFit="1" customWidth="1"/>
    <col min="8" max="8" width="16.5" style="21" bestFit="1" customWidth="1"/>
    <col min="9" max="9" width="5.875" style="21" bestFit="1" customWidth="1"/>
    <col min="10" max="10" width="8.875" style="21" bestFit="1" customWidth="1"/>
    <col min="11" max="11" width="5.875" style="21" bestFit="1" customWidth="1"/>
    <col min="12" max="12" width="8" style="21" bestFit="1" customWidth="1"/>
    <col min="13" max="13" width="9.875" style="21" bestFit="1" customWidth="1"/>
    <col min="14" max="14" width="5.875" style="21" bestFit="1" customWidth="1"/>
    <col min="15" max="15" width="16.5" style="21" bestFit="1" customWidth="1"/>
    <col min="16" max="16" width="5.875" style="21" bestFit="1" customWidth="1"/>
    <col min="17" max="17" width="7.75" style="21" bestFit="1" customWidth="1"/>
    <col min="18" max="18" width="5.875" style="21" bestFit="1" customWidth="1"/>
    <col min="19" max="19" width="8" style="21" bestFit="1" customWidth="1"/>
    <col min="20" max="20" width="9" style="21" bestFit="1" customWidth="1"/>
    <col min="21" max="21" width="5.875" style="21" bestFit="1" customWidth="1"/>
    <col min="22" max="22" width="16.5" style="21" bestFit="1" customWidth="1"/>
    <col min="23" max="23" width="5.875" style="21" bestFit="1" customWidth="1"/>
    <col min="24" max="24" width="7.75" style="21" bestFit="1" customWidth="1"/>
    <col min="25" max="25" width="5.875" style="21" bestFit="1" customWidth="1"/>
    <col min="26" max="26" width="8" style="21" bestFit="1" customWidth="1"/>
    <col min="27" max="27" width="9" style="21" bestFit="1" customWidth="1"/>
    <col min="28" max="28" width="5.875" style="21" bestFit="1" customWidth="1"/>
    <col min="29" max="29" width="16.5" style="21" bestFit="1" customWidth="1"/>
    <col min="30" max="30" width="5.875" style="21" bestFit="1" customWidth="1"/>
    <col min="31" max="31" width="6.875" style="21" bestFit="1" customWidth="1"/>
    <col min="32" max="32" width="5.875" style="21" bestFit="1" customWidth="1"/>
    <col min="33" max="33" width="8" style="21" bestFit="1" customWidth="1"/>
    <col min="34" max="34" width="9" style="21" bestFit="1" customWidth="1"/>
    <col min="35" max="35" width="5.875" style="21" bestFit="1" customWidth="1"/>
    <col min="36" max="36" width="16.5" style="21" bestFit="1" customWidth="1"/>
    <col min="37" max="37" width="5.875" style="21" bestFit="1" customWidth="1"/>
    <col min="38" max="38" width="6.875" style="21" bestFit="1" customWidth="1"/>
    <col min="39" max="39" width="5.875" style="21" bestFit="1" customWidth="1"/>
    <col min="40" max="40" width="8" style="21" bestFit="1" customWidth="1"/>
    <col min="41" max="41" width="9" style="21" bestFit="1" customWidth="1"/>
    <col min="42" max="42" width="5.875" style="21" bestFit="1" customWidth="1"/>
    <col min="43" max="43" width="16.5" style="21" bestFit="1" customWidth="1"/>
    <col min="44" max="44" width="5.875" style="21" bestFit="1" customWidth="1"/>
    <col min="45" max="45" width="6.875" style="21" bestFit="1" customWidth="1"/>
    <col min="46" max="46" width="5.875" style="21" bestFit="1" customWidth="1"/>
    <col min="47" max="47" width="8" style="21" bestFit="1" customWidth="1"/>
    <col min="48" max="48" width="9" style="21" bestFit="1" customWidth="1"/>
    <col min="49" max="49" width="5.875" style="21" bestFit="1" customWidth="1"/>
    <col min="50" max="50" width="16.5" style="21" bestFit="1" customWidth="1"/>
    <col min="51" max="51" width="5.875" style="21" bestFit="1" customWidth="1"/>
    <col min="52" max="52" width="6.875" style="21" bestFit="1" customWidth="1"/>
    <col min="53" max="53" width="5.875" style="21" bestFit="1" customWidth="1"/>
    <col min="54" max="54" width="8" style="21" bestFit="1" customWidth="1"/>
    <col min="55" max="55" width="9" style="21" bestFit="1" customWidth="1"/>
    <col min="56" max="56" width="5.875" style="21" bestFit="1" customWidth="1"/>
    <col min="57" max="57" width="16.5" style="21" bestFit="1" customWidth="1"/>
    <col min="58" max="58" width="5.875" style="21" bestFit="1" customWidth="1"/>
    <col min="59" max="59" width="6.875" style="21" bestFit="1" customWidth="1"/>
    <col min="60" max="60" width="5.875" style="21" bestFit="1" customWidth="1"/>
    <col min="61" max="61" width="8" style="21" bestFit="1" customWidth="1"/>
    <col min="62" max="62" width="9" style="21" bestFit="1" customWidth="1"/>
    <col min="63" max="63" width="5.875" style="21" bestFit="1" customWidth="1"/>
    <col min="64" max="64" width="16.5" style="21" bestFit="1" customWidth="1"/>
    <col min="65" max="65" width="5.875" style="21" bestFit="1" customWidth="1"/>
    <col min="66" max="66" width="6.875" style="21" bestFit="1" customWidth="1"/>
    <col min="67" max="67" width="5.875" style="21" bestFit="1" customWidth="1"/>
    <col min="68" max="68" width="8" style="21" bestFit="1" customWidth="1"/>
    <col min="69" max="69" width="9" style="21" bestFit="1" customWidth="1"/>
    <col min="70" max="70" width="5.875" style="21" bestFit="1" customWidth="1"/>
    <col min="71" max="71" width="16.5" style="21" bestFit="1" customWidth="1"/>
    <col min="72" max="72" width="5.875" style="21" bestFit="1" customWidth="1"/>
    <col min="73" max="73" width="6.875" style="21" bestFit="1" customWidth="1"/>
    <col min="74" max="74" width="5.875" style="21" bestFit="1" customWidth="1"/>
    <col min="75" max="75" width="8" style="21" bestFit="1" customWidth="1"/>
    <col min="76" max="76" width="9" style="21" bestFit="1" customWidth="1"/>
    <col min="77" max="77" width="5.875" style="21" bestFit="1" customWidth="1"/>
    <col min="78" max="78" width="16.5" style="21" bestFit="1" customWidth="1"/>
    <col min="79" max="79" width="5.875" style="21" bestFit="1" customWidth="1"/>
    <col min="80" max="80" width="6.875" style="21" bestFit="1" customWidth="1"/>
    <col min="81" max="81" width="5.875" style="21" bestFit="1" customWidth="1"/>
    <col min="82" max="82" width="8" style="21" bestFit="1" customWidth="1"/>
    <col min="83" max="83" width="9" style="21" bestFit="1" customWidth="1"/>
    <col min="84" max="84" width="5.875" style="21" bestFit="1" customWidth="1"/>
    <col min="85" max="85" width="16.5" style="21" bestFit="1" customWidth="1"/>
    <col min="86" max="86" width="5.875" style="21" bestFit="1" customWidth="1"/>
    <col min="87" max="87" width="6.875" style="21" bestFit="1" customWidth="1"/>
    <col min="88" max="88" width="5.875" style="21" bestFit="1" customWidth="1"/>
    <col min="89" max="89" width="8" style="21" bestFit="1" customWidth="1"/>
    <col min="90" max="90" width="9" style="21" bestFit="1" customWidth="1"/>
    <col min="91" max="91" width="5.875" style="21" bestFit="1" customWidth="1"/>
    <col min="92" max="92" width="16.5" style="21" bestFit="1" customWidth="1"/>
    <col min="93" max="93" width="5.875" style="21" bestFit="1" customWidth="1"/>
    <col min="94" max="94" width="6.875" style="21" bestFit="1" customWidth="1"/>
    <col min="95" max="95" width="5.875" style="21" bestFit="1" customWidth="1"/>
    <col min="96" max="96" width="8" style="21" bestFit="1" customWidth="1"/>
    <col min="97" max="97" width="9" style="21" bestFit="1" customWidth="1"/>
    <col min="98" max="98" width="5.875" style="21" bestFit="1" customWidth="1"/>
    <col min="99" max="99" width="16.5" style="21" bestFit="1" customWidth="1"/>
    <col min="100" max="100" width="5.875" style="21" bestFit="1" customWidth="1"/>
    <col min="101" max="101" width="6.875" style="21" bestFit="1" customWidth="1"/>
    <col min="102" max="102" width="5.875" style="21" bestFit="1" customWidth="1"/>
    <col min="103" max="103" width="8" style="21" bestFit="1" customWidth="1"/>
    <col min="104" max="104" width="9" style="21" bestFit="1" customWidth="1"/>
    <col min="105" max="105" width="5.875" style="21" bestFit="1" customWidth="1"/>
    <col min="106" max="106" width="16.5" style="21" bestFit="1" customWidth="1"/>
    <col min="107" max="107" width="5.875" style="21" bestFit="1" customWidth="1"/>
    <col min="108" max="108" width="6.875" style="21" bestFit="1" customWidth="1"/>
    <col min="109" max="109" width="5.875" style="21" bestFit="1" customWidth="1"/>
    <col min="110" max="110" width="8" style="21" bestFit="1" customWidth="1"/>
    <col min="111" max="111" width="9" style="21" bestFit="1" customWidth="1"/>
    <col min="112" max="112" width="5.875" style="21" bestFit="1" customWidth="1"/>
    <col min="113" max="113" width="16.5" style="21" bestFit="1" customWidth="1"/>
    <col min="114" max="114" width="5.875" style="21" bestFit="1" customWidth="1"/>
    <col min="115" max="115" width="6.875" style="21" bestFit="1" customWidth="1"/>
    <col min="116" max="116" width="5.875" style="21" bestFit="1" customWidth="1"/>
    <col min="117" max="117" width="8" style="21" bestFit="1" customWidth="1"/>
    <col min="118" max="118" width="9" style="21" bestFit="1" customWidth="1"/>
    <col min="119" max="119" width="5.875" style="21" bestFit="1" customWidth="1"/>
    <col min="120" max="120" width="16.5" style="21" bestFit="1" customWidth="1"/>
    <col min="121" max="121" width="5.875" style="21" bestFit="1" customWidth="1"/>
    <col min="122" max="122" width="6.875" style="21" bestFit="1" customWidth="1"/>
    <col min="123" max="123" width="5.875" style="21" bestFit="1" customWidth="1"/>
    <col min="124" max="124" width="8" style="21" bestFit="1" customWidth="1"/>
    <col min="125" max="125" width="9" style="21" bestFit="1" customWidth="1"/>
    <col min="126" max="126" width="5.875" style="21" bestFit="1" customWidth="1"/>
    <col min="127" max="127" width="16.5" style="21" bestFit="1" customWidth="1"/>
    <col min="128" max="128" width="5.875" style="21" bestFit="1" customWidth="1"/>
    <col min="129" max="129" width="6.875" style="21" bestFit="1" customWidth="1"/>
    <col min="130" max="130" width="5.875" style="21" bestFit="1" customWidth="1"/>
    <col min="131" max="131" width="8" style="21" bestFit="1" customWidth="1"/>
    <col min="132" max="132" width="9" style="21" bestFit="1" customWidth="1"/>
    <col min="133" max="133" width="5.875" style="21" bestFit="1" customWidth="1"/>
    <col min="134" max="134" width="16.5" style="21" bestFit="1" customWidth="1"/>
    <col min="135" max="135" width="5.875" style="21" bestFit="1" customWidth="1"/>
    <col min="136" max="136" width="6.875" style="21" bestFit="1" customWidth="1"/>
    <col min="137" max="137" width="5.875" style="21" bestFit="1" customWidth="1"/>
    <col min="138" max="138" width="8" style="21" bestFit="1" customWidth="1"/>
    <col min="139" max="139" width="9" style="21" bestFit="1" customWidth="1"/>
    <col min="140" max="140" width="5.875" style="21" bestFit="1" customWidth="1"/>
    <col min="141" max="141" width="16.5" style="21" bestFit="1" customWidth="1"/>
    <col min="142" max="142" width="5.875" style="21" bestFit="1" customWidth="1"/>
    <col min="143" max="143" width="6.875" style="21" bestFit="1" customWidth="1"/>
    <col min="144" max="144" width="5.875" style="21" bestFit="1" customWidth="1"/>
    <col min="145" max="145" width="8" style="21" bestFit="1" customWidth="1"/>
    <col min="146" max="146" width="9" style="21" bestFit="1" customWidth="1"/>
    <col min="147" max="147" width="5.875" style="21" bestFit="1" customWidth="1"/>
    <col min="148" max="148" width="16.5" style="21" bestFit="1" customWidth="1"/>
    <col min="149" max="149" width="5.875" style="21" bestFit="1" customWidth="1"/>
    <col min="150" max="150" width="6.875" style="21" bestFit="1" customWidth="1"/>
    <col min="151" max="151" width="5.875" style="21" bestFit="1" customWidth="1"/>
    <col min="152" max="152" width="8" style="21" bestFit="1" customWidth="1"/>
    <col min="153" max="153" width="9" style="21" bestFit="1" customWidth="1"/>
    <col min="154" max="154" width="5.875" style="21" bestFit="1" customWidth="1"/>
    <col min="155" max="155" width="16.5" style="21" bestFit="1" customWidth="1"/>
    <col min="156" max="156" width="5.875" style="21" bestFit="1" customWidth="1"/>
    <col min="157" max="157" width="6.875" style="21" bestFit="1" customWidth="1"/>
    <col min="158" max="158" width="5.875" style="21" bestFit="1" customWidth="1"/>
    <col min="159" max="159" width="8" style="21" bestFit="1" customWidth="1"/>
    <col min="160" max="160" width="9" style="21" bestFit="1" customWidth="1"/>
    <col min="161" max="161" width="5.875" style="21" bestFit="1" customWidth="1"/>
    <col min="162" max="162" width="16.5" style="21" bestFit="1" customWidth="1"/>
    <col min="163" max="163" width="5.875" style="21" bestFit="1" customWidth="1"/>
    <col min="164" max="164" width="6.875" style="21" bestFit="1" customWidth="1"/>
    <col min="165" max="165" width="5.875" style="21" bestFit="1" customWidth="1"/>
    <col min="166" max="166" width="8" style="21" bestFit="1" customWidth="1"/>
    <col min="167" max="167" width="9" style="21" bestFit="1" customWidth="1"/>
    <col min="168" max="168" width="5.875" style="21" bestFit="1" customWidth="1"/>
    <col min="169" max="169" width="16.5" style="21" bestFit="1" customWidth="1"/>
    <col min="170" max="170" width="5.875" style="21" bestFit="1" customWidth="1"/>
    <col min="171" max="171" width="6.875" style="21" bestFit="1" customWidth="1"/>
    <col min="172" max="172" width="5.875" style="21" bestFit="1" customWidth="1"/>
    <col min="173" max="173" width="8" style="21" bestFit="1" customWidth="1"/>
    <col min="174" max="174" width="9" style="21" bestFit="1" customWidth="1"/>
    <col min="175" max="175" width="5.875" style="21" bestFit="1" customWidth="1"/>
    <col min="176" max="176" width="6.875" style="21" bestFit="1" customWidth="1"/>
    <col min="177" max="177" width="5.875" style="21" bestFit="1" customWidth="1"/>
    <col min="178" max="178" width="6.875" style="21" bestFit="1" customWidth="1"/>
    <col min="179" max="179" width="5.875" style="21" bestFit="1" customWidth="1"/>
    <col min="180" max="180" width="8" style="21" bestFit="1" customWidth="1"/>
    <col min="181" max="181" width="9" style="21" bestFit="1" customWidth="1"/>
    <col min="182" max="182" width="5.875" style="21" bestFit="1" customWidth="1"/>
    <col min="183" max="183" width="6.875" style="21" bestFit="1" customWidth="1"/>
    <col min="184" max="184" width="5.875" style="21" bestFit="1" customWidth="1"/>
    <col min="185" max="185" width="6.875" style="21" bestFit="1" customWidth="1"/>
    <col min="186" max="186" width="5.875" style="21" bestFit="1" customWidth="1"/>
    <col min="187" max="187" width="8" style="21" bestFit="1" customWidth="1"/>
    <col min="188" max="188" width="9" style="21" bestFit="1" customWidth="1"/>
    <col min="189" max="189" width="5.875" style="21" bestFit="1" customWidth="1"/>
    <col min="190" max="190" width="6.875" style="21" bestFit="1" customWidth="1"/>
    <col min="191" max="191" width="5.875" style="21" bestFit="1" customWidth="1"/>
    <col min="192" max="192" width="6.875" style="21" bestFit="1" customWidth="1"/>
    <col min="193" max="193" width="5.875" style="21" bestFit="1" customWidth="1"/>
    <col min="194" max="194" width="8" style="21" bestFit="1" customWidth="1"/>
    <col min="195" max="195" width="9" style="21" bestFit="1" customWidth="1"/>
    <col min="196" max="196" width="5.875" style="21" bestFit="1" customWidth="1"/>
    <col min="197" max="197" width="6.875" style="21" bestFit="1" customWidth="1"/>
    <col min="198" max="198" width="5.875" style="21" bestFit="1" customWidth="1"/>
    <col min="199" max="199" width="6.875" style="21" bestFit="1" customWidth="1"/>
    <col min="200" max="200" width="5.875" style="21" bestFit="1" customWidth="1"/>
    <col min="201" max="201" width="8" style="21" bestFit="1" customWidth="1"/>
    <col min="202" max="202" width="9" style="21" bestFit="1" customWidth="1"/>
    <col min="203" max="203" width="5.875" style="21" bestFit="1" customWidth="1"/>
    <col min="204" max="204" width="6.875" style="21" bestFit="1" customWidth="1"/>
    <col min="205" max="205" width="5.875" style="21" bestFit="1" customWidth="1"/>
    <col min="206" max="206" width="6.875" style="21" bestFit="1" customWidth="1"/>
    <col min="207" max="207" width="5.875" style="21" bestFit="1" customWidth="1"/>
    <col min="208" max="208" width="8" style="21" bestFit="1" customWidth="1"/>
    <col min="209" max="209" width="9" style="21" bestFit="1" customWidth="1"/>
    <col min="210" max="210" width="5.875" style="21" bestFit="1" customWidth="1"/>
    <col min="211" max="211" width="6.875" style="21" bestFit="1" customWidth="1"/>
    <col min="212" max="212" width="5.875" style="21" bestFit="1" customWidth="1"/>
    <col min="213" max="213" width="6.875" style="21" bestFit="1" customWidth="1"/>
    <col min="214" max="214" width="5.875" style="21" bestFit="1" customWidth="1"/>
    <col min="215" max="215" width="8" style="21" bestFit="1" customWidth="1"/>
    <col min="216" max="216" width="9" style="21" bestFit="1" customWidth="1"/>
    <col min="217" max="217" width="5.875" style="21" bestFit="1" customWidth="1"/>
    <col min="218" max="218" width="6.875" style="21" bestFit="1" customWidth="1"/>
    <col min="219" max="219" width="5.875" style="21" bestFit="1" customWidth="1"/>
    <col min="220" max="220" width="6.875" style="21" bestFit="1" customWidth="1"/>
    <col min="221" max="221" width="5.875" style="21" bestFit="1" customWidth="1"/>
    <col min="222" max="222" width="8" style="21" bestFit="1" customWidth="1"/>
    <col min="223" max="223" width="9" style="21" bestFit="1" customWidth="1"/>
    <col min="224" max="226" width="5.875" style="21" bestFit="1" customWidth="1"/>
    <col min="227" max="227" width="6.5" style="21" bestFit="1" customWidth="1"/>
    <col min="228" max="228" width="5.875" style="21" bestFit="1" customWidth="1"/>
    <col min="229" max="229" width="8" style="21" bestFit="1" customWidth="1"/>
    <col min="230" max="230" width="9" style="21" bestFit="1" customWidth="1"/>
    <col min="231" max="233" width="5.875" style="21" bestFit="1" customWidth="1"/>
    <col min="234" max="234" width="6.5" style="21" bestFit="1" customWidth="1"/>
    <col min="235" max="235" width="8.375" style="21" bestFit="1" customWidth="1"/>
    <col min="236" max="236" width="8" style="21" bestFit="1" customWidth="1"/>
    <col min="237" max="237" width="9" style="21" bestFit="1" customWidth="1"/>
    <col min="238" max="238" width="8.375" style="21" bestFit="1" customWidth="1"/>
    <col min="239" max="239" width="4.875" style="21" bestFit="1" customWidth="1"/>
    <col min="240" max="240" width="5.875" style="21" bestFit="1" customWidth="1"/>
    <col min="241" max="241" width="6.5" style="21" bestFit="1" customWidth="1"/>
    <col min="242" max="242" width="5.875" style="21" bestFit="1" customWidth="1"/>
    <col min="243" max="243" width="8" style="21" bestFit="1" customWidth="1"/>
    <col min="244" max="244" width="9" style="21" bestFit="1" customWidth="1"/>
    <col min="245" max="245" width="5.875" style="21" bestFit="1" customWidth="1"/>
    <col min="246" max="246" width="4.875" style="21" bestFit="1" customWidth="1"/>
    <col min="247" max="247" width="5.875" style="21" bestFit="1" customWidth="1"/>
    <col min="248" max="248" width="6.5" style="21" bestFit="1" customWidth="1"/>
    <col min="249" max="249" width="5.875" style="21" bestFit="1" customWidth="1"/>
    <col min="250" max="250" width="8" style="21" bestFit="1" customWidth="1"/>
    <col min="251" max="251" width="9" style="21" bestFit="1" customWidth="1"/>
    <col min="252" max="252" width="5.875" style="21" bestFit="1" customWidth="1"/>
    <col min="253" max="253" width="4.875" style="21" bestFit="1" customWidth="1"/>
    <col min="254" max="254" width="5.875" style="21" bestFit="1" customWidth="1"/>
    <col min="255" max="255" width="6.5" style="21" bestFit="1" customWidth="1"/>
    <col min="256" max="256" width="5.875" style="21" bestFit="1" customWidth="1"/>
    <col min="257" max="257" width="8" style="21" bestFit="1" customWidth="1"/>
    <col min="258" max="258" width="9" style="21" bestFit="1" customWidth="1"/>
    <col min="259" max="259" width="5.875" style="21" bestFit="1" customWidth="1"/>
    <col min="260" max="260" width="4.875" style="21" bestFit="1" customWidth="1"/>
    <col min="261" max="261" width="5.875" style="21" bestFit="1" customWidth="1"/>
    <col min="262" max="262" width="6.5" style="21" bestFit="1" customWidth="1"/>
    <col min="263" max="263" width="5.875" style="21" bestFit="1" customWidth="1"/>
    <col min="264" max="264" width="8" style="21" bestFit="1" customWidth="1"/>
    <col min="265" max="265" width="9" style="21" bestFit="1" customWidth="1"/>
    <col min="266" max="266" width="5.875" style="21" bestFit="1" customWidth="1"/>
    <col min="267" max="267" width="4.875" style="21" bestFit="1" customWidth="1"/>
    <col min="268" max="268" width="5.875" style="21" bestFit="1" customWidth="1"/>
    <col min="269" max="269" width="6.5" style="21" bestFit="1" customWidth="1"/>
    <col min="270" max="270" width="5.875" style="21" bestFit="1" customWidth="1"/>
    <col min="271" max="271" width="8" style="21" bestFit="1" customWidth="1"/>
    <col min="272" max="272" width="9" style="21" bestFit="1" customWidth="1"/>
    <col min="273" max="273" width="5.875" style="21" bestFit="1" customWidth="1"/>
    <col min="274" max="274" width="4.875" style="21" bestFit="1" customWidth="1"/>
    <col min="275" max="275" width="4" style="21" bestFit="1" customWidth="1"/>
    <col min="276" max="276" width="6.5" style="21" bestFit="1" customWidth="1"/>
    <col min="277" max="277" width="5.875" style="21" bestFit="1" customWidth="1"/>
    <col min="278" max="278" width="8" style="21" bestFit="1" customWidth="1"/>
    <col min="279" max="279" width="9" style="21" bestFit="1" customWidth="1"/>
    <col min="280" max="280" width="5.875" style="21" bestFit="1" customWidth="1"/>
    <col min="281" max="281" width="4.875" style="21" bestFit="1" customWidth="1"/>
    <col min="282" max="282" width="4" style="21" bestFit="1" customWidth="1"/>
    <col min="283" max="283" width="6.5" style="21" bestFit="1" customWidth="1"/>
    <col min="284" max="284" width="5.875" style="21" bestFit="1" customWidth="1"/>
    <col min="285" max="285" width="8" style="21" bestFit="1" customWidth="1"/>
    <col min="286" max="286" width="9" style="21" bestFit="1" customWidth="1"/>
    <col min="287" max="287" width="5.875" style="21" bestFit="1" customWidth="1"/>
    <col min="288" max="288" width="4.875" style="21" bestFit="1" customWidth="1"/>
    <col min="289" max="289" width="4" style="21" bestFit="1" customWidth="1"/>
    <col min="290" max="290" width="6.5" style="21" bestFit="1" customWidth="1"/>
    <col min="291" max="291" width="4" style="21" bestFit="1" customWidth="1"/>
    <col min="292" max="292" width="8" style="21" bestFit="1" customWidth="1"/>
    <col min="293" max="293" width="9" style="21" bestFit="1" customWidth="1"/>
    <col min="294" max="294" width="4" style="21" bestFit="1" customWidth="1"/>
    <col min="295" max="1162" width="10.875" style="19" bestFit="1"/>
  </cols>
  <sheetData>
    <row r="1" spans="1:1167" s="22" customFormat="1" ht="18.75" x14ac:dyDescent="0.3">
      <c r="A1" s="23" t="s">
        <v>14</v>
      </c>
      <c r="B1" s="24"/>
      <c r="C1" s="24"/>
      <c r="D1" s="24"/>
      <c r="E1" s="24"/>
      <c r="F1" s="24"/>
      <c r="G1" s="24"/>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c r="BX1" s="25"/>
      <c r="BY1" s="25"/>
      <c r="BZ1" s="25"/>
      <c r="CA1" s="25"/>
      <c r="CB1" s="25"/>
      <c r="CC1" s="25"/>
      <c r="CD1" s="25"/>
      <c r="CE1" s="25"/>
      <c r="CF1" s="25"/>
      <c r="CG1" s="25"/>
      <c r="CH1" s="25"/>
      <c r="CI1" s="25"/>
      <c r="CJ1" s="25"/>
      <c r="CK1" s="25"/>
      <c r="CL1" s="25"/>
      <c r="CM1" s="25"/>
      <c r="CN1" s="25"/>
      <c r="CO1" s="25"/>
      <c r="CP1" s="25"/>
      <c r="CQ1" s="25"/>
      <c r="CR1" s="25"/>
      <c r="CS1" s="25"/>
      <c r="CT1" s="25"/>
      <c r="CU1" s="25"/>
      <c r="CV1" s="25"/>
      <c r="CW1" s="25"/>
      <c r="CX1" s="25"/>
      <c r="CY1" s="25"/>
      <c r="CZ1" s="25"/>
      <c r="DA1" s="25"/>
      <c r="DB1" s="25"/>
      <c r="DC1" s="25"/>
      <c r="DD1" s="25"/>
      <c r="DE1" s="25"/>
      <c r="DF1" s="25"/>
      <c r="DG1" s="25"/>
      <c r="DH1" s="25"/>
      <c r="DI1" s="25"/>
      <c r="DJ1" s="25"/>
      <c r="DK1" s="25"/>
      <c r="DL1" s="25"/>
      <c r="DM1" s="25"/>
      <c r="DN1" s="25"/>
      <c r="DO1" s="25"/>
      <c r="DP1" s="25"/>
      <c r="DQ1" s="25"/>
      <c r="DR1" s="25"/>
      <c r="DS1" s="25"/>
      <c r="DT1" s="25"/>
      <c r="DU1" s="25"/>
      <c r="DV1" s="25"/>
      <c r="DW1" s="25"/>
      <c r="DX1" s="25"/>
      <c r="DY1" s="25"/>
      <c r="DZ1" s="25"/>
      <c r="EA1" s="25"/>
      <c r="EB1" s="25"/>
      <c r="EC1" s="25"/>
      <c r="ED1" s="25"/>
      <c r="EE1" s="25"/>
      <c r="EF1" s="25"/>
      <c r="EG1" s="25"/>
      <c r="EH1" s="25"/>
      <c r="EI1" s="25"/>
      <c r="EJ1" s="25"/>
      <c r="EK1" s="25"/>
      <c r="EL1" s="25"/>
      <c r="EM1" s="25"/>
      <c r="EN1" s="25"/>
      <c r="EO1" s="25"/>
      <c r="EP1" s="25"/>
      <c r="EQ1" s="25"/>
      <c r="ER1" s="25"/>
      <c r="ES1" s="25"/>
      <c r="ET1" s="25"/>
      <c r="EU1" s="25"/>
      <c r="EV1" s="25"/>
      <c r="EW1" s="25"/>
      <c r="EX1" s="25"/>
      <c r="EY1" s="25"/>
      <c r="EZ1" s="25"/>
      <c r="FA1" s="25"/>
      <c r="FB1" s="25"/>
      <c r="FC1" s="25"/>
      <c r="FD1" s="25"/>
      <c r="FE1" s="25"/>
      <c r="FF1" s="25"/>
      <c r="FG1" s="25"/>
      <c r="FH1" s="25"/>
      <c r="FI1" s="25"/>
      <c r="FJ1" s="25"/>
      <c r="FK1" s="25"/>
      <c r="FL1" s="25"/>
      <c r="FM1" s="25"/>
      <c r="FN1" s="25"/>
      <c r="FO1" s="25"/>
      <c r="FP1" s="25"/>
      <c r="FQ1" s="25"/>
      <c r="FR1" s="25"/>
      <c r="FS1" s="25"/>
      <c r="FT1" s="25"/>
      <c r="FU1" s="25"/>
      <c r="FV1" s="25"/>
      <c r="FW1" s="25"/>
      <c r="FX1" s="25"/>
      <c r="FY1" s="25"/>
      <c r="FZ1" s="25"/>
      <c r="GA1" s="25"/>
      <c r="GB1" s="25"/>
      <c r="GC1" s="25"/>
      <c r="GD1" s="25"/>
      <c r="GE1" s="25"/>
      <c r="GF1" s="25"/>
      <c r="GG1" s="25"/>
      <c r="GH1" s="25"/>
      <c r="GI1" s="25"/>
      <c r="GJ1" s="25"/>
      <c r="GK1" s="25"/>
      <c r="GL1" s="25"/>
      <c r="GM1" s="25"/>
      <c r="GN1" s="25"/>
      <c r="GO1" s="25"/>
      <c r="GP1" s="25"/>
      <c r="GQ1" s="25"/>
      <c r="GR1" s="25"/>
      <c r="GS1" s="25"/>
      <c r="GT1" s="25"/>
      <c r="GU1" s="25"/>
      <c r="GV1" s="25"/>
      <c r="GW1" s="25"/>
      <c r="GX1" s="25"/>
      <c r="GY1" s="25"/>
      <c r="GZ1" s="25"/>
      <c r="HA1" s="25"/>
      <c r="HB1" s="25"/>
      <c r="HC1" s="25"/>
      <c r="HD1" s="25"/>
      <c r="HE1" s="25"/>
      <c r="HF1" s="25"/>
      <c r="HG1" s="25"/>
      <c r="HH1" s="25"/>
      <c r="HI1" s="25"/>
      <c r="HJ1" s="25"/>
      <c r="HK1" s="25"/>
      <c r="HL1" s="25"/>
      <c r="HM1" s="25"/>
      <c r="HN1" s="25"/>
      <c r="HO1" s="25"/>
      <c r="HP1" s="25"/>
      <c r="HQ1" s="25"/>
      <c r="HR1" s="25"/>
      <c r="HS1" s="25"/>
      <c r="HT1" s="25"/>
      <c r="HU1" s="25"/>
      <c r="HV1" s="25"/>
      <c r="HW1" s="25"/>
      <c r="HX1" s="25"/>
      <c r="HY1" s="25"/>
      <c r="HZ1" s="25"/>
      <c r="IA1" s="25"/>
      <c r="IB1" s="25"/>
      <c r="IC1" s="25"/>
      <c r="ID1" s="25"/>
      <c r="IE1" s="25"/>
      <c r="IF1" s="25"/>
      <c r="IG1" s="25"/>
      <c r="IH1" s="25"/>
      <c r="II1" s="25"/>
      <c r="IJ1" s="25"/>
      <c r="IK1" s="25"/>
      <c r="IL1" s="25"/>
      <c r="IM1" s="25"/>
      <c r="IN1" s="25"/>
      <c r="IO1" s="25"/>
      <c r="IP1" s="25"/>
      <c r="IQ1" s="25"/>
      <c r="IR1" s="25"/>
      <c r="IS1" s="25"/>
      <c r="IT1" s="25"/>
      <c r="IU1" s="25"/>
      <c r="IV1" s="25"/>
      <c r="IW1" s="25"/>
      <c r="IX1" s="25"/>
      <c r="IY1" s="25"/>
      <c r="IZ1" s="25"/>
      <c r="JA1" s="25"/>
      <c r="JB1" s="25"/>
      <c r="JC1" s="25"/>
      <c r="JD1" s="25"/>
      <c r="JE1" s="25"/>
      <c r="JF1" s="25"/>
      <c r="JG1" s="25"/>
      <c r="JH1" s="25"/>
      <c r="JI1" s="25"/>
      <c r="JJ1" s="25"/>
      <c r="JK1" s="25"/>
      <c r="JL1" s="25"/>
      <c r="JM1" s="25"/>
      <c r="JN1" s="25"/>
      <c r="JO1" s="25"/>
      <c r="JP1" s="25"/>
      <c r="JQ1" s="25"/>
      <c r="JR1" s="25"/>
      <c r="JS1" s="25"/>
      <c r="JT1" s="25"/>
      <c r="JU1" s="25"/>
      <c r="JV1" s="25"/>
      <c r="JW1" s="25"/>
      <c r="JX1" s="25"/>
      <c r="JY1" s="25"/>
      <c r="JZ1" s="25"/>
      <c r="KA1" s="25"/>
      <c r="KB1" s="25"/>
      <c r="KC1" s="25"/>
      <c r="KD1" s="25"/>
      <c r="KE1" s="25"/>
      <c r="KF1" s="25"/>
      <c r="KG1" s="25"/>
      <c r="KH1" s="25"/>
      <c r="KI1" s="24"/>
      <c r="KJ1" s="24"/>
      <c r="KK1" s="24"/>
      <c r="KL1" s="24"/>
      <c r="KM1" s="24"/>
      <c r="KN1" s="24"/>
      <c r="KO1" s="24"/>
      <c r="KP1" s="24"/>
      <c r="KQ1" s="24"/>
      <c r="KR1" s="24"/>
      <c r="KS1" s="24"/>
      <c r="KT1" s="24"/>
      <c r="KU1" s="24"/>
      <c r="KV1" s="24"/>
      <c r="KW1" s="24"/>
      <c r="KX1" s="24"/>
      <c r="KY1" s="24"/>
      <c r="KZ1" s="24"/>
      <c r="LA1" s="24"/>
      <c r="LB1" s="24"/>
      <c r="LC1" s="24"/>
      <c r="LD1" s="24"/>
      <c r="LE1" s="24"/>
      <c r="LF1" s="24"/>
      <c r="LG1" s="24"/>
      <c r="LH1" s="24"/>
      <c r="LI1" s="24"/>
      <c r="LJ1" s="24"/>
      <c r="LK1" s="24"/>
      <c r="LL1" s="24"/>
      <c r="LM1" s="24"/>
      <c r="LN1" s="24"/>
      <c r="LO1" s="24"/>
      <c r="LP1" s="24"/>
      <c r="LQ1" s="24"/>
      <c r="LR1" s="24"/>
      <c r="LS1" s="24"/>
      <c r="LT1" s="24"/>
      <c r="LU1" s="24"/>
      <c r="LV1" s="24"/>
      <c r="LW1" s="24"/>
      <c r="LX1" s="24"/>
      <c r="LY1" s="24"/>
      <c r="LZ1" s="24"/>
      <c r="MA1" s="24"/>
      <c r="MB1" s="24"/>
      <c r="MC1" s="24"/>
      <c r="MD1" s="24"/>
      <c r="ME1" s="24"/>
      <c r="MF1" s="24"/>
      <c r="MG1" s="24"/>
      <c r="MH1" s="24"/>
      <c r="MI1" s="24"/>
      <c r="MJ1" s="24"/>
      <c r="MK1" s="24"/>
      <c r="ML1" s="24"/>
      <c r="MM1" s="24"/>
      <c r="MN1" s="24"/>
      <c r="MO1" s="24"/>
      <c r="MP1" s="24"/>
      <c r="MQ1" s="24"/>
      <c r="MR1" s="24"/>
      <c r="MS1" s="24"/>
      <c r="MT1" s="24"/>
      <c r="MU1" s="24"/>
      <c r="MV1" s="24"/>
      <c r="MW1" s="24"/>
      <c r="MX1" s="24"/>
      <c r="MY1" s="24"/>
      <c r="MZ1" s="24"/>
      <c r="NA1" s="24"/>
      <c r="NB1" s="24"/>
      <c r="NC1" s="24"/>
      <c r="ND1" s="24"/>
      <c r="NE1" s="24"/>
      <c r="NF1" s="24"/>
      <c r="NG1" s="24"/>
      <c r="NH1" s="24"/>
      <c r="NI1" s="24"/>
      <c r="NJ1" s="24"/>
      <c r="NK1" s="24"/>
      <c r="NL1" s="24"/>
      <c r="NM1" s="24"/>
      <c r="NN1" s="24"/>
      <c r="NO1" s="24"/>
      <c r="NP1" s="24"/>
      <c r="NQ1" s="24"/>
      <c r="NR1" s="24"/>
      <c r="NS1" s="24"/>
      <c r="NT1" s="24"/>
      <c r="NU1" s="24"/>
      <c r="NV1" s="24"/>
      <c r="NW1" s="24"/>
      <c r="NX1" s="24"/>
      <c r="NY1" s="24"/>
      <c r="NZ1" s="24"/>
      <c r="OA1" s="24"/>
      <c r="OB1" s="24"/>
      <c r="OC1" s="24"/>
      <c r="OD1" s="24"/>
      <c r="OE1" s="24"/>
      <c r="OF1" s="24"/>
      <c r="OG1" s="24"/>
      <c r="OH1" s="24"/>
      <c r="OI1" s="24"/>
      <c r="OJ1" s="24"/>
      <c r="OK1" s="24"/>
      <c r="OL1" s="24"/>
      <c r="OM1" s="24"/>
      <c r="ON1" s="24"/>
      <c r="OO1" s="24"/>
      <c r="OP1" s="24"/>
      <c r="OQ1" s="24"/>
      <c r="OR1" s="24"/>
      <c r="OS1" s="24"/>
      <c r="OT1" s="24"/>
      <c r="OU1" s="24"/>
      <c r="OV1" s="24"/>
      <c r="OW1" s="24"/>
      <c r="OX1" s="24"/>
      <c r="OY1" s="24"/>
      <c r="OZ1" s="24"/>
      <c r="PA1" s="24"/>
      <c r="PB1" s="24"/>
      <c r="PC1" s="24"/>
      <c r="PD1" s="24"/>
      <c r="PE1" s="24"/>
      <c r="PF1" s="24"/>
      <c r="PG1" s="24"/>
      <c r="PH1" s="24"/>
      <c r="PI1" s="24"/>
      <c r="PJ1" s="24"/>
      <c r="PK1" s="24"/>
      <c r="PL1" s="24"/>
      <c r="PM1" s="24"/>
      <c r="PN1" s="24"/>
      <c r="PO1" s="24"/>
      <c r="PP1" s="24"/>
      <c r="PQ1" s="24"/>
      <c r="PR1" s="24"/>
      <c r="PS1" s="24"/>
      <c r="PT1" s="24"/>
      <c r="PU1" s="24"/>
      <c r="PV1" s="24"/>
      <c r="PW1" s="24"/>
      <c r="PX1" s="24"/>
      <c r="PY1" s="24"/>
      <c r="PZ1" s="24"/>
      <c r="QA1" s="24"/>
      <c r="QB1" s="24"/>
      <c r="QC1" s="24"/>
      <c r="QD1" s="24"/>
      <c r="QE1" s="24"/>
      <c r="QF1" s="24"/>
      <c r="QG1" s="24"/>
      <c r="QH1" s="24"/>
      <c r="QI1" s="24"/>
      <c r="QJ1" s="24"/>
      <c r="QK1" s="24"/>
      <c r="QL1" s="24"/>
      <c r="QM1" s="24"/>
      <c r="QN1" s="24"/>
      <c r="QO1" s="24"/>
      <c r="QP1" s="24"/>
      <c r="QQ1" s="24"/>
      <c r="QR1" s="24"/>
      <c r="QS1" s="24"/>
      <c r="QT1" s="24"/>
      <c r="QU1" s="24"/>
      <c r="QV1" s="24"/>
      <c r="QW1" s="24"/>
      <c r="QX1" s="24"/>
      <c r="QY1" s="24"/>
      <c r="QZ1" s="24"/>
      <c r="RA1" s="24"/>
      <c r="RB1" s="24"/>
      <c r="RC1" s="24"/>
      <c r="RD1" s="24"/>
      <c r="RE1" s="24"/>
      <c r="RF1" s="24"/>
      <c r="RG1" s="24"/>
      <c r="RH1" s="24"/>
      <c r="RI1" s="24"/>
      <c r="RJ1" s="24"/>
      <c r="RK1" s="24"/>
      <c r="RL1" s="24"/>
      <c r="RM1" s="24"/>
      <c r="RN1" s="24"/>
      <c r="RO1" s="24"/>
      <c r="RP1" s="24"/>
      <c r="RQ1" s="24"/>
      <c r="RR1" s="24"/>
      <c r="RS1" s="24"/>
      <c r="RT1" s="24"/>
      <c r="RU1" s="24"/>
      <c r="RV1" s="24"/>
      <c r="RW1" s="24"/>
      <c r="RX1" s="24"/>
      <c r="RY1" s="24"/>
      <c r="RZ1" s="24"/>
      <c r="SA1" s="24"/>
      <c r="SB1" s="24"/>
      <c r="SC1" s="24"/>
      <c r="SD1" s="24"/>
      <c r="SE1" s="24"/>
      <c r="SF1" s="24"/>
      <c r="SG1" s="24"/>
      <c r="SH1" s="24"/>
      <c r="SI1" s="24"/>
      <c r="SJ1" s="24"/>
      <c r="SK1" s="24"/>
      <c r="SL1" s="24"/>
      <c r="SM1" s="24"/>
      <c r="SN1" s="24"/>
      <c r="SO1" s="24"/>
      <c r="SP1" s="24"/>
      <c r="SQ1" s="24"/>
      <c r="SR1" s="24"/>
      <c r="SS1" s="24"/>
      <c r="ST1" s="24"/>
      <c r="SU1" s="24"/>
      <c r="SV1" s="24"/>
      <c r="SW1" s="24"/>
      <c r="SX1" s="24"/>
      <c r="SY1" s="24"/>
      <c r="SZ1" s="24"/>
      <c r="TA1" s="24"/>
      <c r="TB1" s="24"/>
      <c r="TC1" s="24"/>
      <c r="TD1" s="24"/>
      <c r="TE1" s="24"/>
      <c r="TF1" s="24"/>
      <c r="TG1" s="24"/>
      <c r="TH1" s="24"/>
      <c r="TI1" s="24"/>
      <c r="TJ1" s="24"/>
      <c r="TK1" s="24"/>
      <c r="TL1" s="24"/>
      <c r="TM1" s="24"/>
      <c r="TN1" s="24"/>
      <c r="TO1" s="24"/>
      <c r="TP1" s="24"/>
      <c r="TQ1" s="24"/>
      <c r="TR1" s="24"/>
      <c r="TS1" s="24"/>
      <c r="TT1" s="24"/>
      <c r="TU1" s="24"/>
      <c r="TV1" s="24"/>
      <c r="TW1" s="24"/>
      <c r="TX1" s="24"/>
      <c r="TY1" s="24"/>
      <c r="TZ1" s="24"/>
      <c r="UA1" s="24"/>
      <c r="UB1" s="24"/>
      <c r="UC1" s="24"/>
      <c r="UD1" s="24"/>
      <c r="UE1" s="24"/>
      <c r="UF1" s="24"/>
      <c r="UG1" s="24"/>
      <c r="UH1" s="24"/>
      <c r="UI1" s="24"/>
      <c r="UJ1" s="24"/>
      <c r="UK1" s="24"/>
      <c r="UL1" s="24"/>
      <c r="UM1" s="24"/>
      <c r="UN1" s="24"/>
      <c r="UO1" s="24"/>
      <c r="UP1" s="24"/>
      <c r="UQ1" s="24"/>
      <c r="UR1" s="24"/>
      <c r="US1" s="24"/>
      <c r="UT1" s="24"/>
      <c r="UU1" s="24"/>
      <c r="UV1" s="24"/>
      <c r="UW1" s="24"/>
      <c r="UX1" s="24"/>
      <c r="UY1" s="24"/>
      <c r="UZ1" s="24"/>
      <c r="VA1" s="24"/>
      <c r="VB1" s="24"/>
      <c r="VC1" s="24"/>
      <c r="VD1" s="24"/>
      <c r="VE1" s="24"/>
      <c r="VF1" s="24"/>
      <c r="VG1" s="24"/>
      <c r="VH1" s="24"/>
      <c r="VI1" s="24"/>
      <c r="VJ1" s="24"/>
      <c r="VK1" s="24"/>
      <c r="VL1" s="24"/>
      <c r="VM1" s="24"/>
      <c r="VN1" s="24"/>
      <c r="VO1" s="24"/>
      <c r="VP1" s="24"/>
      <c r="VQ1" s="24"/>
      <c r="VR1" s="24"/>
      <c r="VS1" s="24"/>
      <c r="VT1" s="24"/>
      <c r="VU1" s="24"/>
      <c r="VV1" s="24"/>
      <c r="VW1" s="24"/>
      <c r="VX1" s="24"/>
      <c r="VY1" s="24"/>
      <c r="VZ1" s="24"/>
      <c r="WA1" s="24"/>
      <c r="WB1" s="24"/>
      <c r="WC1" s="24"/>
      <c r="WD1" s="24"/>
      <c r="WE1" s="24"/>
      <c r="WF1" s="24"/>
      <c r="WG1" s="24"/>
      <c r="WH1" s="24"/>
      <c r="WI1" s="24"/>
      <c r="WJ1" s="24"/>
      <c r="WK1" s="24"/>
      <c r="WL1" s="24"/>
      <c r="WM1" s="24"/>
      <c r="WN1" s="24"/>
      <c r="WO1" s="24"/>
      <c r="WP1" s="24"/>
      <c r="WQ1" s="24"/>
      <c r="WR1" s="24"/>
      <c r="WS1" s="24"/>
      <c r="WT1" s="24"/>
      <c r="WU1" s="24"/>
      <c r="WV1" s="24"/>
      <c r="WW1" s="24"/>
      <c r="WX1" s="24"/>
      <c r="WY1" s="24"/>
      <c r="WZ1" s="24"/>
      <c r="XA1" s="24"/>
      <c r="XB1" s="24"/>
      <c r="XC1" s="24"/>
      <c r="XD1" s="24"/>
      <c r="XE1" s="24"/>
      <c r="XF1" s="24"/>
      <c r="XG1" s="24"/>
      <c r="XH1" s="24"/>
      <c r="XI1" s="24"/>
      <c r="XJ1" s="24"/>
      <c r="XK1" s="24"/>
      <c r="XL1" s="24"/>
      <c r="XM1" s="24"/>
      <c r="XN1" s="24"/>
      <c r="XO1" s="24"/>
      <c r="XP1" s="24"/>
      <c r="XQ1" s="24"/>
      <c r="XR1" s="24"/>
      <c r="XS1" s="24"/>
      <c r="XT1" s="24"/>
      <c r="XU1" s="24"/>
      <c r="XV1" s="24"/>
      <c r="XW1" s="24"/>
      <c r="XX1" s="24"/>
      <c r="XY1" s="24"/>
      <c r="XZ1" s="24"/>
      <c r="YA1" s="24"/>
      <c r="YB1" s="24"/>
      <c r="YC1" s="24"/>
      <c r="YD1" s="24"/>
      <c r="YE1" s="24"/>
      <c r="YF1" s="24"/>
      <c r="YG1" s="24"/>
      <c r="YH1" s="24"/>
      <c r="YI1" s="24"/>
      <c r="YJ1" s="24"/>
      <c r="YK1" s="24"/>
      <c r="YL1" s="24"/>
      <c r="YM1" s="24"/>
      <c r="YN1" s="24"/>
      <c r="YO1" s="24"/>
      <c r="YP1" s="24"/>
      <c r="YQ1" s="24"/>
      <c r="YR1" s="24"/>
      <c r="YS1" s="24"/>
      <c r="YT1" s="24"/>
      <c r="YU1" s="24"/>
      <c r="YV1" s="24"/>
      <c r="YW1" s="24"/>
      <c r="YX1" s="24"/>
      <c r="YY1" s="24"/>
      <c r="YZ1" s="24"/>
      <c r="ZA1" s="24"/>
      <c r="ZB1" s="24"/>
      <c r="ZC1" s="24"/>
      <c r="ZD1" s="24"/>
      <c r="ZE1" s="24"/>
      <c r="ZF1" s="24"/>
      <c r="ZG1" s="24"/>
      <c r="ZH1" s="24"/>
      <c r="ZI1" s="24"/>
      <c r="ZJ1" s="24"/>
      <c r="ZK1" s="24"/>
      <c r="ZL1" s="24"/>
      <c r="ZM1" s="24"/>
      <c r="ZN1" s="24"/>
      <c r="ZO1" s="24"/>
      <c r="ZP1" s="24"/>
      <c r="ZQ1" s="24"/>
      <c r="ZR1" s="24"/>
      <c r="ZS1" s="24"/>
      <c r="ZT1" s="24"/>
      <c r="ZU1" s="24"/>
      <c r="ZV1" s="24"/>
      <c r="ZW1" s="24"/>
      <c r="ZX1" s="24"/>
      <c r="ZY1" s="24"/>
      <c r="ZZ1" s="24"/>
      <c r="AAA1" s="24"/>
      <c r="AAB1" s="24"/>
      <c r="AAC1" s="24"/>
      <c r="AAD1" s="24"/>
      <c r="AAE1" s="24"/>
      <c r="AAF1" s="24"/>
      <c r="AAG1" s="24"/>
      <c r="AAH1" s="24"/>
      <c r="AAI1" s="24"/>
      <c r="AAJ1" s="24"/>
      <c r="AAK1" s="24"/>
      <c r="AAL1" s="24"/>
      <c r="AAM1" s="24"/>
      <c r="AAN1" s="24"/>
      <c r="AAO1" s="24"/>
      <c r="AAP1" s="24"/>
      <c r="AAQ1" s="24"/>
      <c r="AAR1" s="24"/>
      <c r="AAS1" s="24"/>
      <c r="AAT1" s="24"/>
      <c r="AAU1" s="24"/>
      <c r="AAV1" s="24"/>
      <c r="AAW1" s="24"/>
      <c r="AAX1" s="24"/>
      <c r="AAY1" s="24"/>
      <c r="AAZ1" s="24"/>
      <c r="ABA1" s="24"/>
      <c r="ABB1" s="24"/>
      <c r="ABC1" s="24"/>
      <c r="ABD1" s="24"/>
      <c r="ABE1" s="24"/>
      <c r="ABF1" s="24"/>
      <c r="ABG1" s="24"/>
      <c r="ABH1" s="24"/>
      <c r="ABI1" s="24"/>
      <c r="ABJ1" s="24"/>
      <c r="ABK1" s="24"/>
      <c r="ABL1" s="24"/>
      <c r="ABM1" s="24"/>
      <c r="ABN1" s="24"/>
      <c r="ABO1" s="24"/>
      <c r="ABP1" s="24"/>
      <c r="ABQ1" s="24"/>
      <c r="ABR1" s="24"/>
      <c r="ABS1" s="24"/>
      <c r="ABT1" s="24"/>
      <c r="ABU1" s="24"/>
      <c r="ABV1" s="24"/>
      <c r="ABW1" s="24"/>
      <c r="ABX1" s="24"/>
      <c r="ABY1" s="24"/>
      <c r="ABZ1" s="24"/>
      <c r="ACA1" s="24"/>
      <c r="ACB1" s="24"/>
      <c r="ACC1" s="24"/>
      <c r="ACD1" s="24"/>
      <c r="ACE1" s="24"/>
      <c r="ACF1" s="24"/>
      <c r="ACG1" s="24"/>
      <c r="ACH1" s="24"/>
      <c r="ACI1" s="24"/>
      <c r="ACJ1" s="24"/>
      <c r="ACK1" s="24"/>
      <c r="ACL1" s="24"/>
      <c r="ACM1" s="24"/>
      <c r="ACN1" s="24"/>
      <c r="ACO1" s="24"/>
      <c r="ACP1" s="24"/>
      <c r="ACQ1" s="24"/>
      <c r="ACR1" s="24"/>
      <c r="ACS1" s="24"/>
      <c r="ACT1" s="24"/>
      <c r="ACU1" s="24"/>
      <c r="ACV1" s="24"/>
      <c r="ACW1" s="24"/>
      <c r="ACX1" s="24"/>
      <c r="ACY1" s="24"/>
      <c r="ACZ1" s="24"/>
      <c r="ADA1" s="24"/>
      <c r="ADB1" s="24"/>
      <c r="ADC1" s="24"/>
      <c r="ADD1" s="24"/>
      <c r="ADE1" s="24"/>
      <c r="ADF1" s="24"/>
      <c r="ADG1" s="24"/>
      <c r="ADH1" s="24"/>
      <c r="ADI1" s="24"/>
      <c r="ADJ1" s="24"/>
      <c r="ADK1" s="24"/>
      <c r="ADL1" s="24"/>
      <c r="ADM1" s="24"/>
      <c r="ADN1" s="24"/>
      <c r="ADO1" s="24"/>
      <c r="ADP1" s="24"/>
      <c r="ADQ1" s="24"/>
      <c r="ADR1" s="24"/>
      <c r="ADS1" s="24"/>
      <c r="ADT1" s="24"/>
      <c r="ADU1" s="24"/>
      <c r="ADV1" s="24"/>
      <c r="ADW1" s="24"/>
      <c r="ADX1" s="24"/>
      <c r="ADY1" s="24"/>
      <c r="ADZ1" s="24"/>
      <c r="AEA1" s="24"/>
      <c r="AEB1" s="24"/>
      <c r="AEC1" s="24"/>
      <c r="AED1" s="24"/>
      <c r="AEE1" s="24"/>
      <c r="AEF1" s="24"/>
      <c r="AEG1" s="24"/>
      <c r="AEH1" s="24"/>
      <c r="AEI1" s="24"/>
      <c r="AEJ1" s="24"/>
      <c r="AEK1" s="24"/>
      <c r="AEL1" s="24"/>
      <c r="AEM1" s="24"/>
      <c r="AEN1" s="24"/>
      <c r="AEO1" s="24"/>
      <c r="AEP1" s="24"/>
      <c r="AEQ1" s="24"/>
      <c r="AER1" s="24"/>
      <c r="AES1" s="24"/>
      <c r="AET1" s="24"/>
      <c r="AEU1" s="24"/>
      <c r="AEV1" s="24"/>
      <c r="AEW1" s="24"/>
      <c r="AEX1" s="24"/>
      <c r="AEY1" s="24"/>
      <c r="AEZ1" s="24"/>
      <c r="AFA1" s="24"/>
      <c r="AFB1" s="24"/>
      <c r="AFC1" s="24"/>
      <c r="AFD1" s="24"/>
      <c r="AFE1" s="24"/>
      <c r="AFF1" s="24"/>
      <c r="AFG1" s="24"/>
      <c r="AFH1" s="24"/>
      <c r="AFI1" s="24"/>
      <c r="AFJ1" s="24"/>
      <c r="AFK1" s="24"/>
      <c r="AFL1" s="24"/>
      <c r="AFM1" s="24"/>
      <c r="AFN1" s="24"/>
      <c r="AFO1" s="24"/>
      <c r="AFP1" s="24"/>
      <c r="AFQ1" s="24"/>
      <c r="AFR1" s="24"/>
      <c r="AFS1" s="24"/>
      <c r="AFT1" s="24"/>
      <c r="AFU1" s="24"/>
      <c r="AFV1" s="24"/>
      <c r="AFW1" s="24"/>
      <c r="AFX1" s="24"/>
      <c r="AFY1" s="24"/>
      <c r="AFZ1" s="24"/>
      <c r="AGA1" s="24"/>
      <c r="AGB1" s="24"/>
      <c r="AGC1" s="24"/>
      <c r="AGD1" s="24"/>
      <c r="AGE1" s="24"/>
      <c r="AGF1" s="24"/>
      <c r="AGG1" s="24"/>
      <c r="AGH1" s="24"/>
      <c r="AGI1" s="24"/>
      <c r="AGJ1" s="24"/>
      <c r="AGK1" s="24"/>
      <c r="AGL1" s="24"/>
      <c r="AGM1" s="24"/>
      <c r="AGN1" s="24"/>
      <c r="AGO1" s="24"/>
      <c r="AGP1" s="24"/>
      <c r="AGQ1" s="24"/>
      <c r="AGR1" s="24"/>
      <c r="AGS1" s="24"/>
      <c r="AGT1" s="24"/>
      <c r="AGU1" s="24"/>
      <c r="AGV1" s="24"/>
      <c r="AGW1" s="24"/>
      <c r="AGX1" s="24"/>
      <c r="AGY1" s="24"/>
      <c r="AGZ1" s="24"/>
      <c r="AHA1" s="24"/>
      <c r="AHB1" s="24"/>
      <c r="AHC1" s="24"/>
      <c r="AHD1" s="24"/>
      <c r="AHE1" s="24"/>
      <c r="AHF1" s="24"/>
      <c r="AHG1" s="24"/>
      <c r="AHH1" s="24"/>
      <c r="AHI1" s="24"/>
      <c r="AHJ1" s="24"/>
      <c r="AHK1" s="24"/>
      <c r="AHL1" s="24"/>
      <c r="AHM1" s="24"/>
      <c r="AHN1" s="24"/>
      <c r="AHO1" s="24"/>
      <c r="AHP1" s="24"/>
      <c r="AHQ1" s="24"/>
      <c r="AHR1" s="24"/>
      <c r="AHS1" s="24"/>
      <c r="AHT1" s="24"/>
      <c r="AHU1" s="24"/>
      <c r="AHV1" s="24"/>
      <c r="AHW1" s="24"/>
      <c r="AHX1" s="24"/>
      <c r="AHY1" s="24"/>
      <c r="AHZ1" s="24"/>
      <c r="AIA1" s="24"/>
      <c r="AIB1" s="24"/>
      <c r="AIC1" s="24"/>
      <c r="AID1" s="24"/>
      <c r="AIE1" s="24"/>
      <c r="AIF1" s="24"/>
      <c r="AIG1" s="24"/>
      <c r="AIH1" s="24"/>
      <c r="AII1" s="24"/>
      <c r="AIJ1" s="24"/>
      <c r="AIK1" s="24"/>
      <c r="AIL1" s="24"/>
      <c r="AIM1" s="24"/>
      <c r="AIN1" s="24"/>
      <c r="AIO1" s="24"/>
      <c r="AIP1" s="24"/>
      <c r="AIQ1" s="24"/>
      <c r="AIR1" s="24"/>
      <c r="AIS1" s="24"/>
      <c r="AIT1" s="24"/>
      <c r="AIU1" s="24"/>
      <c r="AIV1" s="24"/>
      <c r="AIW1" s="24"/>
      <c r="AIX1" s="24"/>
      <c r="AIY1" s="24"/>
      <c r="AIZ1" s="24"/>
      <c r="AJA1" s="24"/>
      <c r="AJB1" s="24"/>
      <c r="AJC1" s="24"/>
      <c r="AJD1" s="24"/>
      <c r="AJE1" s="24"/>
      <c r="AJF1" s="24"/>
      <c r="AJG1" s="24"/>
      <c r="AJH1" s="24"/>
      <c r="AJI1" s="24"/>
      <c r="AJJ1" s="24"/>
      <c r="AJK1" s="24"/>
      <c r="AJL1" s="24"/>
      <c r="AJM1" s="24"/>
      <c r="AJN1" s="24"/>
      <c r="AJO1" s="24"/>
      <c r="AJP1" s="24"/>
      <c r="AJQ1" s="24"/>
      <c r="AJR1" s="24"/>
      <c r="AJS1" s="24"/>
      <c r="AJT1" s="24"/>
      <c r="AJU1" s="24"/>
      <c r="AJV1" s="24"/>
      <c r="AJW1" s="24"/>
      <c r="AJX1" s="24"/>
      <c r="AJY1" s="24"/>
      <c r="AJZ1" s="24"/>
      <c r="AKA1" s="24"/>
      <c r="AKB1" s="24"/>
      <c r="AKC1" s="24"/>
      <c r="AKD1" s="24"/>
      <c r="AKE1" s="24"/>
      <c r="AKF1" s="24"/>
      <c r="AKG1" s="24"/>
      <c r="AKH1" s="24"/>
      <c r="AKI1" s="24"/>
      <c r="AKJ1" s="24"/>
      <c r="AKK1" s="24"/>
      <c r="AKL1" s="24"/>
      <c r="AKM1" s="24"/>
      <c r="AKN1" s="24"/>
      <c r="AKO1" s="24"/>
      <c r="AKP1" s="24"/>
      <c r="AKQ1" s="24"/>
      <c r="AKR1" s="24"/>
      <c r="AKS1" s="24"/>
      <c r="AKT1" s="24"/>
      <c r="AKU1" s="24"/>
      <c r="AKV1" s="24"/>
      <c r="AKW1" s="24"/>
      <c r="AKX1" s="24"/>
      <c r="AKY1" s="24"/>
      <c r="AKZ1" s="24"/>
      <c r="ALA1" s="24"/>
      <c r="ALB1" s="24"/>
      <c r="ALC1" s="24"/>
      <c r="ALD1" s="24"/>
      <c r="ALE1" s="24"/>
      <c r="ALF1" s="24"/>
      <c r="ALG1" s="24"/>
      <c r="ALH1" s="24"/>
      <c r="ALI1" s="24"/>
      <c r="ALJ1" s="24"/>
      <c r="ALK1" s="24"/>
      <c r="ALL1" s="24"/>
      <c r="ALM1" s="24"/>
      <c r="ALN1" s="24"/>
      <c r="ALO1" s="24"/>
      <c r="ALP1" s="24"/>
      <c r="ALQ1" s="24"/>
      <c r="ALR1" s="24"/>
      <c r="ALS1" s="24"/>
      <c r="ALT1" s="24"/>
      <c r="ALU1" s="24"/>
      <c r="ALV1" s="24"/>
      <c r="ALW1" s="24"/>
      <c r="ALX1" s="24"/>
      <c r="ALY1" s="24"/>
      <c r="ALZ1" s="24"/>
      <c r="AMA1" s="24"/>
      <c r="AMB1" s="24"/>
      <c r="AMC1" s="24"/>
      <c r="AMD1" s="24"/>
      <c r="AME1" s="24"/>
      <c r="AMF1" s="24"/>
      <c r="AMG1" s="24"/>
      <c r="AMH1" s="24"/>
      <c r="AMI1" s="24"/>
      <c r="AMJ1" s="24"/>
      <c r="AMK1" s="24"/>
      <c r="AML1" s="24"/>
      <c r="AMM1" s="24"/>
      <c r="AMN1" s="24"/>
      <c r="AMO1" s="24"/>
      <c r="AMP1" s="24"/>
      <c r="AMQ1" s="24"/>
      <c r="AMR1" s="24"/>
      <c r="AMS1" s="24"/>
      <c r="AMT1" s="24"/>
      <c r="AMU1" s="24"/>
      <c r="AMV1" s="24"/>
      <c r="AMW1" s="24"/>
      <c r="AMX1" s="24"/>
      <c r="AMY1" s="24"/>
      <c r="AMZ1" s="24"/>
      <c r="ANA1" s="24"/>
      <c r="ANB1" s="24"/>
      <c r="ANC1" s="24"/>
      <c r="AND1" s="24"/>
      <c r="ANE1" s="24"/>
      <c r="ANF1" s="24"/>
      <c r="ANG1" s="24"/>
      <c r="ANH1" s="24"/>
      <c r="ANI1" s="24"/>
      <c r="ANJ1" s="24"/>
      <c r="ANK1" s="24"/>
      <c r="ANL1" s="24"/>
      <c r="ANM1" s="24"/>
      <c r="ANN1" s="24"/>
      <c r="ANO1" s="24"/>
      <c r="ANP1" s="24"/>
      <c r="ANQ1" s="24"/>
      <c r="ANR1" s="24"/>
      <c r="ANS1" s="24"/>
      <c r="ANT1" s="24"/>
      <c r="ANU1" s="24"/>
      <c r="ANV1" s="24"/>
      <c r="ANW1" s="24"/>
      <c r="ANX1" s="24"/>
      <c r="ANY1" s="24"/>
      <c r="ANZ1" s="24"/>
      <c r="AOA1" s="24"/>
      <c r="AOB1" s="24"/>
      <c r="AOC1" s="24"/>
      <c r="AOD1" s="24"/>
      <c r="AOE1" s="24"/>
      <c r="AOF1" s="24"/>
      <c r="AOG1" s="24"/>
      <c r="AOH1" s="24"/>
      <c r="AOI1" s="24"/>
      <c r="AOJ1" s="24"/>
      <c r="AOK1" s="24"/>
      <c r="AOL1" s="24"/>
      <c r="AOM1" s="24"/>
      <c r="AON1" s="24"/>
      <c r="AOO1" s="24"/>
      <c r="AOP1" s="24"/>
      <c r="AOQ1" s="24"/>
      <c r="AOR1" s="24"/>
      <c r="AOS1" s="24"/>
      <c r="AOT1" s="24"/>
      <c r="AOU1" s="24"/>
      <c r="AOV1" s="24"/>
      <c r="AOW1" s="24"/>
      <c r="AOX1" s="24"/>
      <c r="AOY1" s="24"/>
      <c r="AOZ1" s="24"/>
      <c r="APA1" s="24"/>
      <c r="APB1" s="24"/>
      <c r="APC1" s="24"/>
      <c r="APD1" s="24"/>
      <c r="APE1" s="24"/>
      <c r="APF1" s="24"/>
      <c r="APG1" s="24"/>
      <c r="APH1" s="24"/>
      <c r="API1" s="24"/>
      <c r="APJ1" s="24"/>
      <c r="APK1" s="24"/>
      <c r="APL1" s="24"/>
      <c r="APM1" s="24"/>
      <c r="APN1" s="24"/>
      <c r="APO1" s="24"/>
      <c r="APP1" s="24"/>
      <c r="APQ1" s="24"/>
      <c r="APR1" s="24"/>
      <c r="APS1" s="24"/>
      <c r="APT1" s="24"/>
      <c r="APU1" s="24"/>
      <c r="APV1" s="24"/>
      <c r="APW1" s="24"/>
      <c r="APX1" s="24"/>
      <c r="APY1" s="24"/>
      <c r="APZ1" s="24"/>
      <c r="AQA1" s="24"/>
      <c r="AQB1" s="24"/>
      <c r="AQC1" s="24"/>
      <c r="AQD1" s="24"/>
      <c r="AQE1" s="24"/>
      <c r="AQF1" s="24"/>
      <c r="AQG1" s="24"/>
      <c r="AQH1" s="24"/>
      <c r="AQI1" s="24"/>
      <c r="AQJ1" s="24"/>
      <c r="AQK1" s="24"/>
      <c r="AQL1" s="24"/>
      <c r="AQM1" s="24"/>
      <c r="AQN1" s="24"/>
      <c r="AQO1" s="24"/>
      <c r="AQP1" s="24"/>
      <c r="AQQ1" s="24"/>
      <c r="AQR1" s="24"/>
      <c r="AQS1" s="24"/>
      <c r="AQT1" s="24"/>
      <c r="AQU1" s="24"/>
      <c r="AQV1" s="24"/>
      <c r="AQW1" s="24"/>
      <c r="AQX1" s="24"/>
      <c r="AQY1" s="24"/>
      <c r="AQZ1" s="24"/>
      <c r="ARA1" s="24"/>
      <c r="ARB1" s="24"/>
      <c r="ARC1" s="24"/>
      <c r="ARD1" s="24"/>
      <c r="ARE1" s="24"/>
    </row>
    <row r="2" spans="1:1167" s="26" customFormat="1" ht="12.75" x14ac:dyDescent="0.2">
      <c r="A2" s="27" t="s">
        <v>15</v>
      </c>
      <c r="B2" s="27"/>
      <c r="C2" s="27"/>
      <c r="D2" s="27"/>
      <c r="E2" s="27"/>
      <c r="F2" s="27"/>
      <c r="G2" s="27"/>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c r="CJ2" s="28"/>
      <c r="CK2" s="28"/>
      <c r="CL2" s="28"/>
      <c r="CM2" s="28"/>
      <c r="CN2" s="28"/>
      <c r="CO2" s="28"/>
      <c r="CP2" s="28"/>
      <c r="CQ2" s="28"/>
      <c r="CR2" s="28"/>
      <c r="CS2" s="28"/>
      <c r="CT2" s="28"/>
      <c r="CU2" s="28"/>
      <c r="CV2" s="28"/>
      <c r="CW2" s="28"/>
      <c r="CX2" s="28"/>
      <c r="CY2" s="28"/>
      <c r="CZ2" s="28"/>
      <c r="DA2" s="28"/>
      <c r="DB2" s="28"/>
      <c r="DC2" s="28"/>
      <c r="DD2" s="28"/>
      <c r="DE2" s="28"/>
      <c r="DF2" s="28"/>
      <c r="DG2" s="28"/>
      <c r="DH2" s="28"/>
      <c r="DI2" s="28"/>
      <c r="DJ2" s="28"/>
      <c r="DK2" s="28"/>
      <c r="DL2" s="28"/>
      <c r="DM2" s="28"/>
      <c r="DN2" s="28"/>
      <c r="DO2" s="28"/>
      <c r="DP2" s="28"/>
      <c r="DQ2" s="28"/>
      <c r="DR2" s="28"/>
      <c r="DS2" s="28"/>
      <c r="DT2" s="28"/>
      <c r="DU2" s="28"/>
      <c r="DV2" s="28"/>
      <c r="DW2" s="28"/>
      <c r="DX2" s="28"/>
      <c r="DY2" s="28"/>
      <c r="DZ2" s="28"/>
      <c r="EA2" s="28"/>
      <c r="EB2" s="28"/>
      <c r="EC2" s="28"/>
      <c r="ED2" s="28"/>
      <c r="EE2" s="28"/>
      <c r="EF2" s="28"/>
      <c r="EG2" s="28"/>
      <c r="EH2" s="28"/>
      <c r="EI2" s="28"/>
      <c r="EJ2" s="28"/>
      <c r="EK2" s="28"/>
      <c r="EL2" s="28"/>
      <c r="EM2" s="28"/>
      <c r="EN2" s="28"/>
      <c r="EO2" s="28"/>
      <c r="EP2" s="28"/>
      <c r="EQ2" s="28"/>
      <c r="ER2" s="28"/>
      <c r="ES2" s="28"/>
      <c r="ET2" s="28"/>
      <c r="EU2" s="28"/>
      <c r="EV2" s="28"/>
      <c r="EW2" s="28"/>
      <c r="EX2" s="28"/>
      <c r="EY2" s="28"/>
      <c r="EZ2" s="28"/>
      <c r="FA2" s="28"/>
      <c r="FB2" s="28"/>
      <c r="FC2" s="28"/>
      <c r="FD2" s="28"/>
      <c r="FE2" s="28"/>
      <c r="FF2" s="28"/>
      <c r="FG2" s="28"/>
      <c r="FH2" s="28"/>
      <c r="FI2" s="28"/>
      <c r="FJ2" s="28"/>
      <c r="FK2" s="28"/>
      <c r="FL2" s="28"/>
      <c r="FM2" s="28"/>
      <c r="FN2" s="28"/>
      <c r="FO2" s="28"/>
      <c r="FP2" s="28"/>
      <c r="FQ2" s="28"/>
      <c r="FR2" s="28"/>
      <c r="FS2" s="28"/>
      <c r="FT2" s="28"/>
      <c r="FU2" s="28"/>
      <c r="FV2" s="28"/>
      <c r="FW2" s="28"/>
      <c r="FX2" s="28"/>
      <c r="FY2" s="28"/>
      <c r="FZ2" s="28"/>
      <c r="GA2" s="28"/>
      <c r="GB2" s="28"/>
      <c r="GC2" s="28"/>
      <c r="GD2" s="28"/>
      <c r="GE2" s="28"/>
      <c r="GF2" s="28"/>
      <c r="GG2" s="28"/>
      <c r="GH2" s="28"/>
      <c r="GI2" s="28"/>
      <c r="GJ2" s="28"/>
      <c r="GK2" s="28"/>
      <c r="GL2" s="28"/>
      <c r="GM2" s="28"/>
      <c r="GN2" s="28"/>
      <c r="GO2" s="29"/>
      <c r="GP2" s="29"/>
      <c r="GQ2" s="29"/>
      <c r="GR2" s="29"/>
      <c r="GS2" s="29"/>
      <c r="GT2" s="28"/>
      <c r="GU2" s="29"/>
      <c r="GV2" s="29"/>
      <c r="GW2" s="29"/>
      <c r="GX2" s="29"/>
      <c r="GY2" s="29"/>
      <c r="GZ2" s="29"/>
      <c r="HA2" s="28"/>
      <c r="HB2" s="29"/>
      <c r="HC2" s="29"/>
      <c r="HD2" s="29"/>
      <c r="HE2" s="29"/>
      <c r="HF2" s="29"/>
      <c r="HG2" s="29"/>
      <c r="HH2" s="28"/>
      <c r="HI2" s="29"/>
      <c r="HJ2" s="29"/>
      <c r="HK2" s="29"/>
      <c r="HL2" s="29"/>
      <c r="HM2" s="29"/>
      <c r="HN2" s="29"/>
      <c r="HO2" s="28"/>
      <c r="HP2" s="29"/>
      <c r="HQ2" s="29"/>
      <c r="HR2" s="29"/>
      <c r="HS2" s="29"/>
      <c r="HT2" s="29"/>
      <c r="HU2" s="29"/>
      <c r="HV2" s="28"/>
      <c r="HW2" s="29"/>
      <c r="HX2" s="29"/>
      <c r="HY2" s="29"/>
      <c r="HZ2" s="29"/>
      <c r="IA2" s="29"/>
      <c r="IB2" s="29"/>
      <c r="IC2" s="28"/>
      <c r="ID2" s="29"/>
      <c r="IE2" s="29"/>
      <c r="IF2" s="29"/>
      <c r="IG2" s="29"/>
      <c r="IH2" s="29"/>
      <c r="II2" s="29"/>
      <c r="IJ2" s="28"/>
      <c r="IK2" s="29"/>
      <c r="IL2" s="29"/>
      <c r="IM2" s="29"/>
      <c r="IN2" s="29"/>
      <c r="IO2" s="29"/>
      <c r="IP2" s="29"/>
      <c r="IQ2" s="28"/>
      <c r="IR2" s="29"/>
      <c r="IS2" s="29"/>
      <c r="IT2" s="29"/>
      <c r="IU2" s="29"/>
      <c r="IV2" s="29"/>
      <c r="IW2" s="29"/>
      <c r="IX2" s="28"/>
      <c r="IY2" s="29"/>
      <c r="IZ2" s="30"/>
      <c r="JA2" s="30"/>
      <c r="JB2" s="30"/>
      <c r="JC2" s="30"/>
      <c r="JD2" s="30"/>
      <c r="JE2" s="28"/>
      <c r="JF2" s="30"/>
      <c r="JG2" s="30"/>
      <c r="JH2" s="30"/>
      <c r="JI2" s="30"/>
      <c r="JJ2" s="30"/>
      <c r="JK2" s="30"/>
      <c r="JL2" s="28"/>
      <c r="JM2" s="31"/>
      <c r="JN2" s="31"/>
      <c r="JO2" s="31"/>
      <c r="JP2" s="31"/>
      <c r="JQ2" s="31"/>
      <c r="JR2" s="31"/>
      <c r="JS2" s="28"/>
      <c r="JT2" s="31"/>
      <c r="JU2" s="31"/>
      <c r="JV2" s="31"/>
      <c r="JW2" s="31"/>
      <c r="JX2" s="31"/>
      <c r="JY2" s="31"/>
      <c r="JZ2" s="28"/>
      <c r="KA2" s="31"/>
      <c r="KB2" s="31"/>
      <c r="KC2" s="31"/>
      <c r="KD2" s="31"/>
      <c r="KE2" s="31"/>
      <c r="KF2" s="31"/>
      <c r="KG2" s="28"/>
      <c r="KH2" s="31"/>
      <c r="KQ2" s="27"/>
      <c r="KR2" s="27"/>
      <c r="KS2" s="27"/>
      <c r="KT2" s="27"/>
      <c r="KU2" s="27"/>
      <c r="KV2" s="27"/>
      <c r="KW2" s="27"/>
      <c r="KX2" s="27"/>
      <c r="KY2" s="27"/>
      <c r="KZ2" s="27"/>
      <c r="LA2" s="27"/>
      <c r="LB2" s="27"/>
      <c r="LC2" s="27"/>
      <c r="LD2" s="27"/>
      <c r="LE2" s="27"/>
      <c r="LF2" s="27"/>
      <c r="LG2" s="27"/>
      <c r="LH2" s="27"/>
      <c r="LI2" s="27"/>
      <c r="LJ2" s="27"/>
      <c r="LK2" s="27"/>
      <c r="LL2" s="27"/>
      <c r="LM2" s="27"/>
      <c r="LN2" s="27"/>
      <c r="LO2" s="27"/>
      <c r="LP2" s="27"/>
      <c r="LQ2" s="27"/>
      <c r="LR2" s="27"/>
      <c r="LS2" s="27"/>
      <c r="LT2" s="27"/>
      <c r="LU2" s="27"/>
      <c r="LV2" s="27"/>
      <c r="LW2" s="27"/>
      <c r="LX2" s="27"/>
      <c r="LY2" s="27"/>
      <c r="LZ2" s="27"/>
      <c r="MA2" s="27"/>
      <c r="MB2" s="27"/>
      <c r="MC2" s="27"/>
      <c r="MD2" s="27"/>
      <c r="ME2" s="27"/>
      <c r="MF2" s="27"/>
      <c r="MG2" s="27"/>
      <c r="MH2" s="27"/>
      <c r="MI2" s="27"/>
      <c r="MJ2" s="27"/>
      <c r="MK2" s="27"/>
      <c r="ML2" s="27"/>
      <c r="MM2" s="27"/>
      <c r="MN2" s="27"/>
      <c r="MO2" s="27"/>
      <c r="MP2" s="27"/>
      <c r="MQ2" s="27"/>
      <c r="MR2" s="27"/>
      <c r="MS2" s="27"/>
      <c r="MT2" s="27"/>
      <c r="MU2" s="27"/>
      <c r="MV2" s="27"/>
      <c r="MW2" s="27"/>
      <c r="MX2" s="27"/>
      <c r="MY2" s="27"/>
      <c r="MZ2" s="27"/>
      <c r="NA2" s="27"/>
      <c r="NB2" s="27"/>
      <c r="NC2" s="27"/>
      <c r="ND2" s="27"/>
      <c r="NE2" s="27"/>
      <c r="NF2" s="27"/>
      <c r="NG2" s="27"/>
      <c r="NH2" s="27"/>
      <c r="NI2" s="27"/>
      <c r="NJ2" s="27"/>
      <c r="NK2" s="27"/>
      <c r="NL2" s="27"/>
      <c r="NM2" s="27"/>
      <c r="NN2" s="27"/>
      <c r="NO2" s="27"/>
      <c r="NP2" s="27"/>
      <c r="NQ2" s="27"/>
      <c r="NR2" s="27"/>
      <c r="NS2" s="27"/>
      <c r="NT2" s="27"/>
      <c r="NU2" s="27"/>
      <c r="NV2" s="27"/>
      <c r="NW2" s="27"/>
      <c r="NX2" s="27"/>
      <c r="NY2" s="27"/>
      <c r="NZ2" s="27"/>
      <c r="OA2" s="27"/>
      <c r="OB2" s="27"/>
      <c r="OC2" s="27"/>
      <c r="OD2" s="27"/>
      <c r="OE2" s="27"/>
      <c r="OF2" s="27"/>
      <c r="OG2" s="27"/>
      <c r="OH2" s="27"/>
      <c r="OI2" s="27"/>
      <c r="OJ2" s="27"/>
      <c r="OK2" s="27"/>
      <c r="OL2" s="27"/>
      <c r="OM2" s="27"/>
      <c r="ON2" s="27"/>
      <c r="OO2" s="27"/>
      <c r="OP2" s="27"/>
      <c r="OQ2" s="27"/>
      <c r="OR2" s="27"/>
      <c r="OS2" s="27"/>
      <c r="OT2" s="27"/>
      <c r="OU2" s="27"/>
      <c r="OV2" s="27"/>
      <c r="OW2" s="27"/>
      <c r="OX2" s="27"/>
      <c r="OY2" s="27"/>
      <c r="OZ2" s="27"/>
      <c r="PA2" s="27"/>
      <c r="PB2" s="27"/>
      <c r="PC2" s="27"/>
      <c r="PD2" s="27"/>
      <c r="PE2" s="27"/>
      <c r="PF2" s="27"/>
      <c r="PG2" s="27"/>
      <c r="PH2" s="27"/>
      <c r="PI2" s="27"/>
      <c r="PJ2" s="27"/>
      <c r="PK2" s="27"/>
      <c r="PL2" s="27"/>
      <c r="PM2" s="27"/>
      <c r="PN2" s="27"/>
      <c r="PO2" s="27"/>
      <c r="PP2" s="27"/>
      <c r="PQ2" s="27"/>
      <c r="PR2" s="27"/>
      <c r="PS2" s="27"/>
      <c r="PT2" s="27"/>
      <c r="PU2" s="27"/>
      <c r="PV2" s="27"/>
      <c r="PW2" s="27"/>
      <c r="PX2" s="27"/>
      <c r="PY2" s="27"/>
      <c r="PZ2" s="27"/>
      <c r="QA2" s="27"/>
      <c r="QB2" s="27"/>
      <c r="QC2" s="27"/>
      <c r="QD2" s="27"/>
      <c r="QE2" s="27"/>
      <c r="QF2" s="27"/>
      <c r="QG2" s="27"/>
      <c r="QH2" s="27"/>
      <c r="QI2" s="27"/>
      <c r="QJ2" s="27"/>
      <c r="QK2" s="27"/>
      <c r="QL2" s="27"/>
      <c r="QM2" s="27"/>
      <c r="QN2" s="27"/>
      <c r="QO2" s="27"/>
      <c r="QP2" s="27"/>
      <c r="QQ2" s="27"/>
      <c r="QR2" s="27"/>
      <c r="QS2" s="27"/>
      <c r="QT2" s="27"/>
      <c r="QU2" s="27"/>
      <c r="QV2" s="27"/>
      <c r="QW2" s="27"/>
      <c r="QX2" s="27"/>
      <c r="QY2" s="27"/>
      <c r="QZ2" s="27"/>
      <c r="RA2" s="27"/>
      <c r="RB2" s="27"/>
      <c r="RC2" s="27"/>
      <c r="RD2" s="27"/>
      <c r="RE2" s="27"/>
      <c r="RF2" s="27"/>
      <c r="RG2" s="27"/>
      <c r="RH2" s="27"/>
      <c r="RI2" s="27"/>
      <c r="RJ2" s="27"/>
      <c r="RK2" s="27"/>
      <c r="RL2" s="27"/>
      <c r="RM2" s="27"/>
      <c r="RN2" s="27"/>
      <c r="RO2" s="27"/>
      <c r="RP2" s="27"/>
      <c r="RQ2" s="27"/>
      <c r="RR2" s="27"/>
      <c r="RS2" s="27"/>
      <c r="RT2" s="27"/>
      <c r="RU2" s="27"/>
      <c r="RV2" s="27"/>
      <c r="RW2" s="27"/>
      <c r="RX2" s="27"/>
      <c r="RY2" s="27"/>
      <c r="RZ2" s="27"/>
      <c r="SA2" s="27"/>
      <c r="SB2" s="27"/>
      <c r="SC2" s="27"/>
      <c r="SD2" s="27"/>
      <c r="SE2" s="27"/>
      <c r="SF2" s="27"/>
      <c r="SG2" s="27"/>
      <c r="SH2" s="27"/>
      <c r="SI2" s="27"/>
      <c r="SJ2" s="27"/>
      <c r="SK2" s="27"/>
      <c r="SL2" s="27"/>
      <c r="SM2" s="27"/>
      <c r="SN2" s="27"/>
      <c r="SO2" s="27"/>
      <c r="SP2" s="27"/>
      <c r="SQ2" s="27"/>
      <c r="SR2" s="27"/>
      <c r="SS2" s="27"/>
      <c r="ST2" s="27"/>
      <c r="SU2" s="27"/>
      <c r="SV2" s="27"/>
      <c r="SW2" s="27"/>
      <c r="SX2" s="27"/>
      <c r="SY2" s="27"/>
      <c r="SZ2" s="27"/>
      <c r="TA2" s="27"/>
      <c r="TB2" s="27"/>
      <c r="TC2" s="27"/>
      <c r="TD2" s="27"/>
      <c r="TE2" s="27"/>
      <c r="TF2" s="27"/>
      <c r="TG2" s="27"/>
      <c r="TH2" s="27"/>
      <c r="TI2" s="27"/>
      <c r="TJ2" s="27"/>
      <c r="TK2" s="27"/>
      <c r="TL2" s="27"/>
      <c r="TM2" s="27"/>
      <c r="TN2" s="27"/>
      <c r="TO2" s="27"/>
      <c r="TP2" s="27"/>
      <c r="TQ2" s="27"/>
      <c r="TR2" s="27"/>
      <c r="TS2" s="27"/>
      <c r="TT2" s="27"/>
      <c r="TU2" s="27"/>
      <c r="TV2" s="27"/>
      <c r="TW2" s="27"/>
      <c r="TX2" s="27"/>
      <c r="TY2" s="27"/>
      <c r="TZ2" s="27"/>
      <c r="UA2" s="27"/>
      <c r="UB2" s="27"/>
      <c r="UC2" s="27"/>
      <c r="UD2" s="27"/>
      <c r="UE2" s="27"/>
      <c r="UF2" s="27"/>
      <c r="UG2" s="27"/>
      <c r="UH2" s="27"/>
      <c r="UI2" s="27"/>
      <c r="UJ2" s="27"/>
      <c r="UK2" s="27"/>
      <c r="UL2" s="27"/>
      <c r="UM2" s="27"/>
      <c r="UN2" s="27"/>
      <c r="UO2" s="27"/>
      <c r="UP2" s="27"/>
      <c r="UQ2" s="27"/>
      <c r="UR2" s="27"/>
      <c r="US2" s="27"/>
      <c r="UT2" s="27"/>
      <c r="UU2" s="27"/>
      <c r="UV2" s="27"/>
      <c r="UW2" s="27"/>
      <c r="UX2" s="27"/>
      <c r="UY2" s="27"/>
      <c r="UZ2" s="27"/>
      <c r="VA2" s="27"/>
      <c r="VB2" s="27"/>
      <c r="VC2" s="27"/>
      <c r="VD2" s="27"/>
      <c r="VE2" s="27"/>
      <c r="VF2" s="27"/>
      <c r="VG2" s="27"/>
      <c r="VH2" s="27"/>
      <c r="VI2" s="27"/>
      <c r="VJ2" s="27"/>
      <c r="VK2" s="27"/>
      <c r="VL2" s="27"/>
      <c r="VM2" s="27"/>
      <c r="VN2" s="27"/>
      <c r="VO2" s="27"/>
      <c r="VP2" s="27"/>
      <c r="VQ2" s="27"/>
      <c r="VR2" s="27"/>
      <c r="VS2" s="27"/>
      <c r="VT2" s="27"/>
      <c r="VU2" s="27"/>
      <c r="VV2" s="27"/>
      <c r="VW2" s="27"/>
      <c r="VX2" s="27"/>
      <c r="VY2" s="27"/>
      <c r="VZ2" s="27"/>
      <c r="WA2" s="27"/>
      <c r="WB2" s="27"/>
      <c r="WC2" s="27"/>
      <c r="WD2" s="27"/>
      <c r="WE2" s="27"/>
      <c r="WF2" s="27"/>
      <c r="WG2" s="27"/>
      <c r="WH2" s="27"/>
      <c r="WI2" s="27"/>
      <c r="WJ2" s="27"/>
      <c r="WK2" s="27"/>
      <c r="WL2" s="27"/>
      <c r="WM2" s="27"/>
      <c r="WN2" s="27"/>
      <c r="WO2" s="27"/>
      <c r="WP2" s="27"/>
      <c r="WQ2" s="27"/>
      <c r="WR2" s="27"/>
      <c r="WS2" s="27"/>
      <c r="WT2" s="27"/>
      <c r="WU2" s="27"/>
      <c r="WV2" s="27"/>
      <c r="WW2" s="27"/>
      <c r="WX2" s="27"/>
      <c r="WY2" s="27"/>
      <c r="WZ2" s="27"/>
      <c r="XA2" s="27"/>
      <c r="XB2" s="27"/>
      <c r="XC2" s="27"/>
      <c r="XD2" s="27"/>
      <c r="XE2" s="27"/>
      <c r="XF2" s="27"/>
      <c r="XG2" s="27"/>
      <c r="XH2" s="27"/>
      <c r="XI2" s="27"/>
      <c r="XJ2" s="27"/>
      <c r="XK2" s="27"/>
      <c r="XL2" s="27"/>
      <c r="XM2" s="27"/>
      <c r="XN2" s="27"/>
      <c r="XO2" s="27"/>
      <c r="XP2" s="27"/>
      <c r="XQ2" s="27"/>
      <c r="XR2" s="27"/>
      <c r="XS2" s="27"/>
      <c r="XT2" s="27"/>
      <c r="XU2" s="27"/>
      <c r="XV2" s="27"/>
      <c r="XW2" s="27"/>
      <c r="XX2" s="27"/>
      <c r="XY2" s="27"/>
      <c r="XZ2" s="27"/>
      <c r="YA2" s="27"/>
      <c r="YB2" s="27"/>
      <c r="YC2" s="27"/>
      <c r="YD2" s="27"/>
      <c r="YE2" s="27"/>
      <c r="YF2" s="27"/>
      <c r="YG2" s="27"/>
      <c r="YH2" s="27"/>
      <c r="YI2" s="27"/>
      <c r="YJ2" s="27"/>
      <c r="YK2" s="27"/>
      <c r="YL2" s="27"/>
      <c r="YM2" s="27"/>
      <c r="YN2" s="27"/>
      <c r="YO2" s="27"/>
      <c r="YP2" s="27"/>
      <c r="YQ2" s="27"/>
      <c r="YR2" s="27"/>
      <c r="YS2" s="27"/>
      <c r="YT2" s="27"/>
      <c r="YU2" s="27"/>
      <c r="YV2" s="27"/>
      <c r="YW2" s="27"/>
      <c r="YX2" s="27"/>
      <c r="YY2" s="27"/>
      <c r="YZ2" s="27"/>
      <c r="ZA2" s="27"/>
      <c r="ZB2" s="27"/>
      <c r="ZC2" s="27"/>
      <c r="ZD2" s="27"/>
      <c r="ZE2" s="27"/>
      <c r="ZF2" s="27"/>
      <c r="ZG2" s="27"/>
      <c r="ZH2" s="27"/>
      <c r="ZI2" s="27"/>
      <c r="ZJ2" s="27"/>
      <c r="ZK2" s="27"/>
      <c r="ZL2" s="27"/>
      <c r="ZM2" s="27"/>
      <c r="ZN2" s="27"/>
      <c r="ZO2" s="27"/>
      <c r="ZP2" s="27"/>
      <c r="ZQ2" s="27"/>
      <c r="ZR2" s="27"/>
      <c r="ZS2" s="27"/>
      <c r="ZT2" s="27"/>
      <c r="ZU2" s="27"/>
      <c r="ZV2" s="27"/>
      <c r="ZW2" s="27"/>
      <c r="ZX2" s="27"/>
      <c r="ZY2" s="27"/>
      <c r="ZZ2" s="27"/>
      <c r="AAA2" s="27"/>
      <c r="AAB2" s="27"/>
      <c r="AAC2" s="27"/>
      <c r="AAD2" s="27"/>
      <c r="AAE2" s="27"/>
      <c r="AAF2" s="27"/>
      <c r="AAG2" s="27"/>
      <c r="AAH2" s="27"/>
      <c r="AAI2" s="27"/>
      <c r="AAJ2" s="27"/>
      <c r="AAK2" s="27"/>
      <c r="AAL2" s="27"/>
      <c r="AAM2" s="27"/>
      <c r="AAN2" s="27"/>
      <c r="AAO2" s="27"/>
      <c r="AAP2" s="27"/>
      <c r="AAQ2" s="27"/>
      <c r="AAR2" s="27"/>
      <c r="AAS2" s="27"/>
      <c r="AAT2" s="27"/>
      <c r="AAU2" s="27"/>
      <c r="AAV2" s="27"/>
      <c r="AAW2" s="27"/>
      <c r="AAX2" s="27"/>
      <c r="AAY2" s="27"/>
      <c r="AAZ2" s="27"/>
      <c r="ABA2" s="27"/>
      <c r="ABB2" s="27"/>
      <c r="ABC2" s="27"/>
      <c r="ABD2" s="27"/>
      <c r="ABE2" s="27"/>
      <c r="ABF2" s="27"/>
      <c r="ABG2" s="27"/>
      <c r="ABH2" s="27"/>
      <c r="ABI2" s="27"/>
      <c r="ABJ2" s="27"/>
      <c r="ABK2" s="27"/>
      <c r="ABL2" s="27"/>
      <c r="ABM2" s="27"/>
      <c r="ABN2" s="27"/>
      <c r="ABO2" s="27"/>
      <c r="ABP2" s="27"/>
      <c r="ABQ2" s="27"/>
      <c r="ABR2" s="27"/>
      <c r="ABS2" s="27"/>
      <c r="ABT2" s="27"/>
      <c r="ABU2" s="27"/>
      <c r="ABV2" s="27"/>
      <c r="ABW2" s="27"/>
      <c r="ABX2" s="27"/>
      <c r="ABY2" s="27"/>
      <c r="ABZ2" s="27"/>
      <c r="ACA2" s="27"/>
      <c r="ACB2" s="27"/>
      <c r="ACC2" s="27"/>
      <c r="ACD2" s="27"/>
      <c r="ACE2" s="27"/>
      <c r="ACF2" s="27"/>
      <c r="ACG2" s="27"/>
      <c r="ACH2" s="27"/>
      <c r="ACI2" s="27"/>
      <c r="ACJ2" s="27"/>
      <c r="ACK2" s="27"/>
      <c r="ACL2" s="27"/>
      <c r="ACM2" s="27"/>
      <c r="ACN2" s="27"/>
      <c r="ACO2" s="27"/>
      <c r="ACP2" s="27"/>
      <c r="ACQ2" s="27"/>
      <c r="ACR2" s="27"/>
      <c r="ACS2" s="27"/>
      <c r="ACT2" s="27"/>
      <c r="ACU2" s="27"/>
      <c r="ACV2" s="27"/>
      <c r="ACW2" s="27"/>
      <c r="ACX2" s="27"/>
      <c r="ACY2" s="27"/>
      <c r="ACZ2" s="27"/>
      <c r="ADA2" s="27"/>
      <c r="ADB2" s="27"/>
      <c r="ADC2" s="27"/>
      <c r="ADD2" s="27"/>
      <c r="ADE2" s="27"/>
      <c r="ADF2" s="27"/>
      <c r="ADG2" s="27"/>
      <c r="ADH2" s="27"/>
      <c r="ADI2" s="27"/>
      <c r="ADJ2" s="27"/>
      <c r="ADK2" s="27"/>
      <c r="ADL2" s="27"/>
      <c r="ADM2" s="27"/>
      <c r="ADN2" s="27"/>
      <c r="ADO2" s="27"/>
      <c r="ADP2" s="27"/>
      <c r="ADQ2" s="27"/>
      <c r="ADR2" s="27"/>
      <c r="ADS2" s="27"/>
      <c r="ADT2" s="27"/>
      <c r="ADU2" s="27"/>
      <c r="ADV2" s="27"/>
      <c r="ADW2" s="27"/>
      <c r="ADX2" s="27"/>
      <c r="ADY2" s="27"/>
      <c r="ADZ2" s="27"/>
      <c r="AEA2" s="27"/>
      <c r="AEB2" s="27"/>
      <c r="AEC2" s="27"/>
      <c r="AED2" s="27"/>
      <c r="AEE2" s="27"/>
      <c r="AEF2" s="27"/>
      <c r="AEG2" s="27"/>
      <c r="AEH2" s="27"/>
      <c r="AEI2" s="27"/>
      <c r="AEJ2" s="27"/>
      <c r="AEK2" s="27"/>
      <c r="AEL2" s="27"/>
      <c r="AEM2" s="27"/>
      <c r="AEN2" s="27"/>
      <c r="AEO2" s="27"/>
      <c r="AEP2" s="27"/>
      <c r="AEQ2" s="27"/>
      <c r="AER2" s="27"/>
      <c r="AES2" s="27"/>
      <c r="AET2" s="27"/>
      <c r="AEU2" s="27"/>
      <c r="AEV2" s="27"/>
      <c r="AEW2" s="27"/>
      <c r="AEX2" s="27"/>
      <c r="AEY2" s="27"/>
      <c r="AEZ2" s="27"/>
      <c r="AFA2" s="27"/>
      <c r="AFB2" s="27"/>
      <c r="AFC2" s="27"/>
      <c r="AFD2" s="27"/>
      <c r="AFE2" s="27"/>
      <c r="AFF2" s="27"/>
      <c r="AFG2" s="27"/>
      <c r="AFH2" s="27"/>
      <c r="AFI2" s="27"/>
      <c r="AFJ2" s="27"/>
      <c r="AFK2" s="27"/>
      <c r="AFL2" s="27"/>
      <c r="AFM2" s="27"/>
      <c r="AFN2" s="27"/>
      <c r="AFO2" s="27"/>
      <c r="AFP2" s="27"/>
      <c r="AFQ2" s="27"/>
      <c r="AFR2" s="27"/>
      <c r="AFS2" s="27"/>
      <c r="AFT2" s="27"/>
      <c r="AFU2" s="27"/>
      <c r="AFV2" s="27"/>
      <c r="AFW2" s="27"/>
      <c r="AFX2" s="27"/>
      <c r="AFY2" s="27"/>
      <c r="AFZ2" s="27"/>
      <c r="AGA2" s="27"/>
      <c r="AGB2" s="27"/>
      <c r="AGC2" s="27"/>
      <c r="AGD2" s="27"/>
      <c r="AGE2" s="27"/>
      <c r="AGF2" s="27"/>
      <c r="AGG2" s="27"/>
      <c r="AGH2" s="27"/>
      <c r="AGI2" s="27"/>
      <c r="AGJ2" s="27"/>
      <c r="AGK2" s="27"/>
      <c r="AGL2" s="27"/>
      <c r="AGM2" s="27"/>
      <c r="AGN2" s="27"/>
      <c r="AGO2" s="27"/>
      <c r="AGP2" s="27"/>
      <c r="AGQ2" s="27"/>
      <c r="AGR2" s="27"/>
      <c r="AGS2" s="27"/>
      <c r="AGT2" s="27"/>
      <c r="AGU2" s="27"/>
      <c r="AGV2" s="27"/>
      <c r="AGW2" s="27"/>
      <c r="AGX2" s="27"/>
      <c r="AGY2" s="27"/>
      <c r="AGZ2" s="27"/>
      <c r="AHA2" s="27"/>
      <c r="AHB2" s="27"/>
      <c r="AHC2" s="27"/>
      <c r="AHD2" s="27"/>
      <c r="AHE2" s="27"/>
      <c r="AHF2" s="27"/>
      <c r="AHG2" s="27"/>
      <c r="AHH2" s="27"/>
      <c r="AHI2" s="27"/>
      <c r="AHJ2" s="27"/>
      <c r="AHK2" s="27"/>
      <c r="AHL2" s="27"/>
      <c r="AHM2" s="27"/>
      <c r="AHN2" s="27"/>
      <c r="AHO2" s="27"/>
      <c r="AHP2" s="27"/>
      <c r="AHQ2" s="27"/>
      <c r="AHR2" s="27"/>
      <c r="AHS2" s="27"/>
      <c r="AHT2" s="27"/>
      <c r="AHU2" s="27"/>
      <c r="AHV2" s="27"/>
      <c r="AHW2" s="27"/>
      <c r="AHX2" s="27"/>
      <c r="AHY2" s="27"/>
      <c r="AHZ2" s="27"/>
      <c r="AIA2" s="27"/>
      <c r="AIB2" s="27"/>
      <c r="AIC2" s="27"/>
      <c r="AID2" s="27"/>
      <c r="AIE2" s="27"/>
      <c r="AIF2" s="27"/>
      <c r="AIG2" s="27"/>
      <c r="AIH2" s="27"/>
      <c r="AII2" s="27"/>
      <c r="AIJ2" s="27"/>
      <c r="AIK2" s="27"/>
      <c r="AIL2" s="27"/>
      <c r="AIM2" s="27"/>
      <c r="AIN2" s="27"/>
      <c r="AIO2" s="27"/>
      <c r="AIP2" s="27"/>
      <c r="AIQ2" s="27"/>
      <c r="AIR2" s="27"/>
      <c r="AIS2" s="27"/>
      <c r="AIT2" s="27"/>
      <c r="AIU2" s="27"/>
      <c r="AIV2" s="27"/>
      <c r="AIW2" s="27"/>
      <c r="AIX2" s="27"/>
      <c r="AIY2" s="27"/>
      <c r="AIZ2" s="27"/>
      <c r="AJA2" s="27"/>
      <c r="AJB2" s="27"/>
      <c r="AJC2" s="27"/>
      <c r="AJD2" s="27"/>
      <c r="AJE2" s="27"/>
      <c r="AJF2" s="27"/>
      <c r="AJG2" s="27"/>
      <c r="AJH2" s="27"/>
      <c r="AJI2" s="27"/>
      <c r="AJJ2" s="27"/>
      <c r="AJK2" s="27"/>
      <c r="AJL2" s="27"/>
      <c r="AJM2" s="27"/>
      <c r="AJN2" s="27"/>
      <c r="AJO2" s="27"/>
      <c r="AJP2" s="27"/>
      <c r="AJQ2" s="27"/>
      <c r="AJR2" s="27"/>
      <c r="AJS2" s="27"/>
      <c r="AJT2" s="27"/>
      <c r="AJU2" s="27"/>
      <c r="AJV2" s="27"/>
      <c r="AJW2" s="27"/>
      <c r="AJX2" s="27"/>
      <c r="AJY2" s="27"/>
      <c r="AJZ2" s="27"/>
      <c r="AKA2" s="27"/>
      <c r="AKB2" s="27"/>
      <c r="AKC2" s="27"/>
      <c r="AKD2" s="27"/>
      <c r="AKE2" s="27"/>
      <c r="AKF2" s="27"/>
      <c r="AKG2" s="27"/>
      <c r="AKH2" s="27"/>
      <c r="AKI2" s="27"/>
      <c r="AKJ2" s="27"/>
      <c r="AKK2" s="27"/>
      <c r="AKL2" s="27"/>
      <c r="AKM2" s="27"/>
      <c r="AKN2" s="27"/>
      <c r="AKO2" s="27"/>
      <c r="AKP2" s="27"/>
      <c r="AKQ2" s="27"/>
      <c r="AKR2" s="27"/>
      <c r="AKS2" s="27"/>
      <c r="AKT2" s="27"/>
      <c r="AKU2" s="27"/>
      <c r="AKV2" s="27"/>
      <c r="AKW2" s="27"/>
      <c r="AKX2" s="27"/>
      <c r="AKY2" s="27"/>
      <c r="AKZ2" s="27"/>
      <c r="ALA2" s="27"/>
      <c r="ALB2" s="27"/>
      <c r="ALC2" s="27"/>
      <c r="ALD2" s="27"/>
      <c r="ALE2" s="27"/>
      <c r="ALF2" s="27"/>
      <c r="ALG2" s="27"/>
      <c r="ALH2" s="27"/>
      <c r="ALI2" s="27"/>
      <c r="ALJ2" s="27"/>
      <c r="ALK2" s="27"/>
      <c r="ALL2" s="27"/>
      <c r="ALM2" s="27"/>
      <c r="ALN2" s="27"/>
      <c r="ALO2" s="27"/>
      <c r="ALP2" s="27"/>
      <c r="ALQ2" s="27"/>
      <c r="ALR2" s="27"/>
      <c r="ALS2" s="27"/>
      <c r="ALT2" s="27"/>
      <c r="ALU2" s="27"/>
      <c r="ALV2" s="27"/>
      <c r="ALW2" s="27"/>
      <c r="ALX2" s="27"/>
      <c r="ALY2" s="27"/>
      <c r="ALZ2" s="27"/>
      <c r="AMA2" s="27"/>
      <c r="AMB2" s="27"/>
      <c r="AMC2" s="27"/>
      <c r="AMD2" s="27"/>
      <c r="AME2" s="27"/>
      <c r="AMF2" s="27"/>
      <c r="AMG2" s="27"/>
      <c r="AMH2" s="27"/>
      <c r="AMI2" s="27"/>
      <c r="AMJ2" s="27"/>
      <c r="AMK2" s="27"/>
      <c r="AML2" s="27"/>
      <c r="AMM2" s="27"/>
      <c r="AMN2" s="27"/>
      <c r="AMO2" s="27"/>
      <c r="AMP2" s="27"/>
      <c r="AMQ2" s="27"/>
      <c r="AMR2" s="27"/>
      <c r="AMS2" s="27"/>
      <c r="AMT2" s="27"/>
      <c r="AMU2" s="27"/>
      <c r="AMV2" s="27"/>
      <c r="AMW2" s="27"/>
      <c r="AMX2" s="27"/>
      <c r="AMY2" s="27"/>
      <c r="AMZ2" s="27"/>
      <c r="ANA2" s="27"/>
      <c r="ANB2" s="27"/>
      <c r="ANC2" s="27"/>
      <c r="AND2" s="27"/>
      <c r="ANE2" s="27"/>
      <c r="ANF2" s="27"/>
      <c r="ANG2" s="27"/>
      <c r="ANH2" s="27"/>
      <c r="ANI2" s="27"/>
      <c r="ANJ2" s="27"/>
      <c r="ANK2" s="27"/>
      <c r="ANL2" s="27"/>
      <c r="ANM2" s="27"/>
      <c r="ANN2" s="27"/>
      <c r="ANO2" s="27"/>
      <c r="ANP2" s="27"/>
      <c r="ANQ2" s="27"/>
      <c r="ANR2" s="27"/>
      <c r="ANS2" s="27"/>
      <c r="ANT2" s="27"/>
      <c r="ANU2" s="27"/>
      <c r="ANV2" s="27"/>
      <c r="ANW2" s="27"/>
      <c r="ANX2" s="27"/>
      <c r="ANY2" s="27"/>
      <c r="ANZ2" s="27"/>
      <c r="AOA2" s="27"/>
      <c r="AOB2" s="27"/>
      <c r="AOC2" s="27"/>
      <c r="AOD2" s="27"/>
      <c r="AOE2" s="27"/>
      <c r="AOF2" s="27"/>
      <c r="AOG2" s="27"/>
      <c r="AOH2" s="27"/>
      <c r="AOI2" s="27"/>
      <c r="AOJ2" s="27"/>
      <c r="AOK2" s="27"/>
      <c r="AOL2" s="27"/>
      <c r="AOM2" s="27"/>
      <c r="AON2" s="27"/>
      <c r="AOO2" s="27"/>
      <c r="AOP2" s="27"/>
      <c r="AOQ2" s="27"/>
      <c r="AOR2" s="27"/>
      <c r="AOS2" s="27"/>
      <c r="AOT2" s="27"/>
      <c r="AOU2" s="27"/>
      <c r="AOV2" s="27"/>
      <c r="AOW2" s="27"/>
      <c r="AOX2" s="27"/>
      <c r="AOY2" s="27"/>
      <c r="AOZ2" s="27"/>
      <c r="APA2" s="27"/>
      <c r="APB2" s="27"/>
      <c r="APC2" s="27"/>
      <c r="APD2" s="27"/>
      <c r="APE2" s="27"/>
      <c r="APF2" s="27"/>
      <c r="APG2" s="27"/>
      <c r="APH2" s="27"/>
      <c r="API2" s="27"/>
      <c r="APJ2" s="27"/>
      <c r="APK2" s="27"/>
      <c r="APL2" s="27"/>
      <c r="APM2" s="27"/>
      <c r="APN2" s="27"/>
      <c r="APO2" s="27"/>
      <c r="APP2" s="27"/>
      <c r="APQ2" s="27"/>
      <c r="APR2" s="27"/>
      <c r="APS2" s="27"/>
      <c r="APT2" s="27"/>
      <c r="APU2" s="27"/>
      <c r="APV2" s="27"/>
      <c r="APW2" s="27"/>
      <c r="APX2" s="27"/>
      <c r="APY2" s="27"/>
      <c r="APZ2" s="27"/>
      <c r="AQA2" s="27"/>
      <c r="AQB2" s="27"/>
      <c r="AQC2" s="27"/>
      <c r="AQD2" s="27"/>
      <c r="AQE2" s="27"/>
      <c r="AQF2" s="27"/>
      <c r="AQG2" s="27"/>
      <c r="AQH2" s="27"/>
      <c r="AQI2" s="27"/>
      <c r="AQJ2" s="27"/>
      <c r="AQK2" s="27"/>
      <c r="AQL2" s="27"/>
      <c r="AQM2" s="27"/>
      <c r="AQN2" s="27"/>
    </row>
    <row r="3" spans="1:1167" s="26" customFormat="1" ht="35.25" customHeight="1" x14ac:dyDescent="0.2">
      <c r="A3" s="32" t="s">
        <v>16</v>
      </c>
      <c r="B3" s="27"/>
      <c r="C3" s="27"/>
      <c r="D3" s="27"/>
      <c r="E3" s="27"/>
      <c r="F3" s="27"/>
      <c r="G3" s="27"/>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c r="CA3" s="28"/>
      <c r="CB3" s="28"/>
      <c r="CC3" s="28"/>
      <c r="CD3" s="28"/>
      <c r="CE3" s="28"/>
      <c r="CF3" s="28"/>
      <c r="CG3" s="28"/>
      <c r="CH3" s="28"/>
      <c r="CI3" s="28"/>
      <c r="CJ3" s="28"/>
      <c r="CK3" s="28"/>
      <c r="CL3" s="28"/>
      <c r="CM3" s="28"/>
      <c r="CN3" s="28"/>
      <c r="CO3" s="28"/>
      <c r="CP3" s="28"/>
      <c r="CQ3" s="28"/>
      <c r="CR3" s="28"/>
      <c r="CS3" s="28"/>
      <c r="CT3" s="28"/>
      <c r="CU3" s="28"/>
      <c r="CV3" s="28"/>
      <c r="CW3" s="28"/>
      <c r="CX3" s="28"/>
      <c r="CY3" s="28"/>
      <c r="CZ3" s="28"/>
      <c r="DA3" s="28"/>
      <c r="DB3" s="28"/>
      <c r="DC3" s="28"/>
      <c r="DD3" s="28"/>
      <c r="DE3" s="28"/>
      <c r="DF3" s="28"/>
      <c r="DG3" s="28"/>
      <c r="DH3" s="28"/>
      <c r="DI3" s="28"/>
      <c r="DJ3" s="28"/>
      <c r="DK3" s="28"/>
      <c r="DL3" s="28"/>
      <c r="DM3" s="28"/>
      <c r="DN3" s="28"/>
      <c r="DO3" s="28"/>
      <c r="DP3" s="28"/>
      <c r="DQ3" s="28"/>
      <c r="DR3" s="28"/>
      <c r="DS3" s="28"/>
      <c r="DT3" s="28"/>
      <c r="DU3" s="28"/>
      <c r="DV3" s="28"/>
      <c r="DW3" s="28"/>
      <c r="DX3" s="28"/>
      <c r="DY3" s="28"/>
      <c r="DZ3" s="28"/>
      <c r="EA3" s="28"/>
      <c r="EB3" s="28"/>
      <c r="EC3" s="28"/>
      <c r="ED3" s="28"/>
      <c r="EE3" s="28"/>
      <c r="EF3" s="28"/>
      <c r="EG3" s="28"/>
      <c r="EH3" s="28"/>
      <c r="EI3" s="28"/>
      <c r="EJ3" s="28"/>
      <c r="EK3" s="28"/>
      <c r="EL3" s="28"/>
      <c r="EM3" s="28"/>
      <c r="EN3" s="28"/>
      <c r="EO3" s="28"/>
      <c r="EP3" s="28"/>
      <c r="EQ3" s="28"/>
      <c r="ER3" s="28"/>
      <c r="ES3" s="28"/>
      <c r="ET3" s="28"/>
      <c r="EU3" s="28"/>
      <c r="EV3" s="28"/>
      <c r="EW3" s="28"/>
      <c r="EX3" s="28"/>
      <c r="EY3" s="28"/>
      <c r="EZ3" s="28"/>
      <c r="FA3" s="28"/>
      <c r="FB3" s="28"/>
      <c r="FC3" s="28"/>
      <c r="FD3" s="28"/>
      <c r="FE3" s="28"/>
      <c r="FF3" s="28"/>
      <c r="FG3" s="28"/>
      <c r="FH3" s="28"/>
      <c r="FI3" s="28"/>
      <c r="FJ3" s="28"/>
      <c r="FK3" s="28"/>
      <c r="FL3" s="28"/>
      <c r="FM3" s="28"/>
      <c r="FN3" s="28"/>
      <c r="FO3" s="28"/>
      <c r="FP3" s="28"/>
      <c r="FQ3" s="28"/>
      <c r="FR3" s="28"/>
      <c r="FS3" s="28"/>
      <c r="FT3" s="28"/>
      <c r="FU3" s="28"/>
      <c r="FV3" s="28"/>
      <c r="FW3" s="28"/>
      <c r="FX3" s="28"/>
      <c r="FY3" s="28"/>
      <c r="FZ3" s="28"/>
      <c r="GA3" s="28"/>
      <c r="GB3" s="28"/>
      <c r="GC3" s="28"/>
      <c r="GD3" s="28"/>
      <c r="GE3" s="28"/>
      <c r="GF3" s="28"/>
      <c r="GG3" s="28"/>
      <c r="GH3" s="28"/>
      <c r="GI3" s="28"/>
      <c r="GJ3" s="28"/>
      <c r="GK3" s="28"/>
      <c r="GL3" s="28"/>
      <c r="GM3" s="28"/>
      <c r="GN3" s="28"/>
      <c r="GO3" s="28"/>
      <c r="GP3" s="28"/>
      <c r="GQ3" s="28"/>
      <c r="GR3" s="28"/>
      <c r="GS3" s="28"/>
      <c r="GT3" s="28"/>
      <c r="GU3" s="28"/>
      <c r="GV3" s="28"/>
      <c r="GW3" s="28"/>
      <c r="GX3" s="28"/>
      <c r="GY3" s="28"/>
      <c r="GZ3" s="28"/>
      <c r="HA3" s="28"/>
      <c r="HB3" s="28"/>
      <c r="HC3" s="28"/>
      <c r="HD3" s="28"/>
      <c r="HE3" s="28"/>
      <c r="HF3" s="28"/>
      <c r="HG3" s="28"/>
      <c r="HH3" s="28"/>
      <c r="HI3" s="28"/>
      <c r="HJ3" s="28"/>
      <c r="HK3" s="28"/>
      <c r="HL3" s="28"/>
      <c r="HM3" s="28"/>
      <c r="HN3" s="28"/>
      <c r="HO3" s="28"/>
      <c r="HP3" s="28"/>
      <c r="HQ3" s="28"/>
      <c r="HR3" s="28"/>
      <c r="HS3" s="28"/>
      <c r="HT3" s="28"/>
      <c r="HU3" s="28"/>
      <c r="HV3" s="28"/>
      <c r="HW3" s="28"/>
      <c r="HX3" s="28"/>
      <c r="HY3" s="28"/>
      <c r="HZ3" s="28"/>
      <c r="IA3" s="28"/>
      <c r="IB3" s="28"/>
      <c r="IC3" s="28"/>
      <c r="ID3" s="28"/>
      <c r="IE3" s="28"/>
      <c r="IF3" s="28"/>
      <c r="IG3" s="28"/>
      <c r="IH3" s="28"/>
      <c r="II3" s="28"/>
      <c r="IJ3" s="28"/>
      <c r="IK3" s="28"/>
      <c r="IL3" s="28"/>
      <c r="IM3" s="28"/>
      <c r="IN3" s="28"/>
      <c r="IO3" s="28"/>
      <c r="IP3" s="28"/>
      <c r="IQ3" s="28"/>
      <c r="IR3" s="28"/>
      <c r="IS3" s="28"/>
      <c r="IT3" s="28"/>
      <c r="IU3" s="28"/>
      <c r="IV3" s="28"/>
      <c r="IW3" s="28"/>
      <c r="IX3" s="28"/>
      <c r="IY3" s="28"/>
      <c r="IZ3" s="28"/>
      <c r="JA3" s="28"/>
      <c r="JB3" s="28"/>
      <c r="JC3" s="28"/>
      <c r="JD3" s="28"/>
      <c r="JE3" s="28"/>
      <c r="JF3" s="28"/>
      <c r="JG3" s="28"/>
      <c r="JH3" s="28"/>
      <c r="JI3" s="28"/>
      <c r="JJ3" s="28"/>
      <c r="JK3" s="28"/>
      <c r="JL3" s="28"/>
      <c r="JM3" s="28"/>
      <c r="JN3" s="28"/>
      <c r="JO3" s="28"/>
      <c r="JP3" s="28"/>
      <c r="JQ3" s="28"/>
      <c r="JR3" s="28"/>
      <c r="JS3" s="28"/>
      <c r="JT3" s="28"/>
      <c r="JU3" s="28"/>
      <c r="JV3" s="28"/>
      <c r="JW3" s="28"/>
      <c r="JX3" s="28"/>
      <c r="JY3" s="28"/>
      <c r="JZ3" s="28"/>
      <c r="KA3" s="28"/>
      <c r="KB3" s="28"/>
      <c r="KC3" s="28"/>
      <c r="KD3" s="28"/>
      <c r="KE3" s="28"/>
      <c r="KF3" s="28"/>
      <c r="KG3" s="28"/>
      <c r="KH3" s="28"/>
      <c r="KI3" s="27"/>
      <c r="KJ3" s="27"/>
      <c r="KK3" s="27"/>
      <c r="KL3" s="27"/>
      <c r="KM3" s="27"/>
      <c r="KN3" s="27"/>
      <c r="KO3" s="27"/>
      <c r="KP3" s="27"/>
      <c r="KQ3" s="27"/>
      <c r="KR3" s="27"/>
      <c r="KS3" s="27"/>
      <c r="KT3" s="27"/>
      <c r="KU3" s="27"/>
      <c r="KV3" s="27"/>
      <c r="KW3" s="27"/>
      <c r="KX3" s="27"/>
      <c r="KY3" s="27"/>
      <c r="KZ3" s="27"/>
      <c r="LA3" s="27"/>
      <c r="LB3" s="27"/>
      <c r="LC3" s="27"/>
      <c r="LD3" s="27"/>
      <c r="LE3" s="27"/>
      <c r="LF3" s="27"/>
      <c r="LG3" s="27"/>
      <c r="LH3" s="27"/>
      <c r="LI3" s="27"/>
      <c r="LJ3" s="27"/>
      <c r="LK3" s="27"/>
      <c r="LL3" s="27"/>
      <c r="LM3" s="27"/>
      <c r="LN3" s="27"/>
      <c r="LO3" s="27"/>
      <c r="LP3" s="27"/>
      <c r="LQ3" s="27"/>
      <c r="LR3" s="27"/>
      <c r="LS3" s="27"/>
      <c r="LT3" s="27"/>
      <c r="LU3" s="27"/>
      <c r="LV3" s="27"/>
      <c r="LW3" s="27"/>
      <c r="LX3" s="27"/>
      <c r="LY3" s="27"/>
      <c r="LZ3" s="27"/>
      <c r="MA3" s="27"/>
      <c r="MB3" s="27"/>
      <c r="MC3" s="27"/>
      <c r="MD3" s="27"/>
      <c r="ME3" s="27"/>
      <c r="MF3" s="27"/>
      <c r="MG3" s="27"/>
      <c r="MH3" s="27"/>
      <c r="MI3" s="27"/>
      <c r="MJ3" s="27"/>
      <c r="MK3" s="27"/>
      <c r="ML3" s="27"/>
      <c r="MM3" s="27"/>
      <c r="MN3" s="27"/>
      <c r="MO3" s="27"/>
      <c r="MP3" s="27"/>
      <c r="MQ3" s="27"/>
      <c r="MR3" s="27"/>
      <c r="MS3" s="27"/>
      <c r="MT3" s="27"/>
      <c r="MU3" s="27"/>
      <c r="MV3" s="27"/>
      <c r="MW3" s="27"/>
      <c r="MX3" s="27"/>
      <c r="MY3" s="27"/>
      <c r="MZ3" s="27"/>
      <c r="NA3" s="27"/>
      <c r="NB3" s="27"/>
      <c r="NC3" s="27"/>
      <c r="ND3" s="27"/>
      <c r="NE3" s="27"/>
      <c r="NF3" s="27"/>
      <c r="NG3" s="27"/>
      <c r="NH3" s="27"/>
      <c r="NI3" s="27"/>
      <c r="NJ3" s="27"/>
      <c r="NK3" s="27"/>
      <c r="NL3" s="27"/>
      <c r="NM3" s="27"/>
      <c r="NN3" s="27"/>
      <c r="NO3" s="27"/>
      <c r="NP3" s="27"/>
      <c r="NQ3" s="27"/>
      <c r="NR3" s="27"/>
      <c r="NS3" s="27"/>
      <c r="NT3" s="27"/>
      <c r="NU3" s="27"/>
      <c r="NV3" s="27"/>
      <c r="NW3" s="27"/>
      <c r="NX3" s="27"/>
      <c r="NY3" s="27"/>
      <c r="NZ3" s="27"/>
      <c r="OA3" s="27"/>
      <c r="OB3" s="27"/>
      <c r="OC3" s="27"/>
      <c r="OD3" s="27"/>
      <c r="OE3" s="27"/>
      <c r="OF3" s="27"/>
      <c r="OG3" s="27"/>
      <c r="OH3" s="27"/>
      <c r="OI3" s="27"/>
      <c r="OJ3" s="27"/>
      <c r="OK3" s="27"/>
      <c r="OL3" s="27"/>
      <c r="OM3" s="27"/>
      <c r="ON3" s="27"/>
      <c r="OO3" s="27"/>
      <c r="OP3" s="27"/>
      <c r="OQ3" s="27"/>
      <c r="OR3" s="27"/>
      <c r="OS3" s="27"/>
      <c r="OT3" s="27"/>
      <c r="OU3" s="27"/>
      <c r="OV3" s="27"/>
      <c r="OW3" s="27"/>
      <c r="OX3" s="27"/>
      <c r="OY3" s="27"/>
      <c r="OZ3" s="27"/>
      <c r="PA3" s="27"/>
      <c r="PB3" s="27"/>
      <c r="PC3" s="27"/>
      <c r="PD3" s="27"/>
      <c r="PE3" s="27"/>
      <c r="PF3" s="27"/>
      <c r="PG3" s="27"/>
      <c r="PH3" s="27"/>
      <c r="PI3" s="27"/>
      <c r="PJ3" s="27"/>
      <c r="PK3" s="27"/>
      <c r="PL3" s="27"/>
      <c r="PM3" s="27"/>
      <c r="PN3" s="27"/>
      <c r="PO3" s="27"/>
      <c r="PP3" s="27"/>
      <c r="PQ3" s="27"/>
      <c r="PR3" s="27"/>
      <c r="PS3" s="27"/>
      <c r="PT3" s="27"/>
      <c r="PU3" s="27"/>
      <c r="PV3" s="27"/>
      <c r="PW3" s="27"/>
      <c r="PX3" s="27"/>
      <c r="PY3" s="27"/>
      <c r="PZ3" s="27"/>
      <c r="QA3" s="27"/>
      <c r="QB3" s="27"/>
      <c r="QC3" s="27"/>
      <c r="QD3" s="27"/>
      <c r="QE3" s="27"/>
      <c r="QF3" s="27"/>
      <c r="QG3" s="27"/>
      <c r="QH3" s="27"/>
      <c r="QI3" s="27"/>
      <c r="QJ3" s="27"/>
      <c r="QK3" s="27"/>
      <c r="QL3" s="27"/>
      <c r="QM3" s="27"/>
      <c r="QN3" s="27"/>
      <c r="QO3" s="27"/>
      <c r="QP3" s="27"/>
      <c r="QQ3" s="27"/>
      <c r="QR3" s="27"/>
      <c r="QS3" s="27"/>
      <c r="QT3" s="27"/>
      <c r="QU3" s="27"/>
      <c r="QV3" s="27"/>
      <c r="QW3" s="27"/>
      <c r="QX3" s="27"/>
      <c r="QY3" s="27"/>
      <c r="QZ3" s="27"/>
      <c r="RA3" s="27"/>
      <c r="RB3" s="27"/>
      <c r="RC3" s="27"/>
      <c r="RD3" s="27"/>
      <c r="RE3" s="27"/>
      <c r="RF3" s="27"/>
      <c r="RG3" s="27"/>
      <c r="RH3" s="27"/>
      <c r="RI3" s="27"/>
      <c r="RJ3" s="27"/>
      <c r="RK3" s="27"/>
      <c r="RL3" s="27"/>
      <c r="RM3" s="27"/>
      <c r="RN3" s="27"/>
      <c r="RO3" s="27"/>
      <c r="RP3" s="27"/>
      <c r="RQ3" s="27"/>
      <c r="RR3" s="27"/>
      <c r="RS3" s="27"/>
      <c r="RT3" s="27"/>
      <c r="RU3" s="27"/>
      <c r="RV3" s="27"/>
      <c r="RW3" s="27"/>
      <c r="RX3" s="27"/>
      <c r="RY3" s="27"/>
      <c r="RZ3" s="27"/>
      <c r="SA3" s="27"/>
      <c r="SB3" s="27"/>
      <c r="SC3" s="27"/>
      <c r="SD3" s="27"/>
      <c r="SE3" s="27"/>
      <c r="SF3" s="27"/>
      <c r="SG3" s="27"/>
      <c r="SH3" s="27"/>
      <c r="SI3" s="27"/>
      <c r="SJ3" s="27"/>
      <c r="SK3" s="27"/>
      <c r="SL3" s="27"/>
      <c r="SM3" s="27"/>
      <c r="SN3" s="27"/>
      <c r="SO3" s="27"/>
      <c r="SP3" s="27"/>
      <c r="SQ3" s="27"/>
      <c r="SR3" s="27"/>
      <c r="SS3" s="27"/>
      <c r="ST3" s="27"/>
      <c r="SU3" s="27"/>
      <c r="SV3" s="27"/>
      <c r="SW3" s="27"/>
      <c r="SX3" s="27"/>
      <c r="SY3" s="27"/>
      <c r="SZ3" s="27"/>
      <c r="TA3" s="27"/>
      <c r="TB3" s="27"/>
      <c r="TC3" s="27"/>
      <c r="TD3" s="27"/>
      <c r="TE3" s="27"/>
      <c r="TF3" s="27"/>
      <c r="TG3" s="27"/>
      <c r="TH3" s="27"/>
      <c r="TI3" s="27"/>
      <c r="TJ3" s="27"/>
      <c r="TK3" s="27"/>
      <c r="TL3" s="27"/>
      <c r="TM3" s="27"/>
      <c r="TN3" s="27"/>
      <c r="TO3" s="27"/>
      <c r="TP3" s="27"/>
      <c r="TQ3" s="27"/>
      <c r="TR3" s="27"/>
      <c r="TS3" s="27"/>
      <c r="TT3" s="27"/>
      <c r="TU3" s="27"/>
      <c r="TV3" s="27"/>
      <c r="TW3" s="27"/>
      <c r="TX3" s="27"/>
      <c r="TY3" s="27"/>
      <c r="TZ3" s="27"/>
      <c r="UA3" s="27"/>
      <c r="UB3" s="27"/>
      <c r="UC3" s="27"/>
      <c r="UD3" s="27"/>
      <c r="UE3" s="27"/>
      <c r="UF3" s="27"/>
      <c r="UG3" s="27"/>
      <c r="UH3" s="27"/>
      <c r="UI3" s="27"/>
      <c r="UJ3" s="27"/>
      <c r="UK3" s="27"/>
      <c r="UL3" s="27"/>
      <c r="UM3" s="27"/>
      <c r="UN3" s="27"/>
      <c r="UO3" s="27"/>
      <c r="UP3" s="27"/>
      <c r="UQ3" s="27"/>
      <c r="UR3" s="27"/>
      <c r="US3" s="27"/>
      <c r="UT3" s="27"/>
      <c r="UU3" s="27"/>
      <c r="UV3" s="27"/>
      <c r="UW3" s="27"/>
      <c r="UX3" s="27"/>
      <c r="UY3" s="27"/>
      <c r="UZ3" s="27"/>
      <c r="VA3" s="27"/>
      <c r="VB3" s="27"/>
      <c r="VC3" s="27"/>
      <c r="VD3" s="27"/>
      <c r="VE3" s="27"/>
      <c r="VF3" s="27"/>
      <c r="VG3" s="27"/>
      <c r="VH3" s="27"/>
      <c r="VI3" s="27"/>
      <c r="VJ3" s="27"/>
      <c r="VK3" s="27"/>
      <c r="VL3" s="27"/>
      <c r="VM3" s="27"/>
      <c r="VN3" s="27"/>
      <c r="VO3" s="27"/>
      <c r="VP3" s="27"/>
      <c r="VQ3" s="27"/>
      <c r="VR3" s="27"/>
      <c r="VS3" s="27"/>
      <c r="VT3" s="27"/>
      <c r="VU3" s="27"/>
      <c r="VV3" s="27"/>
      <c r="VW3" s="27"/>
      <c r="VX3" s="27"/>
      <c r="VY3" s="27"/>
      <c r="VZ3" s="27"/>
      <c r="WA3" s="27"/>
      <c r="WB3" s="27"/>
      <c r="WC3" s="27"/>
      <c r="WD3" s="27"/>
      <c r="WE3" s="27"/>
      <c r="WF3" s="27"/>
      <c r="WG3" s="27"/>
      <c r="WH3" s="27"/>
      <c r="WI3" s="27"/>
      <c r="WJ3" s="27"/>
      <c r="WK3" s="27"/>
      <c r="WL3" s="27"/>
      <c r="WM3" s="27"/>
      <c r="WN3" s="27"/>
      <c r="WO3" s="27"/>
      <c r="WP3" s="27"/>
      <c r="WQ3" s="27"/>
      <c r="WR3" s="27"/>
      <c r="WS3" s="27"/>
      <c r="WT3" s="27"/>
      <c r="WU3" s="27"/>
      <c r="WV3" s="27"/>
      <c r="WW3" s="27"/>
      <c r="WX3" s="27"/>
      <c r="WY3" s="27"/>
      <c r="WZ3" s="27"/>
      <c r="XA3" s="27"/>
      <c r="XB3" s="27"/>
      <c r="XC3" s="27"/>
      <c r="XD3" s="27"/>
      <c r="XE3" s="27"/>
      <c r="XF3" s="27"/>
      <c r="XG3" s="27"/>
      <c r="XH3" s="27"/>
      <c r="XI3" s="27"/>
      <c r="XJ3" s="27"/>
      <c r="XK3" s="27"/>
      <c r="XL3" s="27"/>
      <c r="XM3" s="27"/>
      <c r="XN3" s="27"/>
      <c r="XO3" s="27"/>
      <c r="XP3" s="27"/>
      <c r="XQ3" s="27"/>
      <c r="XR3" s="27"/>
      <c r="XS3" s="27"/>
      <c r="XT3" s="27"/>
      <c r="XU3" s="27"/>
      <c r="XV3" s="27"/>
      <c r="XW3" s="27"/>
      <c r="XX3" s="27"/>
      <c r="XY3" s="27"/>
      <c r="XZ3" s="27"/>
      <c r="YA3" s="27"/>
      <c r="YB3" s="27"/>
      <c r="YC3" s="27"/>
      <c r="YD3" s="27"/>
      <c r="YE3" s="27"/>
      <c r="YF3" s="27"/>
      <c r="YG3" s="27"/>
      <c r="YH3" s="27"/>
      <c r="YI3" s="27"/>
      <c r="YJ3" s="27"/>
      <c r="YK3" s="27"/>
      <c r="YL3" s="27"/>
      <c r="YM3" s="27"/>
      <c r="YN3" s="27"/>
      <c r="YO3" s="27"/>
      <c r="YP3" s="27"/>
      <c r="YQ3" s="27"/>
      <c r="YR3" s="27"/>
      <c r="YS3" s="27"/>
      <c r="YT3" s="27"/>
      <c r="YU3" s="27"/>
      <c r="YV3" s="27"/>
      <c r="YW3" s="27"/>
      <c r="YX3" s="27"/>
      <c r="YY3" s="27"/>
      <c r="YZ3" s="27"/>
      <c r="ZA3" s="27"/>
      <c r="ZB3" s="27"/>
      <c r="ZC3" s="27"/>
      <c r="ZD3" s="27"/>
      <c r="ZE3" s="27"/>
      <c r="ZF3" s="27"/>
      <c r="ZG3" s="27"/>
      <c r="ZH3" s="27"/>
      <c r="ZI3" s="27"/>
      <c r="ZJ3" s="27"/>
      <c r="ZK3" s="27"/>
      <c r="ZL3" s="27"/>
      <c r="ZM3" s="27"/>
      <c r="ZN3" s="27"/>
      <c r="ZO3" s="27"/>
      <c r="ZP3" s="27"/>
      <c r="ZQ3" s="27"/>
      <c r="ZR3" s="27"/>
      <c r="ZS3" s="27"/>
      <c r="ZT3" s="27"/>
      <c r="ZU3" s="27"/>
      <c r="ZV3" s="27"/>
      <c r="ZW3" s="27"/>
      <c r="ZX3" s="27"/>
      <c r="ZY3" s="27"/>
      <c r="ZZ3" s="27"/>
      <c r="AAA3" s="27"/>
      <c r="AAB3" s="27"/>
      <c r="AAC3" s="27"/>
      <c r="AAD3" s="27"/>
      <c r="AAE3" s="27"/>
      <c r="AAF3" s="27"/>
      <c r="AAG3" s="27"/>
      <c r="AAH3" s="27"/>
      <c r="AAI3" s="27"/>
      <c r="AAJ3" s="27"/>
      <c r="AAK3" s="27"/>
      <c r="AAL3" s="27"/>
      <c r="AAM3" s="27"/>
      <c r="AAN3" s="27"/>
      <c r="AAO3" s="27"/>
      <c r="AAP3" s="27"/>
      <c r="AAQ3" s="27"/>
      <c r="AAR3" s="27"/>
      <c r="AAS3" s="27"/>
      <c r="AAT3" s="27"/>
      <c r="AAU3" s="27"/>
      <c r="AAV3" s="27"/>
      <c r="AAW3" s="27"/>
      <c r="AAX3" s="27"/>
      <c r="AAY3" s="27"/>
      <c r="AAZ3" s="27"/>
      <c r="ABA3" s="27"/>
      <c r="ABB3" s="27"/>
      <c r="ABC3" s="27"/>
      <c r="ABD3" s="27"/>
      <c r="ABE3" s="27"/>
      <c r="ABF3" s="27"/>
      <c r="ABG3" s="27"/>
      <c r="ABH3" s="27"/>
      <c r="ABI3" s="27"/>
      <c r="ABJ3" s="27"/>
      <c r="ABK3" s="27"/>
      <c r="ABL3" s="27"/>
      <c r="ABM3" s="27"/>
      <c r="ABN3" s="27"/>
      <c r="ABO3" s="27"/>
      <c r="ABP3" s="27"/>
      <c r="ABQ3" s="27"/>
      <c r="ABR3" s="27"/>
      <c r="ABS3" s="27"/>
      <c r="ABT3" s="27"/>
      <c r="ABU3" s="27"/>
      <c r="ABV3" s="27"/>
      <c r="ABW3" s="27"/>
      <c r="ABX3" s="27"/>
      <c r="ABY3" s="27"/>
      <c r="ABZ3" s="27"/>
      <c r="ACA3" s="27"/>
      <c r="ACB3" s="27"/>
      <c r="ACC3" s="27"/>
      <c r="ACD3" s="27"/>
      <c r="ACE3" s="27"/>
      <c r="ACF3" s="27"/>
      <c r="ACG3" s="27"/>
      <c r="ACH3" s="27"/>
      <c r="ACI3" s="27"/>
      <c r="ACJ3" s="27"/>
      <c r="ACK3" s="27"/>
      <c r="ACL3" s="27"/>
      <c r="ACM3" s="27"/>
      <c r="ACN3" s="27"/>
      <c r="ACO3" s="27"/>
      <c r="ACP3" s="27"/>
      <c r="ACQ3" s="27"/>
      <c r="ACR3" s="27"/>
      <c r="ACS3" s="27"/>
      <c r="ACT3" s="27"/>
      <c r="ACU3" s="27"/>
      <c r="ACV3" s="27"/>
      <c r="ACW3" s="27"/>
      <c r="ACX3" s="27"/>
      <c r="ACY3" s="27"/>
      <c r="ACZ3" s="27"/>
      <c r="ADA3" s="27"/>
      <c r="ADB3" s="27"/>
      <c r="ADC3" s="27"/>
      <c r="ADD3" s="27"/>
      <c r="ADE3" s="27"/>
      <c r="ADF3" s="27"/>
      <c r="ADG3" s="27"/>
      <c r="ADH3" s="27"/>
      <c r="ADI3" s="27"/>
      <c r="ADJ3" s="27"/>
      <c r="ADK3" s="27"/>
      <c r="ADL3" s="27"/>
      <c r="ADM3" s="27"/>
      <c r="ADN3" s="27"/>
      <c r="ADO3" s="27"/>
      <c r="ADP3" s="27"/>
      <c r="ADQ3" s="27"/>
      <c r="ADR3" s="27"/>
      <c r="ADS3" s="27"/>
      <c r="ADT3" s="27"/>
      <c r="ADU3" s="27"/>
      <c r="ADV3" s="27"/>
      <c r="ADW3" s="27"/>
      <c r="ADX3" s="27"/>
      <c r="ADY3" s="27"/>
      <c r="ADZ3" s="27"/>
      <c r="AEA3" s="27"/>
      <c r="AEB3" s="27"/>
      <c r="AEC3" s="27"/>
      <c r="AED3" s="27"/>
      <c r="AEE3" s="27"/>
      <c r="AEF3" s="27"/>
      <c r="AEG3" s="27"/>
      <c r="AEH3" s="27"/>
      <c r="AEI3" s="27"/>
      <c r="AEJ3" s="27"/>
      <c r="AEK3" s="27"/>
      <c r="AEL3" s="27"/>
      <c r="AEM3" s="27"/>
      <c r="AEN3" s="27"/>
      <c r="AEO3" s="27"/>
      <c r="AEP3" s="27"/>
      <c r="AEQ3" s="27"/>
      <c r="AER3" s="27"/>
      <c r="AES3" s="27"/>
      <c r="AET3" s="27"/>
      <c r="AEU3" s="27"/>
      <c r="AEV3" s="27"/>
      <c r="AEW3" s="27"/>
      <c r="AEX3" s="27"/>
      <c r="AEY3" s="27"/>
      <c r="AEZ3" s="27"/>
      <c r="AFA3" s="27"/>
      <c r="AFB3" s="27"/>
      <c r="AFC3" s="27"/>
      <c r="AFD3" s="27"/>
      <c r="AFE3" s="27"/>
      <c r="AFF3" s="27"/>
      <c r="AFG3" s="27"/>
      <c r="AFH3" s="27"/>
      <c r="AFI3" s="27"/>
      <c r="AFJ3" s="27"/>
      <c r="AFK3" s="27"/>
      <c r="AFL3" s="27"/>
      <c r="AFM3" s="27"/>
      <c r="AFN3" s="27"/>
      <c r="AFO3" s="27"/>
      <c r="AFP3" s="27"/>
      <c r="AFQ3" s="27"/>
      <c r="AFR3" s="27"/>
      <c r="AFS3" s="27"/>
      <c r="AFT3" s="27"/>
      <c r="AFU3" s="27"/>
      <c r="AFV3" s="27"/>
      <c r="AFW3" s="27"/>
      <c r="AFX3" s="27"/>
      <c r="AFY3" s="27"/>
      <c r="AFZ3" s="27"/>
      <c r="AGA3" s="27"/>
      <c r="AGB3" s="27"/>
      <c r="AGC3" s="27"/>
      <c r="AGD3" s="27"/>
      <c r="AGE3" s="27"/>
      <c r="AGF3" s="27"/>
      <c r="AGG3" s="27"/>
      <c r="AGH3" s="27"/>
      <c r="AGI3" s="27"/>
      <c r="AGJ3" s="27"/>
      <c r="AGK3" s="27"/>
      <c r="AGL3" s="27"/>
      <c r="AGM3" s="27"/>
      <c r="AGN3" s="27"/>
      <c r="AGO3" s="27"/>
      <c r="AGP3" s="27"/>
      <c r="AGQ3" s="27"/>
      <c r="AGR3" s="27"/>
      <c r="AGS3" s="27"/>
      <c r="AGT3" s="27"/>
      <c r="AGU3" s="27"/>
      <c r="AGV3" s="27"/>
      <c r="AGW3" s="27"/>
      <c r="AGX3" s="27"/>
      <c r="AGY3" s="27"/>
      <c r="AGZ3" s="27"/>
      <c r="AHA3" s="27"/>
      <c r="AHB3" s="27"/>
      <c r="AHC3" s="27"/>
      <c r="AHD3" s="27"/>
      <c r="AHE3" s="27"/>
      <c r="AHF3" s="27"/>
      <c r="AHG3" s="27"/>
      <c r="AHH3" s="27"/>
      <c r="AHI3" s="27"/>
      <c r="AHJ3" s="27"/>
      <c r="AHK3" s="27"/>
      <c r="AHL3" s="27"/>
      <c r="AHM3" s="27"/>
      <c r="AHN3" s="27"/>
      <c r="AHO3" s="27"/>
      <c r="AHP3" s="27"/>
      <c r="AHQ3" s="27"/>
      <c r="AHR3" s="27"/>
      <c r="AHS3" s="27"/>
      <c r="AHT3" s="27"/>
      <c r="AHU3" s="27"/>
      <c r="AHV3" s="27"/>
      <c r="AHW3" s="27"/>
      <c r="AHX3" s="27"/>
      <c r="AHY3" s="27"/>
      <c r="AHZ3" s="27"/>
      <c r="AIA3" s="27"/>
      <c r="AIB3" s="27"/>
      <c r="AIC3" s="27"/>
      <c r="AID3" s="27"/>
      <c r="AIE3" s="27"/>
      <c r="AIF3" s="27"/>
      <c r="AIG3" s="27"/>
      <c r="AIH3" s="27"/>
      <c r="AII3" s="27"/>
      <c r="AIJ3" s="27"/>
      <c r="AIK3" s="27"/>
      <c r="AIL3" s="27"/>
      <c r="AIM3" s="27"/>
      <c r="AIN3" s="27"/>
      <c r="AIO3" s="27"/>
      <c r="AIP3" s="27"/>
      <c r="AIQ3" s="27"/>
      <c r="AIR3" s="27"/>
      <c r="AIS3" s="27"/>
      <c r="AIT3" s="27"/>
      <c r="AIU3" s="27"/>
      <c r="AIV3" s="27"/>
      <c r="AIW3" s="27"/>
      <c r="AIX3" s="27"/>
      <c r="AIY3" s="27"/>
      <c r="AIZ3" s="27"/>
      <c r="AJA3" s="27"/>
      <c r="AJB3" s="27"/>
      <c r="AJC3" s="27"/>
      <c r="AJD3" s="27"/>
      <c r="AJE3" s="27"/>
      <c r="AJF3" s="27"/>
      <c r="AJG3" s="27"/>
      <c r="AJH3" s="27"/>
      <c r="AJI3" s="27"/>
      <c r="AJJ3" s="27"/>
      <c r="AJK3" s="27"/>
      <c r="AJL3" s="27"/>
      <c r="AJM3" s="27"/>
      <c r="AJN3" s="27"/>
      <c r="AJO3" s="27"/>
      <c r="AJP3" s="27"/>
      <c r="AJQ3" s="27"/>
      <c r="AJR3" s="27"/>
      <c r="AJS3" s="27"/>
      <c r="AJT3" s="27"/>
      <c r="AJU3" s="27"/>
      <c r="AJV3" s="27"/>
      <c r="AJW3" s="27"/>
      <c r="AJX3" s="27"/>
      <c r="AJY3" s="27"/>
      <c r="AJZ3" s="27"/>
      <c r="AKA3" s="27"/>
      <c r="AKB3" s="27"/>
      <c r="AKC3" s="27"/>
      <c r="AKD3" s="27"/>
      <c r="AKE3" s="27"/>
      <c r="AKF3" s="27"/>
      <c r="AKG3" s="27"/>
      <c r="AKH3" s="27"/>
      <c r="AKI3" s="27"/>
      <c r="AKJ3" s="27"/>
      <c r="AKK3" s="27"/>
      <c r="AKL3" s="27"/>
      <c r="AKM3" s="27"/>
      <c r="AKN3" s="27"/>
      <c r="AKO3" s="27"/>
      <c r="AKP3" s="27"/>
      <c r="AKQ3" s="27"/>
      <c r="AKR3" s="27"/>
      <c r="AKS3" s="27"/>
      <c r="AKT3" s="27"/>
      <c r="AKU3" s="27"/>
      <c r="AKV3" s="27"/>
      <c r="AKW3" s="27"/>
      <c r="AKX3" s="27"/>
      <c r="AKY3" s="27"/>
      <c r="AKZ3" s="27"/>
      <c r="ALA3" s="27"/>
      <c r="ALB3" s="27"/>
      <c r="ALC3" s="27"/>
      <c r="ALD3" s="27"/>
      <c r="ALE3" s="27"/>
      <c r="ALF3" s="27"/>
      <c r="ALG3" s="27"/>
      <c r="ALH3" s="27"/>
      <c r="ALI3" s="27"/>
      <c r="ALJ3" s="27"/>
      <c r="ALK3" s="27"/>
      <c r="ALL3" s="27"/>
      <c r="ALM3" s="27"/>
      <c r="ALN3" s="27"/>
      <c r="ALO3" s="27"/>
      <c r="ALP3" s="27"/>
      <c r="ALQ3" s="27"/>
      <c r="ALR3" s="27"/>
      <c r="ALS3" s="27"/>
      <c r="ALT3" s="27"/>
      <c r="ALU3" s="27"/>
      <c r="ALV3" s="27"/>
      <c r="ALW3" s="27"/>
      <c r="ALX3" s="27"/>
      <c r="ALY3" s="27"/>
      <c r="ALZ3" s="27"/>
      <c r="AMA3" s="27"/>
      <c r="AMB3" s="27"/>
      <c r="AMC3" s="27"/>
      <c r="AMD3" s="27"/>
      <c r="AME3" s="27"/>
      <c r="AMF3" s="27"/>
      <c r="AMG3" s="27"/>
      <c r="AMH3" s="27"/>
      <c r="AMI3" s="27"/>
      <c r="AMJ3" s="27"/>
      <c r="AMK3" s="27"/>
      <c r="AML3" s="27"/>
      <c r="AMM3" s="27"/>
      <c r="AMN3" s="27"/>
      <c r="AMO3" s="27"/>
      <c r="AMP3" s="27"/>
      <c r="AMQ3" s="27"/>
      <c r="AMR3" s="27"/>
      <c r="AMS3" s="27"/>
      <c r="AMT3" s="27"/>
      <c r="AMU3" s="27"/>
      <c r="AMV3" s="27"/>
      <c r="AMW3" s="27"/>
      <c r="AMX3" s="27"/>
      <c r="AMY3" s="27"/>
      <c r="AMZ3" s="27"/>
      <c r="ANA3" s="27"/>
      <c r="ANB3" s="27"/>
      <c r="ANC3" s="27"/>
      <c r="AND3" s="27"/>
      <c r="ANE3" s="27"/>
      <c r="ANF3" s="27"/>
      <c r="ANG3" s="27"/>
      <c r="ANH3" s="27"/>
      <c r="ANI3" s="27"/>
      <c r="ANJ3" s="27"/>
      <c r="ANK3" s="27"/>
      <c r="ANL3" s="27"/>
      <c r="ANM3" s="27"/>
      <c r="ANN3" s="27"/>
      <c r="ANO3" s="27"/>
      <c r="ANP3" s="27"/>
      <c r="ANQ3" s="27"/>
      <c r="ANR3" s="27"/>
      <c r="ANS3" s="27"/>
      <c r="ANT3" s="27"/>
      <c r="ANU3" s="27"/>
      <c r="ANV3" s="27"/>
      <c r="ANW3" s="27"/>
      <c r="ANX3" s="27"/>
      <c r="ANY3" s="27"/>
      <c r="ANZ3" s="27"/>
      <c r="AOA3" s="27"/>
      <c r="AOB3" s="27"/>
      <c r="AOC3" s="27"/>
      <c r="AOD3" s="27"/>
      <c r="AOE3" s="27"/>
      <c r="AOF3" s="27"/>
      <c r="AOG3" s="27"/>
      <c r="AOH3" s="27"/>
      <c r="AOI3" s="27"/>
      <c r="AOJ3" s="27"/>
      <c r="AOK3" s="27"/>
      <c r="AOL3" s="27"/>
      <c r="AOM3" s="27"/>
      <c r="AON3" s="27"/>
      <c r="AOO3" s="27"/>
      <c r="AOP3" s="27"/>
      <c r="AOQ3" s="27"/>
      <c r="AOR3" s="27"/>
      <c r="AOS3" s="27"/>
      <c r="AOT3" s="27"/>
      <c r="AOU3" s="27"/>
      <c r="AOV3" s="27"/>
      <c r="AOW3" s="27"/>
      <c r="AOX3" s="27"/>
      <c r="AOY3" s="27"/>
      <c r="AOZ3" s="27"/>
      <c r="APA3" s="27"/>
      <c r="APB3" s="27"/>
      <c r="APC3" s="27"/>
      <c r="APD3" s="27"/>
      <c r="APE3" s="27"/>
      <c r="APF3" s="27"/>
      <c r="APG3" s="27"/>
      <c r="APH3" s="27"/>
      <c r="API3" s="27"/>
      <c r="APJ3" s="27"/>
      <c r="APK3" s="27"/>
      <c r="APL3" s="27"/>
      <c r="APM3" s="27"/>
      <c r="APN3" s="27"/>
      <c r="APO3" s="27"/>
      <c r="APP3" s="27"/>
      <c r="APQ3" s="27"/>
      <c r="APR3" s="27"/>
      <c r="APS3" s="27"/>
      <c r="APT3" s="27"/>
      <c r="APU3" s="27"/>
      <c r="APV3" s="27"/>
      <c r="APW3" s="27"/>
      <c r="APX3" s="27"/>
      <c r="APY3" s="27"/>
      <c r="APZ3" s="27"/>
      <c r="AQA3" s="27"/>
      <c r="AQB3" s="27"/>
      <c r="AQC3" s="27"/>
      <c r="AQD3" s="27"/>
      <c r="AQE3" s="27"/>
      <c r="AQF3" s="27"/>
      <c r="AQG3" s="27"/>
      <c r="AQH3" s="27"/>
      <c r="AQI3" s="27"/>
      <c r="AQJ3" s="27"/>
      <c r="AQK3" s="27"/>
      <c r="AQL3" s="27"/>
      <c r="AQM3" s="27"/>
      <c r="AQN3" s="27"/>
      <c r="AQO3" s="27"/>
      <c r="AQP3" s="27"/>
      <c r="AQQ3" s="27"/>
      <c r="AQR3" s="27"/>
      <c r="AQS3" s="27"/>
      <c r="AQT3" s="27"/>
      <c r="AQU3" s="27"/>
      <c r="AQV3" s="27"/>
      <c r="AQW3" s="27"/>
      <c r="AQX3" s="27"/>
      <c r="AQY3" s="27"/>
      <c r="AQZ3" s="27"/>
      <c r="ARA3" s="27"/>
      <c r="ARB3" s="27"/>
      <c r="ARC3" s="27"/>
      <c r="ARD3" s="27"/>
      <c r="ARE3" s="27"/>
      <c r="ARF3" s="27"/>
      <c r="ARG3" s="27"/>
      <c r="ARH3" s="27"/>
      <c r="ARI3" s="27"/>
      <c r="ARJ3" s="27"/>
      <c r="ARK3" s="27"/>
      <c r="ARL3" s="27"/>
      <c r="ARM3" s="27"/>
      <c r="ARN3" s="27"/>
      <c r="ARO3" s="27"/>
      <c r="ARP3" s="27"/>
      <c r="ARQ3" s="27"/>
      <c r="ARR3" s="27"/>
      <c r="ARS3" s="27"/>
      <c r="ART3" s="27"/>
      <c r="ARU3" s="27"/>
      <c r="ARV3" s="27"/>
      <c r="ARW3" s="27"/>
    </row>
    <row r="4" spans="1:1167" s="26" customFormat="1" ht="24.75" customHeight="1" x14ac:dyDescent="0.2">
      <c r="A4" s="33" t="s">
        <v>17</v>
      </c>
      <c r="B4" s="34"/>
      <c r="C4" s="34"/>
      <c r="D4" s="34"/>
      <c r="E4" s="34"/>
      <c r="F4" s="34"/>
      <c r="G4" s="34"/>
      <c r="H4" s="35" t="s">
        <v>18</v>
      </c>
      <c r="I4" s="36"/>
      <c r="J4" s="36"/>
      <c r="K4" s="36"/>
      <c r="L4" s="36"/>
      <c r="M4" s="36"/>
      <c r="N4" s="36"/>
      <c r="O4" s="35"/>
      <c r="P4" s="36"/>
      <c r="Q4" s="36"/>
      <c r="R4" s="36"/>
      <c r="S4" s="36"/>
      <c r="T4" s="36"/>
      <c r="U4" s="36"/>
      <c r="V4" s="35"/>
      <c r="W4" s="36"/>
      <c r="X4" s="36"/>
      <c r="Y4" s="36"/>
      <c r="Z4" s="36"/>
      <c r="AA4" s="36"/>
      <c r="AB4" s="36"/>
      <c r="AC4" s="35"/>
      <c r="AD4" s="36"/>
      <c r="AE4" s="36"/>
      <c r="AF4" s="36"/>
      <c r="AG4" s="36"/>
      <c r="AH4" s="36"/>
      <c r="AI4" s="36"/>
      <c r="AJ4" s="35"/>
      <c r="AK4" s="36"/>
      <c r="AL4" s="36"/>
      <c r="AM4" s="36"/>
      <c r="AN4" s="36"/>
      <c r="AO4" s="36"/>
      <c r="AP4" s="36"/>
      <c r="AQ4" s="35"/>
      <c r="AR4" s="36"/>
      <c r="AS4" s="36"/>
      <c r="AT4" s="36"/>
      <c r="AU4" s="36"/>
      <c r="AV4" s="36"/>
      <c r="AW4" s="36"/>
      <c r="AX4" s="35"/>
      <c r="AY4" s="36"/>
      <c r="AZ4" s="36"/>
      <c r="BA4" s="36"/>
      <c r="BB4" s="36"/>
      <c r="BC4" s="36"/>
      <c r="BD4" s="36"/>
      <c r="BE4" s="35"/>
      <c r="BF4" s="36"/>
      <c r="BG4" s="36"/>
      <c r="BH4" s="36"/>
      <c r="BI4" s="36"/>
      <c r="BJ4" s="36"/>
      <c r="BK4" s="36"/>
      <c r="BL4" s="35">
        <v>8</v>
      </c>
      <c r="BM4" s="36"/>
      <c r="BN4" s="36"/>
      <c r="BO4" s="36"/>
      <c r="BP4" s="36"/>
      <c r="BQ4" s="36"/>
      <c r="BR4" s="36"/>
      <c r="BS4" s="35"/>
      <c r="BT4" s="36"/>
      <c r="BU4" s="36"/>
      <c r="BV4" s="36"/>
      <c r="BW4" s="36"/>
      <c r="BX4" s="36"/>
      <c r="BY4" s="36"/>
      <c r="BZ4" s="35"/>
      <c r="CA4" s="36"/>
      <c r="CB4" s="36"/>
      <c r="CC4" s="36"/>
      <c r="CD4" s="36"/>
      <c r="CE4" s="36"/>
      <c r="CF4" s="36"/>
      <c r="CG4" s="35"/>
      <c r="CH4" s="36"/>
      <c r="CI4" s="36"/>
      <c r="CJ4" s="36"/>
      <c r="CK4" s="36"/>
      <c r="CL4" s="36"/>
      <c r="CM4" s="36"/>
      <c r="CN4" s="37"/>
      <c r="CO4" s="36"/>
      <c r="CP4" s="36"/>
      <c r="CQ4" s="36"/>
      <c r="CR4" s="36"/>
      <c r="CS4" s="36"/>
      <c r="CT4" s="36"/>
      <c r="CU4" s="37"/>
      <c r="CV4" s="36"/>
      <c r="CW4" s="36"/>
      <c r="CX4" s="36"/>
      <c r="CY4" s="36"/>
      <c r="CZ4" s="36"/>
      <c r="DA4" s="36"/>
      <c r="DB4" s="37"/>
      <c r="DC4" s="36"/>
      <c r="DD4" s="36"/>
      <c r="DE4" s="36"/>
      <c r="DF4" s="36"/>
      <c r="DG4" s="36"/>
      <c r="DH4" s="36"/>
      <c r="DI4" s="37"/>
      <c r="DJ4" s="36"/>
      <c r="DK4" s="36"/>
      <c r="DL4" s="36"/>
      <c r="DM4" s="36"/>
      <c r="DN4" s="36"/>
      <c r="DO4" s="36"/>
      <c r="DP4" s="37">
        <v>16</v>
      </c>
      <c r="DQ4" s="36"/>
      <c r="DR4" s="36"/>
      <c r="DS4" s="36"/>
      <c r="DT4" s="36"/>
      <c r="DU4" s="36"/>
      <c r="DV4" s="36"/>
      <c r="DW4" s="37"/>
      <c r="DX4" s="36"/>
      <c r="DY4" s="36"/>
      <c r="DZ4" s="36"/>
      <c r="EA4" s="36"/>
      <c r="EB4" s="36"/>
      <c r="EC4" s="36"/>
      <c r="ED4" s="37"/>
      <c r="EE4" s="36"/>
      <c r="EF4" s="36"/>
      <c r="EG4" s="36"/>
      <c r="EH4" s="36"/>
      <c r="EI4" s="36"/>
      <c r="EJ4" s="36"/>
      <c r="EK4" s="37"/>
      <c r="EL4" s="36"/>
      <c r="EM4" s="36"/>
      <c r="EN4" s="36"/>
      <c r="EO4" s="36"/>
      <c r="EP4" s="36"/>
      <c r="EQ4" s="36"/>
      <c r="ER4" s="37"/>
      <c r="ES4" s="36"/>
      <c r="ET4" s="36"/>
      <c r="EU4" s="36"/>
      <c r="EV4" s="36"/>
      <c r="EW4" s="36"/>
      <c r="EX4" s="36"/>
      <c r="EY4" s="37"/>
      <c r="EZ4" s="36"/>
      <c r="FA4" s="36"/>
      <c r="FB4" s="36"/>
      <c r="FC4" s="36"/>
      <c r="FD4" s="36"/>
      <c r="FE4" s="36"/>
      <c r="FF4" s="38"/>
      <c r="FG4" s="36"/>
      <c r="FH4" s="36"/>
      <c r="FI4" s="36"/>
      <c r="FJ4" s="36"/>
      <c r="FK4" s="36"/>
      <c r="FL4" s="36"/>
      <c r="FM4" s="38"/>
      <c r="FN4" s="36"/>
      <c r="FO4" s="36"/>
      <c r="FP4" s="36"/>
      <c r="FQ4" s="36"/>
      <c r="FR4" s="36"/>
      <c r="FS4" s="36"/>
      <c r="FT4" s="38"/>
      <c r="FU4" s="36"/>
      <c r="FV4" s="36"/>
      <c r="FW4" s="36"/>
      <c r="FX4" s="36"/>
      <c r="FY4" s="36"/>
      <c r="FZ4" s="36"/>
      <c r="GA4" s="39"/>
      <c r="GB4" s="39"/>
      <c r="GC4" s="39"/>
      <c r="GD4" s="39"/>
      <c r="GE4" s="39"/>
      <c r="GF4" s="39"/>
      <c r="GG4" s="39"/>
      <c r="GH4" s="39"/>
      <c r="GI4" s="39"/>
      <c r="GJ4" s="39"/>
      <c r="GK4" s="39"/>
      <c r="GL4" s="39"/>
      <c r="GM4" s="39"/>
      <c r="GN4" s="39"/>
      <c r="GO4" s="39"/>
      <c r="GP4" s="39"/>
      <c r="GQ4" s="39"/>
      <c r="GR4" s="39"/>
      <c r="GS4" s="39"/>
      <c r="GT4" s="39"/>
      <c r="GU4" s="39"/>
      <c r="GV4" s="39"/>
      <c r="GW4" s="39"/>
      <c r="GX4" s="39"/>
      <c r="GY4" s="39"/>
      <c r="GZ4" s="39"/>
      <c r="HA4" s="39"/>
      <c r="HB4" s="39"/>
      <c r="HC4" s="39"/>
      <c r="HD4" s="39"/>
      <c r="HE4" s="39"/>
      <c r="HF4" s="39"/>
      <c r="HG4" s="39"/>
      <c r="HH4" s="39"/>
      <c r="HI4" s="39"/>
      <c r="HJ4" s="39">
        <v>30</v>
      </c>
      <c r="HK4" s="39"/>
      <c r="HL4" s="39"/>
      <c r="HM4" s="39"/>
      <c r="HN4" s="39"/>
      <c r="HO4" s="39"/>
      <c r="HP4" s="39"/>
      <c r="HQ4" s="39"/>
      <c r="HR4" s="39"/>
      <c r="HS4" s="39"/>
      <c r="HT4" s="39"/>
      <c r="HU4" s="39"/>
      <c r="HV4" s="39"/>
      <c r="HW4" s="39"/>
      <c r="HX4" s="39"/>
      <c r="HY4" s="39"/>
      <c r="HZ4" s="39"/>
      <c r="IA4" s="39"/>
      <c r="IB4" s="39"/>
      <c r="IC4" s="39"/>
      <c r="ID4" s="39"/>
      <c r="IE4" s="39"/>
      <c r="IF4" s="39"/>
      <c r="IG4" s="39"/>
      <c r="IH4" s="39"/>
      <c r="II4" s="39"/>
      <c r="IJ4" s="39"/>
      <c r="IK4" s="39"/>
      <c r="IL4" s="39"/>
      <c r="IM4" s="39"/>
      <c r="IN4" s="39"/>
      <c r="IO4" s="39"/>
      <c r="IP4" s="39"/>
      <c r="IQ4" s="39"/>
      <c r="IR4" s="39"/>
      <c r="IS4" s="39"/>
      <c r="IT4" s="39"/>
      <c r="IU4" s="39"/>
      <c r="IV4" s="39"/>
      <c r="IW4" s="39"/>
      <c r="IX4" s="39"/>
      <c r="IY4" s="39"/>
      <c r="IZ4" s="39"/>
      <c r="JA4" s="39"/>
      <c r="JB4" s="39"/>
      <c r="JC4" s="39"/>
      <c r="JD4" s="39"/>
      <c r="JE4" s="39"/>
      <c r="JF4" s="39"/>
      <c r="JG4" s="39"/>
      <c r="JH4" s="39"/>
      <c r="JI4" s="39"/>
      <c r="JJ4" s="39"/>
      <c r="JK4" s="39"/>
      <c r="JL4" s="39"/>
      <c r="JM4" s="39"/>
      <c r="JN4" s="39"/>
      <c r="JO4" s="39"/>
      <c r="JP4" s="39"/>
      <c r="JQ4" s="39"/>
      <c r="JR4" s="39"/>
      <c r="JS4" s="39"/>
      <c r="JT4" s="39"/>
      <c r="JU4" s="39"/>
      <c r="JV4" s="39"/>
      <c r="JW4" s="39"/>
      <c r="JX4" s="39"/>
      <c r="JY4" s="39"/>
      <c r="JZ4" s="39"/>
      <c r="KA4" s="39"/>
      <c r="KB4" s="36"/>
      <c r="KC4" s="36"/>
      <c r="KD4" s="36"/>
      <c r="KE4" s="36"/>
      <c r="KF4" s="36"/>
      <c r="KG4" s="36"/>
      <c r="KH4" s="40"/>
      <c r="KI4" s="27"/>
      <c r="KJ4" s="27"/>
      <c r="KK4" s="27"/>
      <c r="KL4" s="27"/>
      <c r="KM4" s="27"/>
      <c r="KN4" s="27"/>
      <c r="KO4" s="27"/>
      <c r="KP4" s="27"/>
      <c r="KQ4" s="27"/>
      <c r="KR4" s="27"/>
      <c r="KS4" s="27"/>
      <c r="KT4" s="27"/>
      <c r="KU4" s="27"/>
      <c r="KV4" s="27"/>
      <c r="KW4" s="27"/>
      <c r="KX4" s="27"/>
      <c r="KY4" s="27"/>
      <c r="KZ4" s="27"/>
      <c r="LA4" s="27"/>
      <c r="LB4" s="27"/>
      <c r="LC4" s="27"/>
      <c r="LD4" s="27"/>
      <c r="LE4" s="27"/>
      <c r="LF4" s="27"/>
      <c r="LG4" s="27"/>
      <c r="LH4" s="27"/>
      <c r="LI4" s="27"/>
      <c r="LJ4" s="27"/>
      <c r="LK4" s="27"/>
      <c r="LL4" s="27"/>
      <c r="LM4" s="27"/>
      <c r="LN4" s="27"/>
      <c r="LO4" s="27"/>
      <c r="LP4" s="27"/>
      <c r="LQ4" s="27"/>
      <c r="LR4" s="27"/>
      <c r="LS4" s="27"/>
      <c r="LT4" s="27"/>
      <c r="LU4" s="27"/>
      <c r="LV4" s="27"/>
      <c r="LW4" s="27"/>
      <c r="LX4" s="27"/>
      <c r="LY4" s="27"/>
      <c r="LZ4" s="27"/>
      <c r="MA4" s="27"/>
      <c r="MB4" s="27"/>
      <c r="MC4" s="27"/>
      <c r="MD4" s="27"/>
      <c r="ME4" s="27"/>
      <c r="MF4" s="27"/>
      <c r="MG4" s="27"/>
      <c r="MH4" s="27"/>
      <c r="MI4" s="27"/>
      <c r="MJ4" s="27"/>
      <c r="MK4" s="27"/>
      <c r="ML4" s="27"/>
      <c r="MM4" s="27"/>
      <c r="MN4" s="27"/>
      <c r="MO4" s="27"/>
      <c r="MP4" s="27"/>
      <c r="MQ4" s="27"/>
      <c r="MR4" s="27"/>
      <c r="MS4" s="27"/>
      <c r="MT4" s="27"/>
      <c r="MU4" s="27"/>
      <c r="MV4" s="27"/>
      <c r="MW4" s="27"/>
      <c r="MX4" s="27"/>
      <c r="MY4" s="27"/>
      <c r="MZ4" s="27"/>
      <c r="NA4" s="27"/>
      <c r="NB4" s="27"/>
      <c r="NC4" s="27"/>
      <c r="ND4" s="27"/>
      <c r="NE4" s="27"/>
      <c r="NF4" s="27"/>
      <c r="NG4" s="27"/>
      <c r="NH4" s="27"/>
      <c r="NI4" s="27"/>
      <c r="NJ4" s="27"/>
      <c r="NK4" s="27"/>
      <c r="NL4" s="27"/>
      <c r="NM4" s="27"/>
      <c r="NN4" s="27"/>
      <c r="NO4" s="27"/>
      <c r="NP4" s="27"/>
      <c r="NQ4" s="27"/>
      <c r="NR4" s="27"/>
      <c r="NS4" s="27"/>
      <c r="NT4" s="27"/>
      <c r="NU4" s="27"/>
      <c r="NV4" s="27"/>
      <c r="NW4" s="27"/>
      <c r="NX4" s="27"/>
      <c r="NY4" s="27"/>
      <c r="NZ4" s="27"/>
      <c r="OA4" s="27"/>
      <c r="OB4" s="27"/>
      <c r="OC4" s="27"/>
      <c r="OD4" s="27"/>
      <c r="OE4" s="27"/>
      <c r="OF4" s="27"/>
      <c r="OG4" s="27"/>
      <c r="OH4" s="27"/>
      <c r="OI4" s="27"/>
      <c r="OJ4" s="27"/>
      <c r="OK4" s="27"/>
      <c r="OL4" s="27"/>
      <c r="OM4" s="27"/>
      <c r="ON4" s="27"/>
      <c r="OO4" s="27"/>
      <c r="OP4" s="27"/>
      <c r="OQ4" s="27"/>
      <c r="OR4" s="27"/>
      <c r="OS4" s="27"/>
      <c r="OT4" s="27"/>
      <c r="OU4" s="27"/>
      <c r="OV4" s="27"/>
      <c r="OW4" s="27"/>
      <c r="OX4" s="27"/>
      <c r="OY4" s="27"/>
      <c r="OZ4" s="27"/>
      <c r="PA4" s="27"/>
      <c r="PB4" s="27"/>
      <c r="PC4" s="27"/>
      <c r="PD4" s="27"/>
      <c r="PE4" s="27"/>
      <c r="PF4" s="27"/>
      <c r="PG4" s="27"/>
      <c r="PH4" s="27"/>
      <c r="PI4" s="27"/>
      <c r="PJ4" s="27"/>
      <c r="PK4" s="27"/>
      <c r="PL4" s="27"/>
      <c r="PM4" s="27"/>
      <c r="PN4" s="27"/>
      <c r="PO4" s="27"/>
      <c r="PP4" s="27"/>
      <c r="PQ4" s="27"/>
      <c r="PR4" s="27"/>
      <c r="PS4" s="27"/>
      <c r="PT4" s="27"/>
      <c r="PU4" s="27"/>
      <c r="PV4" s="27"/>
      <c r="PW4" s="27"/>
      <c r="PX4" s="27"/>
      <c r="PY4" s="27"/>
      <c r="PZ4" s="27"/>
      <c r="QA4" s="27"/>
      <c r="QB4" s="27"/>
      <c r="QC4" s="27"/>
      <c r="QD4" s="27"/>
      <c r="QE4" s="27"/>
      <c r="QF4" s="27"/>
      <c r="QG4" s="27"/>
      <c r="QH4" s="27"/>
      <c r="QI4" s="27"/>
      <c r="QJ4" s="27"/>
      <c r="QK4" s="27"/>
      <c r="QL4" s="27"/>
      <c r="QM4" s="27"/>
      <c r="QN4" s="27"/>
      <c r="QO4" s="27"/>
      <c r="QP4" s="27"/>
      <c r="QQ4" s="27"/>
      <c r="QR4" s="27"/>
      <c r="QS4" s="27"/>
      <c r="QT4" s="27"/>
      <c r="QU4" s="27"/>
      <c r="QV4" s="27"/>
      <c r="QW4" s="27"/>
      <c r="QX4" s="27"/>
      <c r="QY4" s="27"/>
      <c r="QZ4" s="27"/>
      <c r="RA4" s="27"/>
      <c r="RB4" s="27"/>
      <c r="RC4" s="27"/>
      <c r="RD4" s="27"/>
      <c r="RE4" s="27"/>
      <c r="RF4" s="27"/>
      <c r="RG4" s="27"/>
      <c r="RH4" s="27"/>
      <c r="RI4" s="27"/>
      <c r="RJ4" s="27"/>
      <c r="RK4" s="27"/>
      <c r="RL4" s="27"/>
      <c r="RM4" s="27"/>
      <c r="RN4" s="27"/>
      <c r="RO4" s="27"/>
      <c r="RP4" s="27"/>
      <c r="RQ4" s="27"/>
      <c r="RR4" s="27"/>
      <c r="RS4" s="27"/>
      <c r="RT4" s="27"/>
      <c r="RU4" s="27"/>
      <c r="RV4" s="27"/>
      <c r="RW4" s="27"/>
      <c r="RX4" s="27"/>
      <c r="RY4" s="27"/>
      <c r="RZ4" s="27"/>
      <c r="SA4" s="27"/>
      <c r="SB4" s="27"/>
      <c r="SC4" s="27"/>
      <c r="SD4" s="27"/>
      <c r="SE4" s="27"/>
      <c r="SF4" s="27"/>
      <c r="SG4" s="27"/>
      <c r="SH4" s="27"/>
      <c r="SI4" s="27"/>
      <c r="SJ4" s="27"/>
      <c r="SK4" s="27"/>
      <c r="SL4" s="27"/>
      <c r="SM4" s="27"/>
      <c r="SN4" s="27"/>
      <c r="SO4" s="27"/>
      <c r="SP4" s="27"/>
      <c r="SQ4" s="27"/>
      <c r="SR4" s="27"/>
      <c r="SS4" s="27"/>
      <c r="ST4" s="27"/>
      <c r="SU4" s="27"/>
      <c r="SV4" s="27"/>
      <c r="SW4" s="27"/>
      <c r="SX4" s="27"/>
      <c r="SY4" s="27"/>
      <c r="SZ4" s="27"/>
      <c r="TA4" s="27"/>
      <c r="TB4" s="27"/>
      <c r="TC4" s="27"/>
      <c r="TD4" s="27"/>
      <c r="TE4" s="27"/>
      <c r="TF4" s="27"/>
      <c r="TG4" s="27"/>
      <c r="TH4" s="27"/>
      <c r="TI4" s="27"/>
      <c r="TJ4" s="27"/>
      <c r="TK4" s="27"/>
      <c r="TL4" s="27"/>
      <c r="TM4" s="27"/>
      <c r="TN4" s="27"/>
      <c r="TO4" s="27"/>
      <c r="TP4" s="27"/>
      <c r="TQ4" s="27"/>
      <c r="TR4" s="27"/>
      <c r="TS4" s="27"/>
      <c r="TT4" s="27"/>
      <c r="TU4" s="27"/>
      <c r="TV4" s="27"/>
      <c r="TW4" s="27"/>
      <c r="TX4" s="27"/>
      <c r="TY4" s="27"/>
      <c r="TZ4" s="27"/>
      <c r="UA4" s="27"/>
      <c r="UB4" s="27"/>
      <c r="UC4" s="27"/>
      <c r="UD4" s="27"/>
      <c r="UE4" s="27"/>
      <c r="UF4" s="27"/>
      <c r="UG4" s="27"/>
      <c r="UH4" s="27"/>
      <c r="UI4" s="27"/>
      <c r="UJ4" s="27"/>
      <c r="UK4" s="27"/>
      <c r="UL4" s="27"/>
      <c r="UM4" s="27"/>
      <c r="UN4" s="27"/>
      <c r="UO4" s="27"/>
      <c r="UP4" s="27"/>
      <c r="UQ4" s="27"/>
      <c r="UR4" s="27"/>
      <c r="US4" s="27"/>
      <c r="UT4" s="27"/>
      <c r="UU4" s="27"/>
      <c r="UV4" s="27"/>
      <c r="UW4" s="27"/>
      <c r="UX4" s="27"/>
      <c r="UY4" s="27"/>
      <c r="UZ4" s="27"/>
      <c r="VA4" s="27"/>
      <c r="VB4" s="27"/>
      <c r="VC4" s="27"/>
      <c r="VD4" s="27"/>
      <c r="VE4" s="27"/>
      <c r="VF4" s="27"/>
      <c r="VG4" s="27"/>
      <c r="VH4" s="27"/>
      <c r="VI4" s="27"/>
      <c r="VJ4" s="27"/>
      <c r="VK4" s="27"/>
      <c r="VL4" s="27"/>
      <c r="VM4" s="27"/>
      <c r="VN4" s="27"/>
      <c r="VO4" s="27"/>
      <c r="VP4" s="27"/>
      <c r="VQ4" s="27"/>
      <c r="VR4" s="27"/>
      <c r="VS4" s="27"/>
      <c r="VT4" s="27"/>
      <c r="VU4" s="27"/>
      <c r="VV4" s="27"/>
      <c r="VW4" s="27"/>
      <c r="VX4" s="27"/>
      <c r="VY4" s="27"/>
      <c r="VZ4" s="27"/>
      <c r="WA4" s="27"/>
      <c r="WB4" s="27"/>
      <c r="WC4" s="27"/>
      <c r="WD4" s="27"/>
      <c r="WE4" s="27"/>
      <c r="WF4" s="27"/>
      <c r="WG4" s="27"/>
      <c r="WH4" s="27"/>
      <c r="WI4" s="27"/>
      <c r="WJ4" s="27"/>
      <c r="WK4" s="27"/>
      <c r="WL4" s="27"/>
      <c r="WM4" s="27"/>
      <c r="WN4" s="27"/>
      <c r="WO4" s="27"/>
      <c r="WP4" s="27"/>
      <c r="WQ4" s="27"/>
      <c r="WR4" s="27"/>
      <c r="WS4" s="27"/>
      <c r="WT4" s="27"/>
      <c r="WU4" s="27"/>
      <c r="WV4" s="27"/>
      <c r="WW4" s="27"/>
      <c r="WX4" s="27"/>
      <c r="WY4" s="27"/>
      <c r="WZ4" s="27"/>
      <c r="XA4" s="27"/>
      <c r="XB4" s="27"/>
      <c r="XC4" s="27"/>
      <c r="XD4" s="27"/>
      <c r="XE4" s="27"/>
      <c r="XF4" s="27"/>
      <c r="XG4" s="27"/>
      <c r="XH4" s="27"/>
      <c r="XI4" s="27"/>
      <c r="XJ4" s="27"/>
      <c r="XK4" s="27"/>
      <c r="XL4" s="27"/>
      <c r="XM4" s="27"/>
      <c r="XN4" s="27"/>
      <c r="XO4" s="27"/>
      <c r="XP4" s="27"/>
      <c r="XQ4" s="27"/>
      <c r="XR4" s="27"/>
      <c r="XS4" s="27"/>
      <c r="XT4" s="27"/>
      <c r="XU4" s="27"/>
      <c r="XV4" s="27"/>
      <c r="XW4" s="27"/>
      <c r="XX4" s="27"/>
      <c r="XY4" s="27"/>
      <c r="XZ4" s="27"/>
      <c r="YA4" s="27"/>
      <c r="YB4" s="27"/>
      <c r="YC4" s="27"/>
      <c r="YD4" s="27"/>
      <c r="YE4" s="27"/>
      <c r="YF4" s="27"/>
      <c r="YG4" s="27"/>
      <c r="YH4" s="27"/>
      <c r="YI4" s="27"/>
      <c r="YJ4" s="27"/>
      <c r="YK4" s="27"/>
      <c r="YL4" s="27"/>
      <c r="YM4" s="27"/>
      <c r="YN4" s="27"/>
      <c r="YO4" s="27"/>
      <c r="YP4" s="27"/>
      <c r="YQ4" s="27"/>
      <c r="YR4" s="27"/>
      <c r="YS4" s="27"/>
      <c r="YT4" s="27"/>
      <c r="YU4" s="27"/>
      <c r="YV4" s="27"/>
      <c r="YW4" s="27"/>
      <c r="YX4" s="27"/>
      <c r="YY4" s="27"/>
      <c r="YZ4" s="27"/>
      <c r="ZA4" s="27"/>
      <c r="ZB4" s="27"/>
      <c r="ZC4" s="27"/>
      <c r="ZD4" s="27"/>
      <c r="ZE4" s="27"/>
      <c r="ZF4" s="27"/>
      <c r="ZG4" s="27"/>
      <c r="ZH4" s="27"/>
      <c r="ZI4" s="27"/>
      <c r="ZJ4" s="27"/>
      <c r="ZK4" s="27"/>
      <c r="ZL4" s="27"/>
      <c r="ZM4" s="27"/>
      <c r="ZN4" s="27"/>
      <c r="ZO4" s="27"/>
      <c r="ZP4" s="27"/>
      <c r="ZQ4" s="27"/>
      <c r="ZR4" s="27"/>
      <c r="ZS4" s="27"/>
      <c r="ZT4" s="27"/>
      <c r="ZU4" s="27"/>
      <c r="ZV4" s="27"/>
      <c r="ZW4" s="27"/>
      <c r="ZX4" s="27"/>
      <c r="ZY4" s="27"/>
      <c r="ZZ4" s="27"/>
      <c r="AAA4" s="27"/>
      <c r="AAB4" s="27"/>
      <c r="AAC4" s="27"/>
      <c r="AAD4" s="27"/>
      <c r="AAE4" s="27"/>
      <c r="AAF4" s="27"/>
      <c r="AAG4" s="27"/>
      <c r="AAH4" s="27"/>
      <c r="AAI4" s="27"/>
      <c r="AAJ4" s="27"/>
      <c r="AAK4" s="27"/>
      <c r="AAL4" s="27"/>
      <c r="AAM4" s="27"/>
      <c r="AAN4" s="27"/>
      <c r="AAO4" s="27"/>
      <c r="AAP4" s="27"/>
      <c r="AAQ4" s="27"/>
      <c r="AAR4" s="27"/>
      <c r="AAS4" s="27"/>
      <c r="AAT4" s="27"/>
      <c r="AAU4" s="27"/>
      <c r="AAV4" s="27"/>
      <c r="AAW4" s="27"/>
      <c r="AAX4" s="27"/>
      <c r="AAY4" s="27"/>
      <c r="AAZ4" s="27"/>
      <c r="ABA4" s="27"/>
      <c r="ABB4" s="27"/>
      <c r="ABC4" s="27"/>
      <c r="ABD4" s="27"/>
      <c r="ABE4" s="27"/>
      <c r="ABF4" s="27"/>
      <c r="ABG4" s="27"/>
      <c r="ABH4" s="27"/>
      <c r="ABI4" s="27"/>
      <c r="ABJ4" s="27"/>
      <c r="ABK4" s="27"/>
      <c r="ABL4" s="27"/>
      <c r="ABM4" s="27"/>
      <c r="ABN4" s="27"/>
      <c r="ABO4" s="27"/>
      <c r="ABP4" s="27"/>
      <c r="ABQ4" s="27"/>
      <c r="ABR4" s="27"/>
      <c r="ABS4" s="27"/>
      <c r="ABT4" s="27"/>
      <c r="ABU4" s="27"/>
      <c r="ABV4" s="27"/>
      <c r="ABW4" s="27"/>
      <c r="ABX4" s="27"/>
      <c r="ABY4" s="27"/>
      <c r="ABZ4" s="27"/>
      <c r="ACA4" s="27"/>
      <c r="ACB4" s="27"/>
      <c r="ACC4" s="27"/>
      <c r="ACD4" s="27"/>
      <c r="ACE4" s="27"/>
      <c r="ACF4" s="27"/>
      <c r="ACG4" s="27"/>
      <c r="ACH4" s="27"/>
      <c r="ACI4" s="27"/>
      <c r="ACJ4" s="27"/>
      <c r="ACK4" s="27"/>
      <c r="ACL4" s="27"/>
      <c r="ACM4" s="27"/>
      <c r="ACN4" s="27"/>
      <c r="ACO4" s="27"/>
      <c r="ACP4" s="27"/>
      <c r="ACQ4" s="27"/>
      <c r="ACR4" s="27"/>
      <c r="ACS4" s="27"/>
      <c r="ACT4" s="27"/>
      <c r="ACU4" s="27"/>
      <c r="ACV4" s="27"/>
      <c r="ACW4" s="27"/>
      <c r="ACX4" s="27"/>
      <c r="ACY4" s="27"/>
      <c r="ACZ4" s="27"/>
      <c r="ADA4" s="27"/>
      <c r="ADB4" s="27"/>
      <c r="ADC4" s="27"/>
      <c r="ADD4" s="27"/>
      <c r="ADE4" s="27"/>
      <c r="ADF4" s="27"/>
      <c r="ADG4" s="27"/>
      <c r="ADH4" s="27"/>
      <c r="ADI4" s="27"/>
      <c r="ADJ4" s="27"/>
      <c r="ADK4" s="27"/>
      <c r="ADL4" s="27"/>
      <c r="ADM4" s="27"/>
      <c r="ADN4" s="27"/>
      <c r="ADO4" s="27"/>
      <c r="ADP4" s="27"/>
      <c r="ADQ4" s="27"/>
      <c r="ADR4" s="27"/>
      <c r="ADS4" s="27"/>
      <c r="ADT4" s="27"/>
      <c r="ADU4" s="27"/>
      <c r="ADV4" s="27"/>
      <c r="ADW4" s="27"/>
      <c r="ADX4" s="27"/>
      <c r="ADY4" s="27"/>
      <c r="ADZ4" s="27"/>
      <c r="AEA4" s="27"/>
      <c r="AEB4" s="27"/>
      <c r="AEC4" s="27"/>
      <c r="AED4" s="27"/>
      <c r="AEE4" s="27"/>
      <c r="AEF4" s="27"/>
      <c r="AEG4" s="27"/>
      <c r="AEH4" s="27"/>
      <c r="AEI4" s="27"/>
      <c r="AEJ4" s="27"/>
      <c r="AEK4" s="27"/>
      <c r="AEL4" s="27"/>
      <c r="AEM4" s="27"/>
      <c r="AEN4" s="27"/>
      <c r="AEO4" s="27"/>
      <c r="AEP4" s="27"/>
      <c r="AEQ4" s="27"/>
      <c r="AER4" s="27"/>
      <c r="AES4" s="27"/>
      <c r="AET4" s="27"/>
      <c r="AEU4" s="27"/>
      <c r="AEV4" s="27"/>
      <c r="AEW4" s="27"/>
      <c r="AEX4" s="27"/>
      <c r="AEY4" s="27"/>
      <c r="AEZ4" s="27"/>
      <c r="AFA4" s="27"/>
      <c r="AFB4" s="27"/>
      <c r="AFC4" s="27"/>
      <c r="AFD4" s="27"/>
      <c r="AFE4" s="27"/>
      <c r="AFF4" s="27"/>
      <c r="AFG4" s="27"/>
      <c r="AFH4" s="27"/>
      <c r="AFI4" s="27"/>
      <c r="AFJ4" s="27"/>
      <c r="AFK4" s="27"/>
      <c r="AFL4" s="27"/>
      <c r="AFM4" s="27"/>
      <c r="AFN4" s="27"/>
      <c r="AFO4" s="27"/>
      <c r="AFP4" s="27"/>
      <c r="AFQ4" s="27"/>
      <c r="AFR4" s="27"/>
      <c r="AFS4" s="27"/>
      <c r="AFT4" s="27"/>
      <c r="AFU4" s="27"/>
      <c r="AFV4" s="27"/>
      <c r="AFW4" s="27"/>
      <c r="AFX4" s="27"/>
      <c r="AFY4" s="27"/>
      <c r="AFZ4" s="27"/>
      <c r="AGA4" s="27"/>
      <c r="AGB4" s="27"/>
      <c r="AGC4" s="27"/>
      <c r="AGD4" s="27"/>
      <c r="AGE4" s="27"/>
      <c r="AGF4" s="27"/>
      <c r="AGG4" s="27"/>
      <c r="AGH4" s="27"/>
      <c r="AGI4" s="27"/>
      <c r="AGJ4" s="27"/>
      <c r="AGK4" s="27"/>
      <c r="AGL4" s="27"/>
      <c r="AGM4" s="27"/>
      <c r="AGN4" s="27"/>
      <c r="AGO4" s="27"/>
      <c r="AGP4" s="27"/>
      <c r="AGQ4" s="27"/>
      <c r="AGR4" s="27"/>
      <c r="AGS4" s="27"/>
      <c r="AGT4" s="27"/>
      <c r="AGU4" s="27"/>
      <c r="AGV4" s="27"/>
      <c r="AGW4" s="27"/>
      <c r="AGX4" s="27"/>
      <c r="AGY4" s="27"/>
      <c r="AGZ4" s="27"/>
      <c r="AHA4" s="27"/>
      <c r="AHB4" s="27"/>
      <c r="AHC4" s="27"/>
      <c r="AHD4" s="27"/>
      <c r="AHE4" s="27"/>
      <c r="AHF4" s="27"/>
      <c r="AHG4" s="27"/>
      <c r="AHH4" s="27"/>
      <c r="AHI4" s="27"/>
      <c r="AHJ4" s="27"/>
      <c r="AHK4" s="27"/>
      <c r="AHL4" s="27"/>
      <c r="AHM4" s="27"/>
      <c r="AHN4" s="27"/>
      <c r="AHO4" s="27"/>
      <c r="AHP4" s="27"/>
      <c r="AHQ4" s="27"/>
      <c r="AHR4" s="27"/>
      <c r="AHS4" s="27"/>
      <c r="AHT4" s="27"/>
      <c r="AHU4" s="27"/>
      <c r="AHV4" s="27"/>
      <c r="AHW4" s="27"/>
      <c r="AHX4" s="27"/>
      <c r="AHY4" s="27"/>
      <c r="AHZ4" s="27"/>
      <c r="AIA4" s="27"/>
      <c r="AIB4" s="27"/>
      <c r="AIC4" s="27"/>
      <c r="AID4" s="27"/>
      <c r="AIE4" s="27"/>
      <c r="AIF4" s="27"/>
      <c r="AIG4" s="27"/>
      <c r="AIH4" s="27"/>
      <c r="AII4" s="27"/>
      <c r="AIJ4" s="27"/>
      <c r="AIK4" s="27"/>
      <c r="AIL4" s="27"/>
      <c r="AIM4" s="27"/>
      <c r="AIN4" s="27"/>
      <c r="AIO4" s="27"/>
      <c r="AIP4" s="27"/>
      <c r="AIQ4" s="27"/>
      <c r="AIR4" s="27"/>
      <c r="AIS4" s="27"/>
      <c r="AIT4" s="27"/>
      <c r="AIU4" s="27"/>
      <c r="AIV4" s="27"/>
      <c r="AIW4" s="27"/>
      <c r="AIX4" s="27"/>
      <c r="AIY4" s="27"/>
      <c r="AIZ4" s="27"/>
      <c r="AJA4" s="27"/>
      <c r="AJB4" s="27"/>
      <c r="AJC4" s="27"/>
      <c r="AJD4" s="27"/>
      <c r="AJE4" s="27"/>
      <c r="AJF4" s="27"/>
      <c r="AJG4" s="27"/>
      <c r="AJH4" s="27"/>
      <c r="AJI4" s="27"/>
      <c r="AJJ4" s="27"/>
      <c r="AJK4" s="27"/>
      <c r="AJL4" s="27"/>
      <c r="AJM4" s="27"/>
      <c r="AJN4" s="27"/>
      <c r="AJO4" s="27"/>
      <c r="AJP4" s="27"/>
      <c r="AJQ4" s="27"/>
      <c r="AJR4" s="27"/>
      <c r="AJS4" s="27"/>
      <c r="AJT4" s="27"/>
      <c r="AJU4" s="27"/>
      <c r="AJV4" s="27"/>
      <c r="AJW4" s="27"/>
      <c r="AJX4" s="27"/>
      <c r="AJY4" s="27"/>
      <c r="AJZ4" s="27"/>
      <c r="AKA4" s="27"/>
      <c r="AKB4" s="27"/>
      <c r="AKC4" s="27"/>
      <c r="AKD4" s="27"/>
      <c r="AKE4" s="27"/>
      <c r="AKF4" s="27"/>
      <c r="AKG4" s="27"/>
      <c r="AKH4" s="27"/>
      <c r="AKI4" s="27"/>
      <c r="AKJ4" s="27"/>
      <c r="AKK4" s="27"/>
      <c r="AKL4" s="27"/>
      <c r="AKM4" s="27"/>
      <c r="AKN4" s="27"/>
      <c r="AKO4" s="27"/>
      <c r="AKP4" s="27"/>
      <c r="AKQ4" s="27"/>
      <c r="AKR4" s="27"/>
      <c r="AKS4" s="27"/>
      <c r="AKT4" s="27"/>
      <c r="AKU4" s="27"/>
      <c r="AKV4" s="27"/>
      <c r="AKW4" s="27"/>
      <c r="AKX4" s="27"/>
      <c r="AKY4" s="27"/>
      <c r="AKZ4" s="27"/>
      <c r="ALA4" s="27"/>
      <c r="ALB4" s="27"/>
      <c r="ALC4" s="27"/>
      <c r="ALD4" s="27"/>
      <c r="ALE4" s="27"/>
      <c r="ALF4" s="27"/>
      <c r="ALG4" s="27"/>
      <c r="ALH4" s="27"/>
      <c r="ALI4" s="27"/>
      <c r="ALJ4" s="27"/>
      <c r="ALK4" s="27"/>
      <c r="ALL4" s="27"/>
      <c r="ALM4" s="27"/>
      <c r="ALN4" s="27"/>
      <c r="ALO4" s="27"/>
      <c r="ALP4" s="27"/>
      <c r="ALQ4" s="27"/>
      <c r="ALR4" s="27"/>
      <c r="ALS4" s="27"/>
      <c r="ALT4" s="27"/>
      <c r="ALU4" s="27"/>
      <c r="ALV4" s="27"/>
      <c r="ALW4" s="27"/>
      <c r="ALX4" s="27"/>
      <c r="ALY4" s="27"/>
      <c r="ALZ4" s="27"/>
      <c r="AMA4" s="27"/>
      <c r="AMB4" s="27"/>
      <c r="AMC4" s="27"/>
      <c r="AMD4" s="27"/>
      <c r="AME4" s="27"/>
      <c r="AMF4" s="27"/>
      <c r="AMG4" s="27"/>
      <c r="AMH4" s="27"/>
      <c r="AMI4" s="27"/>
      <c r="AMJ4" s="27"/>
      <c r="AMK4" s="27"/>
      <c r="AML4" s="27"/>
      <c r="AMM4" s="27"/>
      <c r="AMN4" s="27"/>
      <c r="AMO4" s="27"/>
      <c r="AMP4" s="27"/>
      <c r="AMQ4" s="27"/>
      <c r="AMR4" s="27"/>
      <c r="AMS4" s="27"/>
      <c r="AMT4" s="27"/>
      <c r="AMU4" s="27"/>
      <c r="AMV4" s="27"/>
      <c r="AMW4" s="27"/>
      <c r="AMX4" s="27"/>
      <c r="AMY4" s="27"/>
      <c r="AMZ4" s="27"/>
      <c r="ANA4" s="27"/>
      <c r="ANB4" s="27"/>
      <c r="ANC4" s="27"/>
      <c r="AND4" s="27"/>
      <c r="ANE4" s="27"/>
      <c r="ANF4" s="27"/>
      <c r="ANG4" s="27"/>
      <c r="ANH4" s="27"/>
      <c r="ANI4" s="27"/>
      <c r="ANJ4" s="27"/>
      <c r="ANK4" s="27"/>
      <c r="ANL4" s="27"/>
      <c r="ANM4" s="27"/>
      <c r="ANN4" s="27"/>
      <c r="ANO4" s="27"/>
      <c r="ANP4" s="27"/>
      <c r="ANQ4" s="27"/>
      <c r="ANR4" s="27"/>
      <c r="ANS4" s="27"/>
      <c r="ANT4" s="27"/>
      <c r="ANU4" s="27"/>
      <c r="ANV4" s="27"/>
      <c r="ANW4" s="27"/>
      <c r="ANX4" s="27"/>
      <c r="ANY4" s="27"/>
      <c r="ANZ4" s="27"/>
      <c r="AOA4" s="27"/>
      <c r="AOB4" s="27"/>
      <c r="AOC4" s="27"/>
      <c r="AOD4" s="27"/>
      <c r="AOE4" s="27"/>
      <c r="AOF4" s="27"/>
      <c r="AOG4" s="27"/>
      <c r="AOH4" s="27"/>
      <c r="AOI4" s="27"/>
      <c r="AOJ4" s="27"/>
      <c r="AOK4" s="27"/>
      <c r="AOL4" s="27"/>
      <c r="AOM4" s="27"/>
      <c r="AON4" s="27"/>
      <c r="AOO4" s="27"/>
      <c r="AOP4" s="27"/>
      <c r="AOQ4" s="27"/>
      <c r="AOR4" s="27"/>
      <c r="AOS4" s="27"/>
      <c r="AOT4" s="27"/>
      <c r="AOU4" s="27"/>
      <c r="AOV4" s="27"/>
      <c r="AOW4" s="27"/>
      <c r="AOX4" s="27"/>
      <c r="AOY4" s="27"/>
      <c r="AOZ4" s="27"/>
      <c r="APA4" s="27"/>
      <c r="APB4" s="27"/>
      <c r="APC4" s="27"/>
      <c r="APD4" s="27"/>
      <c r="APE4" s="27"/>
      <c r="APF4" s="27"/>
      <c r="APG4" s="27"/>
      <c r="APH4" s="27"/>
      <c r="API4" s="27"/>
      <c r="APJ4" s="27"/>
      <c r="APK4" s="27"/>
      <c r="APL4" s="27"/>
      <c r="APM4" s="27"/>
      <c r="APN4" s="27"/>
      <c r="APO4" s="27"/>
      <c r="APP4" s="27"/>
      <c r="APQ4" s="27"/>
      <c r="APR4" s="27"/>
      <c r="APS4" s="27"/>
      <c r="APT4" s="27"/>
      <c r="APU4" s="27"/>
      <c r="APV4" s="27"/>
      <c r="APW4" s="27"/>
      <c r="APX4" s="27"/>
      <c r="APY4" s="27"/>
      <c r="APZ4" s="27"/>
      <c r="AQA4" s="27"/>
      <c r="AQB4" s="27"/>
      <c r="AQC4" s="27"/>
      <c r="AQD4" s="27"/>
      <c r="AQE4" s="27"/>
      <c r="AQF4" s="27"/>
      <c r="AQG4" s="27"/>
      <c r="AQH4" s="27"/>
      <c r="AQI4" s="27"/>
      <c r="AQJ4" s="27"/>
      <c r="AQK4" s="27"/>
      <c r="AQL4" s="27"/>
      <c r="AQM4" s="27"/>
      <c r="AQN4" s="27"/>
      <c r="AQO4" s="27"/>
      <c r="AQP4" s="27"/>
      <c r="AQQ4" s="27"/>
      <c r="AQR4" s="27"/>
      <c r="AQS4" s="27"/>
      <c r="AQT4" s="27"/>
      <c r="AQU4" s="27"/>
      <c r="AQV4" s="27"/>
      <c r="AQW4" s="27"/>
      <c r="AQX4" s="27"/>
      <c r="AQY4" s="27"/>
      <c r="AQZ4" s="27"/>
      <c r="ARA4" s="27"/>
      <c r="ARB4" s="27"/>
      <c r="ARC4" s="27"/>
      <c r="ARD4" s="27"/>
      <c r="ARE4" s="27"/>
    </row>
    <row r="5" spans="1:1167" s="41" customFormat="1" ht="15.6" customHeight="1" x14ac:dyDescent="0.2">
      <c r="A5" s="273" t="s">
        <v>19</v>
      </c>
      <c r="B5" s="275" t="s">
        <v>20</v>
      </c>
      <c r="C5" s="276"/>
      <c r="D5" s="276"/>
      <c r="E5" s="276"/>
      <c r="F5" s="276"/>
      <c r="G5" s="277"/>
      <c r="H5" s="269" t="s">
        <v>21</v>
      </c>
      <c r="I5" s="270"/>
      <c r="J5" s="270"/>
      <c r="K5" s="270"/>
      <c r="L5" s="270"/>
      <c r="M5" s="270"/>
      <c r="N5" s="271"/>
      <c r="O5" s="269" t="s">
        <v>22</v>
      </c>
      <c r="P5" s="270"/>
      <c r="Q5" s="270"/>
      <c r="R5" s="270"/>
      <c r="S5" s="270"/>
      <c r="T5" s="270"/>
      <c r="U5" s="271"/>
      <c r="V5" s="269" t="s">
        <v>23</v>
      </c>
      <c r="W5" s="270"/>
      <c r="X5" s="270"/>
      <c r="Y5" s="270"/>
      <c r="Z5" s="270"/>
      <c r="AA5" s="270"/>
      <c r="AB5" s="271"/>
      <c r="AC5" s="269" t="s">
        <v>24</v>
      </c>
      <c r="AD5" s="270"/>
      <c r="AE5" s="270"/>
      <c r="AF5" s="270"/>
      <c r="AG5" s="270"/>
      <c r="AH5" s="270"/>
      <c r="AI5" s="271"/>
      <c r="AJ5" s="269" t="s">
        <v>25</v>
      </c>
      <c r="AK5" s="270"/>
      <c r="AL5" s="270"/>
      <c r="AM5" s="270"/>
      <c r="AN5" s="270"/>
      <c r="AO5" s="270"/>
      <c r="AP5" s="271"/>
      <c r="AQ5" s="269" t="s">
        <v>26</v>
      </c>
      <c r="AR5" s="270"/>
      <c r="AS5" s="270"/>
      <c r="AT5" s="270"/>
      <c r="AU5" s="270"/>
      <c r="AV5" s="270"/>
      <c r="AW5" s="271"/>
      <c r="AX5" s="269" t="s">
        <v>27</v>
      </c>
      <c r="AY5" s="270"/>
      <c r="AZ5" s="270"/>
      <c r="BA5" s="270"/>
      <c r="BB5" s="270"/>
      <c r="BC5" s="270"/>
      <c r="BD5" s="271"/>
      <c r="BE5" s="269" t="s">
        <v>28</v>
      </c>
      <c r="BF5" s="270"/>
      <c r="BG5" s="270"/>
      <c r="BH5" s="270"/>
      <c r="BI5" s="270"/>
      <c r="BJ5" s="270"/>
      <c r="BK5" s="271"/>
      <c r="BL5" s="269" t="s">
        <v>29</v>
      </c>
      <c r="BM5" s="270"/>
      <c r="BN5" s="270"/>
      <c r="BO5" s="270"/>
      <c r="BP5" s="270"/>
      <c r="BQ5" s="270"/>
      <c r="BR5" s="271"/>
      <c r="BS5" s="269" t="s">
        <v>30</v>
      </c>
      <c r="BT5" s="270"/>
      <c r="BU5" s="270"/>
      <c r="BV5" s="270"/>
      <c r="BW5" s="270"/>
      <c r="BX5" s="270"/>
      <c r="BY5" s="271"/>
      <c r="BZ5" s="269" t="s">
        <v>31</v>
      </c>
      <c r="CA5" s="270"/>
      <c r="CB5" s="270"/>
      <c r="CC5" s="270"/>
      <c r="CD5" s="270"/>
      <c r="CE5" s="270"/>
      <c r="CF5" s="271"/>
      <c r="CG5" s="269" t="s">
        <v>32</v>
      </c>
      <c r="CH5" s="270"/>
      <c r="CI5" s="270"/>
      <c r="CJ5" s="270"/>
      <c r="CK5" s="270"/>
      <c r="CL5" s="270"/>
      <c r="CM5" s="271"/>
      <c r="CN5" s="269" t="s">
        <v>33</v>
      </c>
      <c r="CO5" s="270"/>
      <c r="CP5" s="270"/>
      <c r="CQ5" s="270"/>
      <c r="CR5" s="270"/>
      <c r="CS5" s="270"/>
      <c r="CT5" s="271"/>
      <c r="CU5" s="269" t="s">
        <v>34</v>
      </c>
      <c r="CV5" s="270"/>
      <c r="CW5" s="270"/>
      <c r="CX5" s="270"/>
      <c r="CY5" s="270"/>
      <c r="CZ5" s="270"/>
      <c r="DA5" s="271"/>
      <c r="DB5" s="269" t="s">
        <v>35</v>
      </c>
      <c r="DC5" s="270"/>
      <c r="DD5" s="270"/>
      <c r="DE5" s="270"/>
      <c r="DF5" s="270"/>
      <c r="DG5" s="270"/>
      <c r="DH5" s="271"/>
      <c r="DI5" s="269" t="s">
        <v>36</v>
      </c>
      <c r="DJ5" s="270"/>
      <c r="DK5" s="270"/>
      <c r="DL5" s="270"/>
      <c r="DM5" s="270"/>
      <c r="DN5" s="270"/>
      <c r="DO5" s="271"/>
      <c r="DP5" s="269" t="s">
        <v>37</v>
      </c>
      <c r="DQ5" s="270"/>
      <c r="DR5" s="270"/>
      <c r="DS5" s="270"/>
      <c r="DT5" s="270"/>
      <c r="DU5" s="270"/>
      <c r="DV5" s="271"/>
      <c r="DW5" s="269" t="s">
        <v>38</v>
      </c>
      <c r="DX5" s="270"/>
      <c r="DY5" s="270"/>
      <c r="DZ5" s="270"/>
      <c r="EA5" s="270"/>
      <c r="EB5" s="270"/>
      <c r="EC5" s="271"/>
      <c r="ED5" s="269" t="s">
        <v>39</v>
      </c>
      <c r="EE5" s="270"/>
      <c r="EF5" s="270"/>
      <c r="EG5" s="270"/>
      <c r="EH5" s="270"/>
      <c r="EI5" s="270"/>
      <c r="EJ5" s="271"/>
      <c r="EK5" s="269" t="s">
        <v>40</v>
      </c>
      <c r="EL5" s="270"/>
      <c r="EM5" s="270"/>
      <c r="EN5" s="270"/>
      <c r="EO5" s="270"/>
      <c r="EP5" s="270"/>
      <c r="EQ5" s="271"/>
      <c r="ER5" s="269" t="s">
        <v>41</v>
      </c>
      <c r="ES5" s="270"/>
      <c r="ET5" s="270"/>
      <c r="EU5" s="270"/>
      <c r="EV5" s="270"/>
      <c r="EW5" s="270"/>
      <c r="EX5" s="271"/>
      <c r="EY5" s="269" t="s">
        <v>42</v>
      </c>
      <c r="EZ5" s="270"/>
      <c r="FA5" s="270"/>
      <c r="FB5" s="270"/>
      <c r="FC5" s="270"/>
      <c r="FD5" s="270"/>
      <c r="FE5" s="271"/>
      <c r="FF5" s="269" t="s">
        <v>43</v>
      </c>
      <c r="FG5" s="270"/>
      <c r="FH5" s="270"/>
      <c r="FI5" s="270"/>
      <c r="FJ5" s="270"/>
      <c r="FK5" s="270"/>
      <c r="FL5" s="271"/>
      <c r="FM5" s="269" t="s">
        <v>44</v>
      </c>
      <c r="FN5" s="270"/>
      <c r="FO5" s="270"/>
      <c r="FP5" s="270"/>
      <c r="FQ5" s="270"/>
      <c r="FR5" s="270"/>
      <c r="FS5" s="271"/>
      <c r="FT5" s="269" t="s">
        <v>45</v>
      </c>
      <c r="FU5" s="270"/>
      <c r="FV5" s="270"/>
      <c r="FW5" s="270"/>
      <c r="FX5" s="270"/>
      <c r="FY5" s="270"/>
      <c r="FZ5" s="271"/>
      <c r="GA5" s="269" t="s">
        <v>46</v>
      </c>
      <c r="GB5" s="270"/>
      <c r="GC5" s="270"/>
      <c r="GD5" s="270"/>
      <c r="GE5" s="270"/>
      <c r="GF5" s="270"/>
      <c r="GG5" s="271"/>
      <c r="GH5" s="269" t="s">
        <v>47</v>
      </c>
      <c r="GI5" s="270"/>
      <c r="GJ5" s="270"/>
      <c r="GK5" s="270"/>
      <c r="GL5" s="270"/>
      <c r="GM5" s="270"/>
      <c r="GN5" s="271"/>
      <c r="GO5" s="269" t="s">
        <v>48</v>
      </c>
      <c r="GP5" s="270"/>
      <c r="GQ5" s="270"/>
      <c r="GR5" s="270"/>
      <c r="GS5" s="270"/>
      <c r="GT5" s="270"/>
      <c r="GU5" s="270"/>
      <c r="GV5" s="269" t="s">
        <v>49</v>
      </c>
      <c r="GW5" s="270"/>
      <c r="GX5" s="270"/>
      <c r="GY5" s="270"/>
      <c r="GZ5" s="270"/>
      <c r="HA5" s="270"/>
      <c r="HB5" s="271"/>
      <c r="HC5" s="270" t="s">
        <v>50</v>
      </c>
      <c r="HD5" s="270"/>
      <c r="HE5" s="270"/>
      <c r="HF5" s="270"/>
      <c r="HG5" s="270"/>
      <c r="HH5" s="270"/>
      <c r="HI5" s="271"/>
      <c r="HJ5" s="269" t="s">
        <v>51</v>
      </c>
      <c r="HK5" s="270"/>
      <c r="HL5" s="270"/>
      <c r="HM5" s="270"/>
      <c r="HN5" s="270"/>
      <c r="HO5" s="270"/>
      <c r="HP5" s="271"/>
      <c r="HQ5" s="269" t="s">
        <v>52</v>
      </c>
      <c r="HR5" s="270"/>
      <c r="HS5" s="270"/>
      <c r="HT5" s="270"/>
      <c r="HU5" s="270"/>
      <c r="HV5" s="270"/>
      <c r="HW5" s="271"/>
      <c r="HX5" s="269" t="s">
        <v>53</v>
      </c>
      <c r="HY5" s="270"/>
      <c r="HZ5" s="270"/>
      <c r="IA5" s="270"/>
      <c r="IB5" s="270"/>
      <c r="IC5" s="270"/>
      <c r="ID5" s="271"/>
      <c r="IE5" s="269" t="s">
        <v>54</v>
      </c>
      <c r="IF5" s="270"/>
      <c r="IG5" s="270"/>
      <c r="IH5" s="270"/>
      <c r="II5" s="270"/>
      <c r="IJ5" s="270"/>
      <c r="IK5" s="271"/>
      <c r="IL5" s="269" t="s">
        <v>55</v>
      </c>
      <c r="IM5" s="270"/>
      <c r="IN5" s="270"/>
      <c r="IO5" s="270"/>
      <c r="IP5" s="270"/>
      <c r="IQ5" s="270"/>
      <c r="IR5" s="271"/>
      <c r="IS5" s="269" t="s">
        <v>56</v>
      </c>
      <c r="IT5" s="270"/>
      <c r="IU5" s="270"/>
      <c r="IV5" s="270"/>
      <c r="IW5" s="270"/>
      <c r="IX5" s="270"/>
      <c r="IY5" s="271"/>
      <c r="IZ5" s="269" t="s">
        <v>57</v>
      </c>
      <c r="JA5" s="270"/>
      <c r="JB5" s="270"/>
      <c r="JC5" s="270"/>
      <c r="JD5" s="270"/>
      <c r="JE5" s="270"/>
      <c r="JF5" s="271"/>
      <c r="JG5" s="270" t="s">
        <v>58</v>
      </c>
      <c r="JH5" s="270"/>
      <c r="JI5" s="270"/>
      <c r="JJ5" s="270"/>
      <c r="JK5" s="270"/>
      <c r="JL5" s="270"/>
      <c r="JM5" s="270"/>
      <c r="JN5" s="269" t="s">
        <v>59</v>
      </c>
      <c r="JO5" s="270"/>
      <c r="JP5" s="270"/>
      <c r="JQ5" s="270"/>
      <c r="JR5" s="270"/>
      <c r="JS5" s="270"/>
      <c r="JT5" s="271"/>
      <c r="JU5" s="269" t="s">
        <v>60</v>
      </c>
      <c r="JV5" s="270"/>
      <c r="JW5" s="270"/>
      <c r="JX5" s="270"/>
      <c r="JY5" s="270"/>
      <c r="JZ5" s="270"/>
      <c r="KA5" s="271"/>
      <c r="KB5" s="269" t="s">
        <v>61</v>
      </c>
      <c r="KC5" s="270"/>
      <c r="KD5" s="270"/>
      <c r="KE5" s="270"/>
      <c r="KF5" s="270"/>
      <c r="KG5" s="270"/>
      <c r="KH5" s="271"/>
    </row>
    <row r="6" spans="1:1167" s="26" customFormat="1" ht="12.75" x14ac:dyDescent="0.2">
      <c r="A6" s="274"/>
      <c r="B6" s="42" t="s">
        <v>62</v>
      </c>
      <c r="C6" s="43" t="s">
        <v>63</v>
      </c>
      <c r="D6" s="44" t="s">
        <v>64</v>
      </c>
      <c r="E6" s="43" t="s">
        <v>63</v>
      </c>
      <c r="F6" s="45" t="s">
        <v>65</v>
      </c>
      <c r="G6" s="46" t="s">
        <v>63</v>
      </c>
      <c r="H6" s="47" t="s">
        <v>66</v>
      </c>
      <c r="I6" s="48" t="s">
        <v>63</v>
      </c>
      <c r="J6" s="49" t="s">
        <v>67</v>
      </c>
      <c r="K6" s="48" t="s">
        <v>63</v>
      </c>
      <c r="L6" s="49" t="s">
        <v>68</v>
      </c>
      <c r="M6" s="49" t="s">
        <v>65</v>
      </c>
      <c r="N6" s="50" t="s">
        <v>63</v>
      </c>
      <c r="O6" s="47" t="s">
        <v>66</v>
      </c>
      <c r="P6" s="48" t="s">
        <v>63</v>
      </c>
      <c r="Q6" s="49" t="s">
        <v>67</v>
      </c>
      <c r="R6" s="48" t="s">
        <v>63</v>
      </c>
      <c r="S6" s="49" t="s">
        <v>68</v>
      </c>
      <c r="T6" s="49" t="s">
        <v>65</v>
      </c>
      <c r="U6" s="50" t="s">
        <v>63</v>
      </c>
      <c r="V6" s="47" t="s">
        <v>66</v>
      </c>
      <c r="W6" s="48" t="s">
        <v>63</v>
      </c>
      <c r="X6" s="49" t="s">
        <v>67</v>
      </c>
      <c r="Y6" s="48" t="s">
        <v>63</v>
      </c>
      <c r="Z6" s="49" t="s">
        <v>68</v>
      </c>
      <c r="AA6" s="49" t="s">
        <v>65</v>
      </c>
      <c r="AB6" s="50" t="s">
        <v>63</v>
      </c>
      <c r="AC6" s="47" t="s">
        <v>66</v>
      </c>
      <c r="AD6" s="48" t="s">
        <v>63</v>
      </c>
      <c r="AE6" s="49" t="s">
        <v>67</v>
      </c>
      <c r="AF6" s="48" t="s">
        <v>63</v>
      </c>
      <c r="AG6" s="49" t="s">
        <v>68</v>
      </c>
      <c r="AH6" s="49" t="s">
        <v>65</v>
      </c>
      <c r="AI6" s="50" t="s">
        <v>63</v>
      </c>
      <c r="AJ6" s="47" t="s">
        <v>66</v>
      </c>
      <c r="AK6" s="48" t="s">
        <v>63</v>
      </c>
      <c r="AL6" s="49" t="s">
        <v>67</v>
      </c>
      <c r="AM6" s="48" t="s">
        <v>63</v>
      </c>
      <c r="AN6" s="49" t="s">
        <v>68</v>
      </c>
      <c r="AO6" s="49" t="s">
        <v>65</v>
      </c>
      <c r="AP6" s="50" t="s">
        <v>63</v>
      </c>
      <c r="AQ6" s="47" t="s">
        <v>66</v>
      </c>
      <c r="AR6" s="48" t="s">
        <v>63</v>
      </c>
      <c r="AS6" s="49" t="s">
        <v>67</v>
      </c>
      <c r="AT6" s="48" t="s">
        <v>63</v>
      </c>
      <c r="AU6" s="49" t="s">
        <v>68</v>
      </c>
      <c r="AV6" s="49" t="s">
        <v>65</v>
      </c>
      <c r="AW6" s="50" t="s">
        <v>63</v>
      </c>
      <c r="AX6" s="47" t="s">
        <v>66</v>
      </c>
      <c r="AY6" s="48" t="s">
        <v>63</v>
      </c>
      <c r="AZ6" s="49" t="s">
        <v>67</v>
      </c>
      <c r="BA6" s="48" t="s">
        <v>63</v>
      </c>
      <c r="BB6" s="49" t="s">
        <v>68</v>
      </c>
      <c r="BC6" s="49" t="s">
        <v>65</v>
      </c>
      <c r="BD6" s="50" t="s">
        <v>63</v>
      </c>
      <c r="BE6" s="47" t="s">
        <v>66</v>
      </c>
      <c r="BF6" s="48" t="s">
        <v>63</v>
      </c>
      <c r="BG6" s="49" t="s">
        <v>67</v>
      </c>
      <c r="BH6" s="48" t="s">
        <v>63</v>
      </c>
      <c r="BI6" s="49" t="s">
        <v>68</v>
      </c>
      <c r="BJ6" s="49" t="s">
        <v>65</v>
      </c>
      <c r="BK6" s="50" t="s">
        <v>63</v>
      </c>
      <c r="BL6" s="47" t="s">
        <v>66</v>
      </c>
      <c r="BM6" s="48" t="s">
        <v>63</v>
      </c>
      <c r="BN6" s="49" t="s">
        <v>67</v>
      </c>
      <c r="BO6" s="48" t="s">
        <v>63</v>
      </c>
      <c r="BP6" s="49" t="s">
        <v>68</v>
      </c>
      <c r="BQ6" s="49" t="s">
        <v>65</v>
      </c>
      <c r="BR6" s="50" t="s">
        <v>63</v>
      </c>
      <c r="BS6" s="47" t="s">
        <v>66</v>
      </c>
      <c r="BT6" s="48" t="s">
        <v>63</v>
      </c>
      <c r="BU6" s="49" t="s">
        <v>67</v>
      </c>
      <c r="BV6" s="48" t="s">
        <v>63</v>
      </c>
      <c r="BW6" s="49" t="s">
        <v>68</v>
      </c>
      <c r="BX6" s="49" t="s">
        <v>65</v>
      </c>
      <c r="BY6" s="50" t="s">
        <v>63</v>
      </c>
      <c r="BZ6" s="47" t="s">
        <v>66</v>
      </c>
      <c r="CA6" s="48" t="s">
        <v>63</v>
      </c>
      <c r="CB6" s="49" t="s">
        <v>67</v>
      </c>
      <c r="CC6" s="48" t="s">
        <v>63</v>
      </c>
      <c r="CD6" s="49" t="s">
        <v>68</v>
      </c>
      <c r="CE6" s="49" t="s">
        <v>65</v>
      </c>
      <c r="CF6" s="50" t="s">
        <v>63</v>
      </c>
      <c r="CG6" s="47" t="s">
        <v>66</v>
      </c>
      <c r="CH6" s="48" t="s">
        <v>63</v>
      </c>
      <c r="CI6" s="49" t="s">
        <v>67</v>
      </c>
      <c r="CJ6" s="48" t="s">
        <v>63</v>
      </c>
      <c r="CK6" s="49" t="s">
        <v>68</v>
      </c>
      <c r="CL6" s="49" t="s">
        <v>65</v>
      </c>
      <c r="CM6" s="50" t="s">
        <v>63</v>
      </c>
      <c r="CN6" s="47" t="s">
        <v>66</v>
      </c>
      <c r="CO6" s="48" t="s">
        <v>63</v>
      </c>
      <c r="CP6" s="49" t="s">
        <v>67</v>
      </c>
      <c r="CQ6" s="48" t="s">
        <v>63</v>
      </c>
      <c r="CR6" s="49" t="s">
        <v>68</v>
      </c>
      <c r="CS6" s="49" t="s">
        <v>65</v>
      </c>
      <c r="CT6" s="50" t="s">
        <v>63</v>
      </c>
      <c r="CU6" s="47" t="s">
        <v>66</v>
      </c>
      <c r="CV6" s="48" t="s">
        <v>63</v>
      </c>
      <c r="CW6" s="49" t="s">
        <v>67</v>
      </c>
      <c r="CX6" s="48" t="s">
        <v>63</v>
      </c>
      <c r="CY6" s="49" t="s">
        <v>68</v>
      </c>
      <c r="CZ6" s="49" t="s">
        <v>65</v>
      </c>
      <c r="DA6" s="50" t="s">
        <v>63</v>
      </c>
      <c r="DB6" s="47" t="s">
        <v>66</v>
      </c>
      <c r="DC6" s="48" t="s">
        <v>63</v>
      </c>
      <c r="DD6" s="49" t="s">
        <v>67</v>
      </c>
      <c r="DE6" s="48" t="s">
        <v>63</v>
      </c>
      <c r="DF6" s="49" t="s">
        <v>68</v>
      </c>
      <c r="DG6" s="49" t="s">
        <v>65</v>
      </c>
      <c r="DH6" s="50" t="s">
        <v>63</v>
      </c>
      <c r="DI6" s="47" t="s">
        <v>66</v>
      </c>
      <c r="DJ6" s="48" t="s">
        <v>63</v>
      </c>
      <c r="DK6" s="49" t="s">
        <v>67</v>
      </c>
      <c r="DL6" s="48" t="s">
        <v>63</v>
      </c>
      <c r="DM6" s="49" t="s">
        <v>68</v>
      </c>
      <c r="DN6" s="49" t="s">
        <v>65</v>
      </c>
      <c r="DO6" s="50" t="s">
        <v>63</v>
      </c>
      <c r="DP6" s="47" t="s">
        <v>66</v>
      </c>
      <c r="DQ6" s="48" t="s">
        <v>63</v>
      </c>
      <c r="DR6" s="49" t="s">
        <v>67</v>
      </c>
      <c r="DS6" s="48" t="s">
        <v>63</v>
      </c>
      <c r="DT6" s="49" t="s">
        <v>68</v>
      </c>
      <c r="DU6" s="49" t="s">
        <v>65</v>
      </c>
      <c r="DV6" s="50" t="s">
        <v>63</v>
      </c>
      <c r="DW6" s="47" t="s">
        <v>66</v>
      </c>
      <c r="DX6" s="48" t="s">
        <v>63</v>
      </c>
      <c r="DY6" s="49" t="s">
        <v>67</v>
      </c>
      <c r="DZ6" s="48" t="s">
        <v>63</v>
      </c>
      <c r="EA6" s="49" t="s">
        <v>68</v>
      </c>
      <c r="EB6" s="49" t="s">
        <v>65</v>
      </c>
      <c r="EC6" s="50" t="s">
        <v>63</v>
      </c>
      <c r="ED6" s="47" t="s">
        <v>66</v>
      </c>
      <c r="EE6" s="48" t="s">
        <v>63</v>
      </c>
      <c r="EF6" s="49" t="s">
        <v>67</v>
      </c>
      <c r="EG6" s="48" t="s">
        <v>63</v>
      </c>
      <c r="EH6" s="49" t="s">
        <v>68</v>
      </c>
      <c r="EI6" s="49" t="s">
        <v>65</v>
      </c>
      <c r="EJ6" s="50" t="s">
        <v>63</v>
      </c>
      <c r="EK6" s="47" t="s">
        <v>66</v>
      </c>
      <c r="EL6" s="48" t="s">
        <v>63</v>
      </c>
      <c r="EM6" s="49" t="s">
        <v>67</v>
      </c>
      <c r="EN6" s="48" t="s">
        <v>63</v>
      </c>
      <c r="EO6" s="49" t="s">
        <v>68</v>
      </c>
      <c r="EP6" s="49" t="s">
        <v>65</v>
      </c>
      <c r="EQ6" s="50" t="s">
        <v>63</v>
      </c>
      <c r="ER6" s="47" t="s">
        <v>66</v>
      </c>
      <c r="ES6" s="48" t="s">
        <v>63</v>
      </c>
      <c r="ET6" s="49" t="s">
        <v>67</v>
      </c>
      <c r="EU6" s="48" t="s">
        <v>63</v>
      </c>
      <c r="EV6" s="49" t="s">
        <v>68</v>
      </c>
      <c r="EW6" s="49" t="s">
        <v>65</v>
      </c>
      <c r="EX6" s="50" t="s">
        <v>63</v>
      </c>
      <c r="EY6" s="47" t="s">
        <v>66</v>
      </c>
      <c r="EZ6" s="48" t="s">
        <v>63</v>
      </c>
      <c r="FA6" s="49" t="s">
        <v>67</v>
      </c>
      <c r="FB6" s="48" t="s">
        <v>63</v>
      </c>
      <c r="FC6" s="49" t="s">
        <v>68</v>
      </c>
      <c r="FD6" s="49" t="s">
        <v>65</v>
      </c>
      <c r="FE6" s="50" t="s">
        <v>63</v>
      </c>
      <c r="FF6" s="47" t="s">
        <v>66</v>
      </c>
      <c r="FG6" s="48" t="s">
        <v>63</v>
      </c>
      <c r="FH6" s="49" t="s">
        <v>67</v>
      </c>
      <c r="FI6" s="48" t="s">
        <v>63</v>
      </c>
      <c r="FJ6" s="49" t="s">
        <v>68</v>
      </c>
      <c r="FK6" s="49" t="s">
        <v>65</v>
      </c>
      <c r="FL6" s="50" t="s">
        <v>63</v>
      </c>
      <c r="FM6" s="47" t="s">
        <v>66</v>
      </c>
      <c r="FN6" s="48" t="s">
        <v>63</v>
      </c>
      <c r="FO6" s="49" t="s">
        <v>67</v>
      </c>
      <c r="FP6" s="48" t="s">
        <v>63</v>
      </c>
      <c r="FQ6" s="49" t="s">
        <v>68</v>
      </c>
      <c r="FR6" s="49" t="s">
        <v>65</v>
      </c>
      <c r="FS6" s="50" t="s">
        <v>63</v>
      </c>
      <c r="FT6" s="47" t="s">
        <v>66</v>
      </c>
      <c r="FU6" s="48" t="s">
        <v>63</v>
      </c>
      <c r="FV6" s="49" t="s">
        <v>67</v>
      </c>
      <c r="FW6" s="48" t="s">
        <v>63</v>
      </c>
      <c r="FX6" s="49" t="s">
        <v>68</v>
      </c>
      <c r="FY6" s="49" t="s">
        <v>65</v>
      </c>
      <c r="FZ6" s="50" t="s">
        <v>63</v>
      </c>
      <c r="GA6" s="47" t="s">
        <v>66</v>
      </c>
      <c r="GB6" s="48" t="s">
        <v>63</v>
      </c>
      <c r="GC6" s="49" t="s">
        <v>67</v>
      </c>
      <c r="GD6" s="48" t="s">
        <v>63</v>
      </c>
      <c r="GE6" s="49" t="s">
        <v>68</v>
      </c>
      <c r="GF6" s="49" t="s">
        <v>65</v>
      </c>
      <c r="GG6" s="50" t="s">
        <v>63</v>
      </c>
      <c r="GH6" s="47" t="s">
        <v>66</v>
      </c>
      <c r="GI6" s="48" t="s">
        <v>63</v>
      </c>
      <c r="GJ6" s="49" t="s">
        <v>67</v>
      </c>
      <c r="GK6" s="48" t="s">
        <v>63</v>
      </c>
      <c r="GL6" s="49" t="s">
        <v>68</v>
      </c>
      <c r="GM6" s="49" t="s">
        <v>65</v>
      </c>
      <c r="GN6" s="50" t="s">
        <v>63</v>
      </c>
      <c r="GO6" s="47" t="s">
        <v>66</v>
      </c>
      <c r="GP6" s="48" t="s">
        <v>63</v>
      </c>
      <c r="GQ6" s="49" t="s">
        <v>67</v>
      </c>
      <c r="GR6" s="48" t="s">
        <v>63</v>
      </c>
      <c r="GS6" s="49" t="s">
        <v>68</v>
      </c>
      <c r="GT6" s="49" t="s">
        <v>65</v>
      </c>
      <c r="GU6" s="48" t="s">
        <v>63</v>
      </c>
      <c r="GV6" s="47" t="s">
        <v>66</v>
      </c>
      <c r="GW6" s="48" t="s">
        <v>63</v>
      </c>
      <c r="GX6" s="49" t="s">
        <v>67</v>
      </c>
      <c r="GY6" s="48" t="s">
        <v>63</v>
      </c>
      <c r="GZ6" s="49" t="s">
        <v>68</v>
      </c>
      <c r="HA6" s="49" t="s">
        <v>65</v>
      </c>
      <c r="HB6" s="50" t="s">
        <v>63</v>
      </c>
      <c r="HC6" s="49" t="s">
        <v>66</v>
      </c>
      <c r="HD6" s="48" t="s">
        <v>63</v>
      </c>
      <c r="HE6" s="49" t="s">
        <v>67</v>
      </c>
      <c r="HF6" s="48" t="s">
        <v>63</v>
      </c>
      <c r="HG6" s="49" t="s">
        <v>68</v>
      </c>
      <c r="HH6" s="49" t="s">
        <v>65</v>
      </c>
      <c r="HI6" s="50" t="s">
        <v>63</v>
      </c>
      <c r="HJ6" s="49" t="s">
        <v>66</v>
      </c>
      <c r="HK6" s="48" t="s">
        <v>63</v>
      </c>
      <c r="HL6" s="49" t="s">
        <v>67</v>
      </c>
      <c r="HM6" s="48" t="s">
        <v>63</v>
      </c>
      <c r="HN6" s="49" t="s">
        <v>68</v>
      </c>
      <c r="HO6" s="49" t="s">
        <v>65</v>
      </c>
      <c r="HP6" s="50" t="s">
        <v>63</v>
      </c>
      <c r="HQ6" s="49" t="s">
        <v>66</v>
      </c>
      <c r="HR6" s="48" t="s">
        <v>63</v>
      </c>
      <c r="HS6" s="49" t="s">
        <v>67</v>
      </c>
      <c r="HT6" s="48" t="s">
        <v>63</v>
      </c>
      <c r="HU6" s="49" t="s">
        <v>68</v>
      </c>
      <c r="HV6" s="49" t="s">
        <v>65</v>
      </c>
      <c r="HW6" s="50" t="s">
        <v>63</v>
      </c>
      <c r="HX6" s="49" t="s">
        <v>66</v>
      </c>
      <c r="HY6" s="48" t="s">
        <v>63</v>
      </c>
      <c r="HZ6" s="49" t="s">
        <v>67</v>
      </c>
      <c r="IA6" s="48" t="s">
        <v>63</v>
      </c>
      <c r="IB6" s="49" t="s">
        <v>68</v>
      </c>
      <c r="IC6" s="49" t="s">
        <v>65</v>
      </c>
      <c r="ID6" s="50" t="s">
        <v>63</v>
      </c>
      <c r="IE6" s="49" t="s">
        <v>66</v>
      </c>
      <c r="IF6" s="48" t="s">
        <v>63</v>
      </c>
      <c r="IG6" s="49" t="s">
        <v>67</v>
      </c>
      <c r="IH6" s="48" t="s">
        <v>63</v>
      </c>
      <c r="II6" s="49" t="s">
        <v>68</v>
      </c>
      <c r="IJ6" s="49" t="s">
        <v>65</v>
      </c>
      <c r="IK6" s="50" t="s">
        <v>63</v>
      </c>
      <c r="IL6" s="49" t="s">
        <v>66</v>
      </c>
      <c r="IM6" s="48" t="s">
        <v>63</v>
      </c>
      <c r="IN6" s="49" t="s">
        <v>67</v>
      </c>
      <c r="IO6" s="48" t="s">
        <v>63</v>
      </c>
      <c r="IP6" s="49" t="s">
        <v>68</v>
      </c>
      <c r="IQ6" s="49" t="s">
        <v>65</v>
      </c>
      <c r="IR6" s="50" t="s">
        <v>63</v>
      </c>
      <c r="IS6" s="49" t="s">
        <v>66</v>
      </c>
      <c r="IT6" s="48" t="s">
        <v>63</v>
      </c>
      <c r="IU6" s="49" t="s">
        <v>67</v>
      </c>
      <c r="IV6" s="48" t="s">
        <v>63</v>
      </c>
      <c r="IW6" s="49" t="s">
        <v>68</v>
      </c>
      <c r="IX6" s="49" t="s">
        <v>65</v>
      </c>
      <c r="IY6" s="50" t="s">
        <v>63</v>
      </c>
      <c r="IZ6" s="47" t="s">
        <v>66</v>
      </c>
      <c r="JA6" s="48" t="s">
        <v>63</v>
      </c>
      <c r="JB6" s="49" t="s">
        <v>67</v>
      </c>
      <c r="JC6" s="48" t="s">
        <v>63</v>
      </c>
      <c r="JD6" s="49" t="s">
        <v>68</v>
      </c>
      <c r="JE6" s="49" t="s">
        <v>65</v>
      </c>
      <c r="JF6" s="50" t="s">
        <v>63</v>
      </c>
      <c r="JG6" s="49" t="s">
        <v>66</v>
      </c>
      <c r="JH6" s="48" t="s">
        <v>63</v>
      </c>
      <c r="JI6" s="49" t="s">
        <v>67</v>
      </c>
      <c r="JJ6" s="48" t="s">
        <v>63</v>
      </c>
      <c r="JK6" s="49" t="s">
        <v>68</v>
      </c>
      <c r="JL6" s="49" t="s">
        <v>65</v>
      </c>
      <c r="JM6" s="48" t="s">
        <v>63</v>
      </c>
      <c r="JN6" s="47" t="s">
        <v>66</v>
      </c>
      <c r="JO6" s="48" t="s">
        <v>63</v>
      </c>
      <c r="JP6" s="49" t="s">
        <v>67</v>
      </c>
      <c r="JQ6" s="48" t="s">
        <v>63</v>
      </c>
      <c r="JR6" s="49" t="s">
        <v>68</v>
      </c>
      <c r="JS6" s="49" t="s">
        <v>65</v>
      </c>
      <c r="JT6" s="50" t="s">
        <v>63</v>
      </c>
      <c r="JU6" s="47" t="s">
        <v>66</v>
      </c>
      <c r="JV6" s="48" t="s">
        <v>63</v>
      </c>
      <c r="JW6" s="49" t="s">
        <v>67</v>
      </c>
      <c r="JX6" s="48" t="s">
        <v>63</v>
      </c>
      <c r="JY6" s="49" t="s">
        <v>68</v>
      </c>
      <c r="JZ6" s="49" t="s">
        <v>65</v>
      </c>
      <c r="KA6" s="50" t="s">
        <v>63</v>
      </c>
      <c r="KB6" s="47" t="s">
        <v>66</v>
      </c>
      <c r="KC6" s="48" t="s">
        <v>63</v>
      </c>
      <c r="KD6" s="49" t="s">
        <v>67</v>
      </c>
      <c r="KE6" s="48" t="s">
        <v>63</v>
      </c>
      <c r="KF6" s="49" t="s">
        <v>68</v>
      </c>
      <c r="KG6" s="49" t="s">
        <v>65</v>
      </c>
      <c r="KH6" s="50" t="s">
        <v>63</v>
      </c>
    </row>
    <row r="7" spans="1:1167" s="26" customFormat="1" ht="12.75" x14ac:dyDescent="0.2">
      <c r="A7" s="51">
        <v>0</v>
      </c>
      <c r="B7" s="52">
        <v>1968505</v>
      </c>
      <c r="C7" s="53">
        <f t="shared" ref="C7:E17" si="0">B7/B$19*100</f>
        <v>1.221697473235041</v>
      </c>
      <c r="D7" s="54">
        <v>1879703</v>
      </c>
      <c r="E7" s="53">
        <f>D7/D$19*100</f>
        <v>1.1320869034461261</v>
      </c>
      <c r="F7" s="55">
        <f t="shared" ref="F7:F17" si="1">B7+D7</f>
        <v>3848208</v>
      </c>
      <c r="G7" s="56">
        <f t="shared" ref="G7:G17" si="2">F7/F$19*100</f>
        <v>1.176219757862575</v>
      </c>
      <c r="H7" s="57">
        <v>18</v>
      </c>
      <c r="I7" s="58">
        <v>0</v>
      </c>
      <c r="J7" s="36">
        <v>8</v>
      </c>
      <c r="K7" s="58">
        <v>0</v>
      </c>
      <c r="L7" s="28">
        <v>0</v>
      </c>
      <c r="M7" s="59">
        <v>26</v>
      </c>
      <c r="N7" s="58">
        <v>0</v>
      </c>
      <c r="O7" s="57">
        <v>18</v>
      </c>
      <c r="P7" s="58">
        <v>0</v>
      </c>
      <c r="Q7" s="36">
        <v>8</v>
      </c>
      <c r="R7" s="58">
        <v>0</v>
      </c>
      <c r="S7" s="28">
        <v>0</v>
      </c>
      <c r="T7" s="59">
        <v>26</v>
      </c>
      <c r="U7" s="58">
        <v>0</v>
      </c>
      <c r="V7" s="57">
        <v>18</v>
      </c>
      <c r="W7" s="58">
        <v>0</v>
      </c>
      <c r="X7" s="36">
        <v>8</v>
      </c>
      <c r="Y7" s="58">
        <v>0</v>
      </c>
      <c r="Z7" s="28">
        <v>0</v>
      </c>
      <c r="AA7" s="59">
        <v>26</v>
      </c>
      <c r="AB7" s="58">
        <v>0</v>
      </c>
      <c r="AC7" s="57">
        <v>18</v>
      </c>
      <c r="AD7" s="58">
        <v>0</v>
      </c>
      <c r="AE7" s="36">
        <v>8</v>
      </c>
      <c r="AF7" s="58">
        <v>0</v>
      </c>
      <c r="AG7" s="28">
        <v>0</v>
      </c>
      <c r="AH7" s="59">
        <v>26</v>
      </c>
      <c r="AI7" s="58">
        <v>0</v>
      </c>
      <c r="AJ7" s="57">
        <v>18</v>
      </c>
      <c r="AK7" s="58">
        <v>0</v>
      </c>
      <c r="AL7" s="36">
        <v>8</v>
      </c>
      <c r="AM7" s="58">
        <v>0</v>
      </c>
      <c r="AN7" s="28">
        <v>0</v>
      </c>
      <c r="AO7" s="59">
        <v>26</v>
      </c>
      <c r="AP7" s="58">
        <v>0</v>
      </c>
      <c r="AQ7" s="57">
        <v>18</v>
      </c>
      <c r="AR7" s="58">
        <v>0</v>
      </c>
      <c r="AS7" s="36">
        <v>8</v>
      </c>
      <c r="AT7" s="58">
        <v>0</v>
      </c>
      <c r="AU7" s="28">
        <v>0</v>
      </c>
      <c r="AV7" s="59">
        <v>26</v>
      </c>
      <c r="AW7" s="58">
        <v>0</v>
      </c>
      <c r="AX7" s="57">
        <v>18</v>
      </c>
      <c r="AY7" s="58">
        <v>0</v>
      </c>
      <c r="AZ7" s="36">
        <v>8</v>
      </c>
      <c r="BA7" s="58">
        <v>0</v>
      </c>
      <c r="BB7" s="28">
        <v>0</v>
      </c>
      <c r="BC7" s="59">
        <v>26</v>
      </c>
      <c r="BD7" s="58">
        <v>0</v>
      </c>
      <c r="BE7" s="57">
        <v>17</v>
      </c>
      <c r="BF7" s="58">
        <v>0</v>
      </c>
      <c r="BG7" s="36">
        <v>8</v>
      </c>
      <c r="BH7" s="58">
        <v>0</v>
      </c>
      <c r="BI7" s="28">
        <v>0</v>
      </c>
      <c r="BJ7" s="59">
        <v>25</v>
      </c>
      <c r="BK7" s="58">
        <v>0</v>
      </c>
      <c r="BL7" s="57">
        <v>16</v>
      </c>
      <c r="BM7" s="58">
        <v>0</v>
      </c>
      <c r="BN7" s="36">
        <v>8</v>
      </c>
      <c r="BO7" s="58">
        <v>0</v>
      </c>
      <c r="BP7" s="28">
        <v>0</v>
      </c>
      <c r="BQ7" s="59">
        <v>24</v>
      </c>
      <c r="BR7" s="58">
        <v>0</v>
      </c>
      <c r="BS7" s="57">
        <v>15</v>
      </c>
      <c r="BT7" s="58">
        <v>0</v>
      </c>
      <c r="BU7" s="36">
        <v>8</v>
      </c>
      <c r="BV7" s="58">
        <v>0</v>
      </c>
      <c r="BW7" s="28">
        <v>0</v>
      </c>
      <c r="BX7" s="59">
        <v>23</v>
      </c>
      <c r="BY7" s="58">
        <v>0</v>
      </c>
      <c r="BZ7" s="57">
        <v>15</v>
      </c>
      <c r="CA7" s="58">
        <v>0</v>
      </c>
      <c r="CB7" s="36">
        <v>8</v>
      </c>
      <c r="CC7" s="58">
        <v>0</v>
      </c>
      <c r="CD7" s="28">
        <v>0</v>
      </c>
      <c r="CE7" s="59">
        <v>23</v>
      </c>
      <c r="CF7" s="58">
        <v>0</v>
      </c>
      <c r="CG7" s="57">
        <v>15</v>
      </c>
      <c r="CH7" s="58">
        <v>0</v>
      </c>
      <c r="CI7" s="36">
        <v>8</v>
      </c>
      <c r="CJ7" s="58">
        <v>0</v>
      </c>
      <c r="CK7" s="28">
        <v>0</v>
      </c>
      <c r="CL7" s="59">
        <v>23</v>
      </c>
      <c r="CM7" s="58">
        <v>0</v>
      </c>
      <c r="CN7" s="57">
        <v>15</v>
      </c>
      <c r="CO7" s="58">
        <v>0</v>
      </c>
      <c r="CP7" s="36">
        <v>8</v>
      </c>
      <c r="CQ7" s="58">
        <v>0</v>
      </c>
      <c r="CR7" s="28">
        <v>0</v>
      </c>
      <c r="CS7" s="59">
        <v>23</v>
      </c>
      <c r="CT7" s="58">
        <v>0</v>
      </c>
      <c r="CU7" s="57">
        <v>15</v>
      </c>
      <c r="CV7" s="58">
        <v>0</v>
      </c>
      <c r="CW7" s="36">
        <v>7</v>
      </c>
      <c r="CX7" s="58">
        <v>0</v>
      </c>
      <c r="CY7" s="28">
        <v>0</v>
      </c>
      <c r="CZ7" s="59">
        <v>22</v>
      </c>
      <c r="DA7" s="58">
        <v>0</v>
      </c>
      <c r="DB7" s="57">
        <v>15</v>
      </c>
      <c r="DC7" s="58">
        <v>0</v>
      </c>
      <c r="DD7" s="36">
        <v>7</v>
      </c>
      <c r="DE7" s="58">
        <v>0</v>
      </c>
      <c r="DF7" s="28">
        <v>0</v>
      </c>
      <c r="DG7" s="59">
        <v>22</v>
      </c>
      <c r="DH7" s="58">
        <v>0</v>
      </c>
      <c r="DI7" s="57">
        <v>15</v>
      </c>
      <c r="DJ7" s="58">
        <v>0</v>
      </c>
      <c r="DK7" s="36">
        <v>6</v>
      </c>
      <c r="DL7" s="58">
        <v>0</v>
      </c>
      <c r="DM7" s="28">
        <v>0</v>
      </c>
      <c r="DN7" s="59">
        <v>21</v>
      </c>
      <c r="DO7" s="58">
        <v>0</v>
      </c>
      <c r="DP7" s="57">
        <v>15</v>
      </c>
      <c r="DQ7" s="58">
        <v>0</v>
      </c>
      <c r="DR7" s="36">
        <v>6</v>
      </c>
      <c r="DS7" s="58">
        <v>0</v>
      </c>
      <c r="DT7" s="28">
        <v>0</v>
      </c>
      <c r="DU7" s="59">
        <v>21</v>
      </c>
      <c r="DV7" s="58">
        <v>0</v>
      </c>
      <c r="DW7" s="57">
        <v>14</v>
      </c>
      <c r="DX7" s="58">
        <v>0</v>
      </c>
      <c r="DY7" s="36">
        <v>6</v>
      </c>
      <c r="DZ7" s="58">
        <v>0</v>
      </c>
      <c r="EA7" s="28">
        <v>0</v>
      </c>
      <c r="EB7" s="59">
        <v>20</v>
      </c>
      <c r="EC7" s="58">
        <v>0</v>
      </c>
      <c r="ED7" s="57">
        <v>11</v>
      </c>
      <c r="EE7" s="58">
        <v>0</v>
      </c>
      <c r="EF7" s="36">
        <v>6</v>
      </c>
      <c r="EG7" s="58">
        <v>0</v>
      </c>
      <c r="EH7" s="28">
        <v>0</v>
      </c>
      <c r="EI7" s="59">
        <v>17</v>
      </c>
      <c r="EJ7" s="58">
        <v>0</v>
      </c>
      <c r="EK7" s="57">
        <v>9</v>
      </c>
      <c r="EL7" s="58">
        <v>0</v>
      </c>
      <c r="EM7" s="36">
        <v>6</v>
      </c>
      <c r="EN7" s="58">
        <v>0</v>
      </c>
      <c r="EO7" s="28">
        <v>0</v>
      </c>
      <c r="EP7" s="59">
        <v>15</v>
      </c>
      <c r="EQ7" s="58">
        <v>0</v>
      </c>
      <c r="ER7" s="57">
        <v>7</v>
      </c>
      <c r="ES7" s="58">
        <v>0</v>
      </c>
      <c r="ET7" s="36">
        <v>5</v>
      </c>
      <c r="EU7" s="58">
        <v>0</v>
      </c>
      <c r="EV7" s="28">
        <v>0</v>
      </c>
      <c r="EW7" s="59">
        <v>12</v>
      </c>
      <c r="EX7" s="58">
        <v>0</v>
      </c>
      <c r="EY7" s="57">
        <v>7</v>
      </c>
      <c r="EZ7" s="58">
        <v>0</v>
      </c>
      <c r="FA7" s="36">
        <v>5</v>
      </c>
      <c r="FB7" s="58">
        <v>0</v>
      </c>
      <c r="FC7" s="28">
        <v>0</v>
      </c>
      <c r="FD7" s="59">
        <v>12</v>
      </c>
      <c r="FE7" s="58">
        <v>0</v>
      </c>
      <c r="FF7" s="57">
        <v>6</v>
      </c>
      <c r="FG7" s="58">
        <v>0</v>
      </c>
      <c r="FH7" s="36">
        <v>5</v>
      </c>
      <c r="FI7" s="58">
        <v>0</v>
      </c>
      <c r="FJ7" s="28">
        <v>0</v>
      </c>
      <c r="FK7" s="59">
        <v>11</v>
      </c>
      <c r="FL7" s="58">
        <v>0</v>
      </c>
      <c r="FM7" s="57">
        <v>5</v>
      </c>
      <c r="FN7" s="58">
        <v>0</v>
      </c>
      <c r="FO7" s="36">
        <v>5</v>
      </c>
      <c r="FP7" s="58">
        <v>0</v>
      </c>
      <c r="FQ7" s="28">
        <v>0</v>
      </c>
      <c r="FR7" s="59">
        <v>10</v>
      </c>
      <c r="FS7" s="58">
        <v>0</v>
      </c>
      <c r="FT7" s="57">
        <v>5</v>
      </c>
      <c r="FU7" s="58">
        <v>0</v>
      </c>
      <c r="FV7" s="36">
        <v>5</v>
      </c>
      <c r="FW7" s="58">
        <v>0</v>
      </c>
      <c r="FX7" s="28">
        <v>0</v>
      </c>
      <c r="FY7" s="59">
        <v>10</v>
      </c>
      <c r="FZ7" s="58">
        <v>0</v>
      </c>
      <c r="GA7" s="57">
        <v>5</v>
      </c>
      <c r="GB7" s="58">
        <v>0</v>
      </c>
      <c r="GC7" s="36">
        <v>5</v>
      </c>
      <c r="GD7" s="58">
        <v>0</v>
      </c>
      <c r="GE7" s="28">
        <v>0</v>
      </c>
      <c r="GF7" s="59">
        <v>10</v>
      </c>
      <c r="GG7" s="58">
        <v>0</v>
      </c>
      <c r="GH7" s="57">
        <v>5</v>
      </c>
      <c r="GI7" s="58">
        <v>0</v>
      </c>
      <c r="GJ7" s="36">
        <v>4</v>
      </c>
      <c r="GK7" s="58">
        <v>0</v>
      </c>
      <c r="GL7" s="28">
        <v>0</v>
      </c>
      <c r="GM7" s="59">
        <v>9</v>
      </c>
      <c r="GN7" s="58">
        <v>0</v>
      </c>
      <c r="GO7" s="57">
        <v>4</v>
      </c>
      <c r="GP7" s="58">
        <v>0</v>
      </c>
      <c r="GQ7" s="36">
        <v>3</v>
      </c>
      <c r="GR7" s="58">
        <v>0</v>
      </c>
      <c r="GS7" s="28">
        <v>0</v>
      </c>
      <c r="GT7" s="59">
        <v>7</v>
      </c>
      <c r="GU7" s="58">
        <v>0</v>
      </c>
      <c r="GV7" s="57">
        <v>3</v>
      </c>
      <c r="GW7" s="58">
        <v>0</v>
      </c>
      <c r="GX7" s="28">
        <v>3</v>
      </c>
      <c r="GY7" s="58">
        <v>0</v>
      </c>
      <c r="GZ7" s="28">
        <v>0</v>
      </c>
      <c r="HA7" s="59">
        <v>6</v>
      </c>
      <c r="HB7" s="58">
        <v>0</v>
      </c>
      <c r="HC7" s="57">
        <v>2</v>
      </c>
      <c r="HD7" s="58">
        <v>0</v>
      </c>
      <c r="HE7" s="28">
        <v>2</v>
      </c>
      <c r="HF7" s="58">
        <v>0</v>
      </c>
      <c r="HG7" s="28">
        <v>0</v>
      </c>
      <c r="HH7" s="59">
        <v>4</v>
      </c>
      <c r="HI7" s="58">
        <v>0</v>
      </c>
      <c r="HJ7" s="57">
        <v>2</v>
      </c>
      <c r="HK7" s="58">
        <v>0</v>
      </c>
      <c r="HL7" s="28">
        <v>2</v>
      </c>
      <c r="HM7" s="58">
        <v>0</v>
      </c>
      <c r="HN7" s="28">
        <v>0</v>
      </c>
      <c r="HO7" s="59">
        <v>4</v>
      </c>
      <c r="HP7" s="58">
        <v>0</v>
      </c>
      <c r="HQ7" s="57">
        <v>2</v>
      </c>
      <c r="HR7" s="58">
        <v>0</v>
      </c>
      <c r="HS7" s="28">
        <v>1</v>
      </c>
      <c r="HT7" s="58">
        <v>0</v>
      </c>
      <c r="HU7" s="28">
        <v>0</v>
      </c>
      <c r="HV7" s="59">
        <v>3</v>
      </c>
      <c r="HW7" s="58">
        <v>0</v>
      </c>
      <c r="HX7" s="57">
        <v>1</v>
      </c>
      <c r="HY7" s="58">
        <v>0</v>
      </c>
      <c r="HZ7" s="28">
        <v>1</v>
      </c>
      <c r="IA7" s="58">
        <v>0.1</v>
      </c>
      <c r="IB7" s="28">
        <v>0</v>
      </c>
      <c r="IC7" s="59">
        <v>2</v>
      </c>
      <c r="ID7" s="58">
        <v>0.1</v>
      </c>
      <c r="IE7" s="57">
        <v>0</v>
      </c>
      <c r="IF7" s="58">
        <v>0</v>
      </c>
      <c r="IG7" s="28">
        <v>0</v>
      </c>
      <c r="IH7" s="58">
        <v>0</v>
      </c>
      <c r="II7" s="28">
        <v>0</v>
      </c>
      <c r="IJ7" s="59">
        <v>0</v>
      </c>
      <c r="IK7" s="58">
        <v>0</v>
      </c>
      <c r="IL7" s="57">
        <v>0</v>
      </c>
      <c r="IM7" s="58">
        <v>0</v>
      </c>
      <c r="IN7" s="28">
        <v>0</v>
      </c>
      <c r="IO7" s="58">
        <v>0</v>
      </c>
      <c r="IP7" s="28">
        <v>0</v>
      </c>
      <c r="IQ7" s="59">
        <v>0</v>
      </c>
      <c r="IR7" s="58">
        <v>0</v>
      </c>
      <c r="IS7" s="57">
        <v>0</v>
      </c>
      <c r="IT7" s="58">
        <v>0</v>
      </c>
      <c r="IU7" s="28">
        <v>0</v>
      </c>
      <c r="IV7" s="58">
        <v>0</v>
      </c>
      <c r="IW7" s="28">
        <v>0</v>
      </c>
      <c r="IX7" s="59">
        <v>0</v>
      </c>
      <c r="IY7" s="58">
        <v>0</v>
      </c>
      <c r="IZ7" s="57">
        <v>0</v>
      </c>
      <c r="JA7" s="58">
        <v>0</v>
      </c>
      <c r="JB7" s="28">
        <v>0</v>
      </c>
      <c r="JC7" s="58">
        <v>0</v>
      </c>
      <c r="JD7" s="28">
        <v>0</v>
      </c>
      <c r="JE7" s="59">
        <v>0</v>
      </c>
      <c r="JF7" s="58">
        <v>0</v>
      </c>
      <c r="JG7" s="57">
        <v>0</v>
      </c>
      <c r="JH7" s="58">
        <v>0</v>
      </c>
      <c r="JI7" s="28">
        <v>0</v>
      </c>
      <c r="JJ7" s="58">
        <v>0</v>
      </c>
      <c r="JK7" s="28">
        <v>0</v>
      </c>
      <c r="JL7" s="59">
        <v>0</v>
      </c>
      <c r="JM7" s="58">
        <v>0</v>
      </c>
      <c r="JN7" s="57">
        <v>0</v>
      </c>
      <c r="JO7" s="60">
        <v>0</v>
      </c>
      <c r="JP7" s="28">
        <v>0</v>
      </c>
      <c r="JQ7" s="58">
        <v>0</v>
      </c>
      <c r="JR7" s="28">
        <v>0</v>
      </c>
      <c r="JS7" s="59">
        <v>0</v>
      </c>
      <c r="JT7" s="58">
        <v>0</v>
      </c>
      <c r="JU7" s="57">
        <v>0</v>
      </c>
      <c r="JV7" s="60">
        <v>0</v>
      </c>
      <c r="JW7" s="28">
        <v>0</v>
      </c>
      <c r="JX7" s="58">
        <v>0</v>
      </c>
      <c r="JY7" s="28">
        <v>0</v>
      </c>
      <c r="JZ7" s="59">
        <v>0</v>
      </c>
      <c r="KA7" s="58">
        <v>0</v>
      </c>
      <c r="KB7" s="61">
        <v>0</v>
      </c>
      <c r="KC7" s="60">
        <v>0</v>
      </c>
      <c r="KD7" s="36">
        <v>0</v>
      </c>
      <c r="KE7" s="60">
        <v>0</v>
      </c>
      <c r="KF7" s="36">
        <v>0</v>
      </c>
      <c r="KG7" s="59">
        <v>0</v>
      </c>
      <c r="KH7" s="62">
        <v>0</v>
      </c>
    </row>
    <row r="8" spans="1:1167" s="26" customFormat="1" ht="12.75" x14ac:dyDescent="0.2">
      <c r="A8" s="51" t="s">
        <v>69</v>
      </c>
      <c r="B8" s="52">
        <v>8163697</v>
      </c>
      <c r="C8" s="53">
        <f t="shared" si="0"/>
        <v>5.0665698066077987</v>
      </c>
      <c r="D8" s="54">
        <v>7798370</v>
      </c>
      <c r="E8" s="53">
        <f t="shared" si="0"/>
        <v>4.6967167394142413</v>
      </c>
      <c r="F8" s="54">
        <f t="shared" si="1"/>
        <v>15962067</v>
      </c>
      <c r="G8" s="56">
        <f t="shared" si="2"/>
        <v>4.8788679254671781</v>
      </c>
      <c r="H8" s="57">
        <v>8</v>
      </c>
      <c r="I8" s="58">
        <v>0</v>
      </c>
      <c r="J8" s="28">
        <v>8</v>
      </c>
      <c r="K8" s="58">
        <v>0</v>
      </c>
      <c r="L8" s="28">
        <v>0</v>
      </c>
      <c r="M8" s="59">
        <v>16</v>
      </c>
      <c r="N8" s="58">
        <v>0</v>
      </c>
      <c r="O8" s="57">
        <v>8</v>
      </c>
      <c r="P8" s="58">
        <v>0</v>
      </c>
      <c r="Q8" s="28">
        <v>8</v>
      </c>
      <c r="R8" s="58">
        <v>0</v>
      </c>
      <c r="S8" s="28">
        <v>0</v>
      </c>
      <c r="T8" s="59">
        <v>16</v>
      </c>
      <c r="U8" s="58">
        <v>0</v>
      </c>
      <c r="V8" s="57">
        <v>8</v>
      </c>
      <c r="W8" s="58">
        <v>0</v>
      </c>
      <c r="X8" s="28">
        <v>8</v>
      </c>
      <c r="Y8" s="58">
        <v>0</v>
      </c>
      <c r="Z8" s="28">
        <v>0</v>
      </c>
      <c r="AA8" s="59">
        <v>16</v>
      </c>
      <c r="AB8" s="58">
        <v>0</v>
      </c>
      <c r="AC8" s="57">
        <v>8</v>
      </c>
      <c r="AD8" s="58">
        <v>0</v>
      </c>
      <c r="AE8" s="28">
        <v>8</v>
      </c>
      <c r="AF8" s="58">
        <v>0</v>
      </c>
      <c r="AG8" s="28">
        <v>0</v>
      </c>
      <c r="AH8" s="59">
        <v>16</v>
      </c>
      <c r="AI8" s="58">
        <v>0</v>
      </c>
      <c r="AJ8" s="57">
        <v>8</v>
      </c>
      <c r="AK8" s="58">
        <v>0</v>
      </c>
      <c r="AL8" s="28">
        <v>8</v>
      </c>
      <c r="AM8" s="58">
        <v>0</v>
      </c>
      <c r="AN8" s="28">
        <v>0</v>
      </c>
      <c r="AO8" s="59">
        <v>16</v>
      </c>
      <c r="AP8" s="58">
        <v>0</v>
      </c>
      <c r="AQ8" s="57">
        <v>8</v>
      </c>
      <c r="AR8" s="58">
        <v>0</v>
      </c>
      <c r="AS8" s="28">
        <v>8</v>
      </c>
      <c r="AT8" s="58">
        <v>0</v>
      </c>
      <c r="AU8" s="28">
        <v>0</v>
      </c>
      <c r="AV8" s="59">
        <v>16</v>
      </c>
      <c r="AW8" s="58">
        <v>0</v>
      </c>
      <c r="AX8" s="57">
        <v>8</v>
      </c>
      <c r="AY8" s="58">
        <v>0</v>
      </c>
      <c r="AZ8" s="28">
        <v>8</v>
      </c>
      <c r="BA8" s="58">
        <v>0</v>
      </c>
      <c r="BB8" s="28">
        <v>0</v>
      </c>
      <c r="BC8" s="59">
        <v>16</v>
      </c>
      <c r="BD8" s="58">
        <v>0</v>
      </c>
      <c r="BE8" s="57">
        <v>8</v>
      </c>
      <c r="BF8" s="58">
        <v>0</v>
      </c>
      <c r="BG8" s="28">
        <v>8</v>
      </c>
      <c r="BH8" s="58">
        <v>0</v>
      </c>
      <c r="BI8" s="28">
        <v>0</v>
      </c>
      <c r="BJ8" s="59">
        <v>16</v>
      </c>
      <c r="BK8" s="58">
        <v>0</v>
      </c>
      <c r="BL8" s="57">
        <v>8</v>
      </c>
      <c r="BM8" s="58">
        <v>0</v>
      </c>
      <c r="BN8" s="28">
        <v>8</v>
      </c>
      <c r="BO8" s="58">
        <v>0</v>
      </c>
      <c r="BP8" s="28">
        <v>0</v>
      </c>
      <c r="BQ8" s="59">
        <v>16</v>
      </c>
      <c r="BR8" s="58">
        <v>0</v>
      </c>
      <c r="BS8" s="57">
        <v>8</v>
      </c>
      <c r="BT8" s="58">
        <v>0</v>
      </c>
      <c r="BU8" s="28">
        <v>8</v>
      </c>
      <c r="BV8" s="58">
        <v>0</v>
      </c>
      <c r="BW8" s="28">
        <v>0</v>
      </c>
      <c r="BX8" s="59">
        <v>16</v>
      </c>
      <c r="BY8" s="58">
        <v>0</v>
      </c>
      <c r="BZ8" s="57">
        <v>8</v>
      </c>
      <c r="CA8" s="58">
        <v>0</v>
      </c>
      <c r="CB8" s="28">
        <v>8</v>
      </c>
      <c r="CC8" s="58">
        <v>0</v>
      </c>
      <c r="CD8" s="28">
        <v>0</v>
      </c>
      <c r="CE8" s="59">
        <v>16</v>
      </c>
      <c r="CF8" s="58">
        <v>0</v>
      </c>
      <c r="CG8" s="57">
        <v>8</v>
      </c>
      <c r="CH8" s="58">
        <v>0</v>
      </c>
      <c r="CI8" s="28">
        <v>8</v>
      </c>
      <c r="CJ8" s="58">
        <v>0</v>
      </c>
      <c r="CK8" s="28">
        <v>0</v>
      </c>
      <c r="CL8" s="59">
        <v>16</v>
      </c>
      <c r="CM8" s="58">
        <v>0</v>
      </c>
      <c r="CN8" s="57">
        <v>7</v>
      </c>
      <c r="CO8" s="58">
        <v>0</v>
      </c>
      <c r="CP8" s="28">
        <v>7</v>
      </c>
      <c r="CQ8" s="58">
        <v>0</v>
      </c>
      <c r="CR8" s="28">
        <v>0</v>
      </c>
      <c r="CS8" s="59">
        <v>14</v>
      </c>
      <c r="CT8" s="58">
        <v>0</v>
      </c>
      <c r="CU8" s="57">
        <v>6</v>
      </c>
      <c r="CV8" s="58">
        <v>0</v>
      </c>
      <c r="CW8" s="28">
        <v>6</v>
      </c>
      <c r="CX8" s="58">
        <v>0</v>
      </c>
      <c r="CY8" s="28">
        <v>0</v>
      </c>
      <c r="CZ8" s="59">
        <v>12</v>
      </c>
      <c r="DA8" s="58">
        <v>0</v>
      </c>
      <c r="DB8" s="57">
        <v>5</v>
      </c>
      <c r="DC8" s="58">
        <v>0</v>
      </c>
      <c r="DD8" s="28">
        <v>6</v>
      </c>
      <c r="DE8" s="58">
        <v>0</v>
      </c>
      <c r="DF8" s="28">
        <v>0</v>
      </c>
      <c r="DG8" s="59">
        <v>11</v>
      </c>
      <c r="DH8" s="58">
        <v>0</v>
      </c>
      <c r="DI8" s="57">
        <v>5</v>
      </c>
      <c r="DJ8" s="58">
        <v>0</v>
      </c>
      <c r="DK8" s="28">
        <v>6</v>
      </c>
      <c r="DL8" s="58">
        <v>0</v>
      </c>
      <c r="DM8" s="28">
        <v>0</v>
      </c>
      <c r="DN8" s="59">
        <v>11</v>
      </c>
      <c r="DO8" s="58">
        <v>0</v>
      </c>
      <c r="DP8" s="57">
        <v>5</v>
      </c>
      <c r="DQ8" s="58">
        <v>0</v>
      </c>
      <c r="DR8" s="28">
        <v>6</v>
      </c>
      <c r="DS8" s="58">
        <v>0</v>
      </c>
      <c r="DT8" s="28">
        <v>0</v>
      </c>
      <c r="DU8" s="59">
        <v>11</v>
      </c>
      <c r="DV8" s="58">
        <v>0</v>
      </c>
      <c r="DW8" s="57">
        <v>5</v>
      </c>
      <c r="DX8" s="58">
        <v>0</v>
      </c>
      <c r="DY8" s="28">
        <v>6</v>
      </c>
      <c r="DZ8" s="58">
        <v>0</v>
      </c>
      <c r="EA8" s="28">
        <v>0</v>
      </c>
      <c r="EB8" s="59">
        <v>11</v>
      </c>
      <c r="EC8" s="58">
        <v>0</v>
      </c>
      <c r="ED8" s="57">
        <v>4</v>
      </c>
      <c r="EE8" s="58">
        <v>0</v>
      </c>
      <c r="EF8" s="28">
        <v>6</v>
      </c>
      <c r="EG8" s="58">
        <v>0</v>
      </c>
      <c r="EH8" s="28">
        <v>0</v>
      </c>
      <c r="EI8" s="59">
        <v>10</v>
      </c>
      <c r="EJ8" s="58">
        <v>0</v>
      </c>
      <c r="EK8" s="57">
        <v>4</v>
      </c>
      <c r="EL8" s="58">
        <v>0</v>
      </c>
      <c r="EM8" s="28">
        <v>6</v>
      </c>
      <c r="EN8" s="58">
        <v>0</v>
      </c>
      <c r="EO8" s="28">
        <v>0</v>
      </c>
      <c r="EP8" s="59">
        <v>10</v>
      </c>
      <c r="EQ8" s="58">
        <v>0</v>
      </c>
      <c r="ER8" s="57">
        <v>4</v>
      </c>
      <c r="ES8" s="58">
        <v>0</v>
      </c>
      <c r="ET8" s="28">
        <v>4</v>
      </c>
      <c r="EU8" s="58">
        <v>0</v>
      </c>
      <c r="EV8" s="28">
        <v>0</v>
      </c>
      <c r="EW8" s="59">
        <v>8</v>
      </c>
      <c r="EX8" s="58">
        <v>0</v>
      </c>
      <c r="EY8" s="57">
        <v>3</v>
      </c>
      <c r="EZ8" s="58">
        <v>0</v>
      </c>
      <c r="FA8" s="28">
        <v>4</v>
      </c>
      <c r="FB8" s="58">
        <v>0</v>
      </c>
      <c r="FC8" s="28">
        <v>0</v>
      </c>
      <c r="FD8" s="59">
        <v>7</v>
      </c>
      <c r="FE8" s="58">
        <v>0</v>
      </c>
      <c r="FF8" s="57">
        <v>3</v>
      </c>
      <c r="FG8" s="58">
        <v>0</v>
      </c>
      <c r="FH8" s="28">
        <v>4</v>
      </c>
      <c r="FI8" s="58">
        <v>0</v>
      </c>
      <c r="FJ8" s="28">
        <v>0</v>
      </c>
      <c r="FK8" s="59">
        <v>7</v>
      </c>
      <c r="FL8" s="58">
        <v>0</v>
      </c>
      <c r="FM8" s="57">
        <v>2</v>
      </c>
      <c r="FN8" s="58">
        <v>0</v>
      </c>
      <c r="FO8" s="28">
        <v>3</v>
      </c>
      <c r="FP8" s="58">
        <v>0</v>
      </c>
      <c r="FQ8" s="28">
        <v>0</v>
      </c>
      <c r="FR8" s="59">
        <v>5</v>
      </c>
      <c r="FS8" s="58">
        <v>0</v>
      </c>
      <c r="FT8" s="57">
        <v>2</v>
      </c>
      <c r="FU8" s="58">
        <v>0</v>
      </c>
      <c r="FV8" s="28">
        <v>2</v>
      </c>
      <c r="FW8" s="58">
        <v>0</v>
      </c>
      <c r="FX8" s="28">
        <v>0</v>
      </c>
      <c r="FY8" s="59">
        <v>4</v>
      </c>
      <c r="FZ8" s="58">
        <v>0</v>
      </c>
      <c r="GA8" s="57">
        <v>2</v>
      </c>
      <c r="GB8" s="58">
        <v>0</v>
      </c>
      <c r="GC8" s="28">
        <v>2</v>
      </c>
      <c r="GD8" s="58">
        <v>0</v>
      </c>
      <c r="GE8" s="28">
        <v>0</v>
      </c>
      <c r="GF8" s="59">
        <v>4</v>
      </c>
      <c r="GG8" s="58">
        <v>0</v>
      </c>
      <c r="GH8" s="57">
        <v>1</v>
      </c>
      <c r="GI8" s="58">
        <v>0</v>
      </c>
      <c r="GJ8" s="28">
        <v>2</v>
      </c>
      <c r="GK8" s="58">
        <v>0</v>
      </c>
      <c r="GL8" s="28">
        <v>0</v>
      </c>
      <c r="GM8" s="59">
        <v>3</v>
      </c>
      <c r="GN8" s="58">
        <v>0</v>
      </c>
      <c r="GO8" s="57">
        <v>1</v>
      </c>
      <c r="GP8" s="58">
        <v>0</v>
      </c>
      <c r="GQ8" s="28">
        <v>1</v>
      </c>
      <c r="GR8" s="58">
        <v>0</v>
      </c>
      <c r="GS8" s="28">
        <v>0</v>
      </c>
      <c r="GT8" s="59">
        <v>2</v>
      </c>
      <c r="GU8" s="58">
        <v>0</v>
      </c>
      <c r="GV8" s="57">
        <v>1</v>
      </c>
      <c r="GW8" s="58">
        <v>0</v>
      </c>
      <c r="GX8" s="28">
        <v>1</v>
      </c>
      <c r="GY8" s="58">
        <v>0</v>
      </c>
      <c r="GZ8" s="28">
        <v>0</v>
      </c>
      <c r="HA8" s="59">
        <v>2</v>
      </c>
      <c r="HB8" s="58">
        <v>0</v>
      </c>
      <c r="HC8" s="57">
        <v>1</v>
      </c>
      <c r="HD8" s="58">
        <v>0</v>
      </c>
      <c r="HE8" s="28">
        <v>1</v>
      </c>
      <c r="HF8" s="58">
        <v>0</v>
      </c>
      <c r="HG8" s="28">
        <v>0</v>
      </c>
      <c r="HH8" s="59">
        <v>2</v>
      </c>
      <c r="HI8" s="58">
        <v>0</v>
      </c>
      <c r="HJ8" s="57">
        <v>1</v>
      </c>
      <c r="HK8" s="58">
        <v>0</v>
      </c>
      <c r="HL8" s="28">
        <v>1</v>
      </c>
      <c r="HM8" s="58">
        <v>0</v>
      </c>
      <c r="HN8" s="28">
        <v>0</v>
      </c>
      <c r="HO8" s="59">
        <v>2</v>
      </c>
      <c r="HP8" s="58">
        <v>0</v>
      </c>
      <c r="HQ8" s="57">
        <v>1</v>
      </c>
      <c r="HR8" s="58">
        <v>0</v>
      </c>
      <c r="HS8" s="28">
        <v>0</v>
      </c>
      <c r="HT8" s="58">
        <v>0</v>
      </c>
      <c r="HU8" s="28">
        <v>0</v>
      </c>
      <c r="HV8" s="59">
        <v>1</v>
      </c>
      <c r="HW8" s="58">
        <v>0</v>
      </c>
      <c r="HX8" s="57">
        <v>1</v>
      </c>
      <c r="HY8" s="58">
        <v>0</v>
      </c>
      <c r="HZ8" s="28">
        <v>0</v>
      </c>
      <c r="IA8" s="58">
        <v>0</v>
      </c>
      <c r="IB8" s="28">
        <v>0</v>
      </c>
      <c r="IC8" s="59">
        <v>1</v>
      </c>
      <c r="ID8" s="58">
        <v>0</v>
      </c>
      <c r="IE8" s="57">
        <v>1</v>
      </c>
      <c r="IF8" s="58">
        <v>0.2</v>
      </c>
      <c r="IG8" s="28">
        <v>0</v>
      </c>
      <c r="IH8" s="58">
        <v>0</v>
      </c>
      <c r="II8" s="28">
        <v>0</v>
      </c>
      <c r="IJ8" s="59">
        <v>1</v>
      </c>
      <c r="IK8" s="58">
        <v>0.1</v>
      </c>
      <c r="IL8" s="57">
        <v>0</v>
      </c>
      <c r="IM8" s="58">
        <v>0</v>
      </c>
      <c r="IN8" s="28">
        <v>0</v>
      </c>
      <c r="IO8" s="58">
        <v>0</v>
      </c>
      <c r="IP8" s="28">
        <v>0</v>
      </c>
      <c r="IQ8" s="59">
        <v>0</v>
      </c>
      <c r="IR8" s="58">
        <v>0</v>
      </c>
      <c r="IS8" s="57">
        <v>0</v>
      </c>
      <c r="IT8" s="58">
        <v>0</v>
      </c>
      <c r="IU8" s="28">
        <v>0</v>
      </c>
      <c r="IV8" s="58">
        <v>0</v>
      </c>
      <c r="IW8" s="28">
        <v>0</v>
      </c>
      <c r="IX8" s="59">
        <v>0</v>
      </c>
      <c r="IY8" s="58">
        <v>0</v>
      </c>
      <c r="IZ8" s="57">
        <v>0</v>
      </c>
      <c r="JA8" s="58">
        <v>0</v>
      </c>
      <c r="JB8" s="28">
        <v>0</v>
      </c>
      <c r="JC8" s="58">
        <v>0</v>
      </c>
      <c r="JD8" s="28">
        <v>0</v>
      </c>
      <c r="JE8" s="59">
        <v>0</v>
      </c>
      <c r="JF8" s="58">
        <v>0</v>
      </c>
      <c r="JG8" s="57">
        <v>0</v>
      </c>
      <c r="JH8" s="58">
        <v>0</v>
      </c>
      <c r="JI8" s="28">
        <v>0</v>
      </c>
      <c r="JJ8" s="58">
        <v>0</v>
      </c>
      <c r="JK8" s="28">
        <v>0</v>
      </c>
      <c r="JL8" s="59">
        <v>0</v>
      </c>
      <c r="JM8" s="58">
        <v>0</v>
      </c>
      <c r="JN8" s="57">
        <v>0</v>
      </c>
      <c r="JO8" s="58">
        <v>0</v>
      </c>
      <c r="JP8" s="28">
        <v>0</v>
      </c>
      <c r="JQ8" s="58">
        <v>0</v>
      </c>
      <c r="JR8" s="28">
        <v>0</v>
      </c>
      <c r="JS8" s="59">
        <v>0</v>
      </c>
      <c r="JT8" s="58">
        <v>0</v>
      </c>
      <c r="JU8" s="57">
        <v>0</v>
      </c>
      <c r="JV8" s="58">
        <v>0</v>
      </c>
      <c r="JW8" s="28">
        <v>0</v>
      </c>
      <c r="JX8" s="58">
        <v>0</v>
      </c>
      <c r="JY8" s="28">
        <v>0</v>
      </c>
      <c r="JZ8" s="59">
        <v>0</v>
      </c>
      <c r="KA8" s="58">
        <v>0</v>
      </c>
      <c r="KB8" s="57">
        <v>0</v>
      </c>
      <c r="KC8" s="58">
        <v>0</v>
      </c>
      <c r="KD8" s="28">
        <v>0</v>
      </c>
      <c r="KE8" s="58">
        <v>0</v>
      </c>
      <c r="KF8" s="28">
        <v>0</v>
      </c>
      <c r="KG8" s="59">
        <v>0</v>
      </c>
      <c r="KH8" s="63">
        <v>0</v>
      </c>
    </row>
    <row r="9" spans="1:1167" s="26" customFormat="1" ht="12.75" x14ac:dyDescent="0.2">
      <c r="A9" s="51" t="s">
        <v>70</v>
      </c>
      <c r="B9" s="52">
        <v>20974830</v>
      </c>
      <c r="C9" s="53">
        <f t="shared" si="0"/>
        <v>13.017440551349646</v>
      </c>
      <c r="D9" s="54">
        <v>20100339</v>
      </c>
      <c r="E9" s="53">
        <f t="shared" si="0"/>
        <v>12.105811682338862</v>
      </c>
      <c r="F9" s="54">
        <f t="shared" si="1"/>
        <v>41075169</v>
      </c>
      <c r="G9" s="56">
        <f t="shared" si="2"/>
        <v>12.55478532744185</v>
      </c>
      <c r="H9" s="57">
        <v>25</v>
      </c>
      <c r="I9" s="58">
        <v>0</v>
      </c>
      <c r="J9" s="28">
        <v>14</v>
      </c>
      <c r="K9" s="58">
        <v>0</v>
      </c>
      <c r="L9" s="28">
        <v>0</v>
      </c>
      <c r="M9" s="59">
        <v>39</v>
      </c>
      <c r="N9" s="58">
        <v>0</v>
      </c>
      <c r="O9" s="57">
        <v>25</v>
      </c>
      <c r="P9" s="58">
        <v>0</v>
      </c>
      <c r="Q9" s="28">
        <v>14</v>
      </c>
      <c r="R9" s="58">
        <v>0</v>
      </c>
      <c r="S9" s="28">
        <v>0</v>
      </c>
      <c r="T9" s="59">
        <v>39</v>
      </c>
      <c r="U9" s="58">
        <v>0</v>
      </c>
      <c r="V9" s="57">
        <v>25</v>
      </c>
      <c r="W9" s="58">
        <v>0</v>
      </c>
      <c r="X9" s="28">
        <v>14</v>
      </c>
      <c r="Y9" s="58">
        <v>0</v>
      </c>
      <c r="Z9" s="28">
        <v>0</v>
      </c>
      <c r="AA9" s="59">
        <v>39</v>
      </c>
      <c r="AB9" s="58">
        <v>0</v>
      </c>
      <c r="AC9" s="57">
        <v>25</v>
      </c>
      <c r="AD9" s="58">
        <v>0</v>
      </c>
      <c r="AE9" s="28">
        <v>14</v>
      </c>
      <c r="AF9" s="58">
        <v>0</v>
      </c>
      <c r="AG9" s="28">
        <v>0</v>
      </c>
      <c r="AH9" s="59">
        <v>39</v>
      </c>
      <c r="AI9" s="58">
        <v>0</v>
      </c>
      <c r="AJ9" s="57">
        <v>25</v>
      </c>
      <c r="AK9" s="58">
        <v>0</v>
      </c>
      <c r="AL9" s="28">
        <v>14</v>
      </c>
      <c r="AM9" s="58">
        <v>0</v>
      </c>
      <c r="AN9" s="28">
        <v>0</v>
      </c>
      <c r="AO9" s="59">
        <v>39</v>
      </c>
      <c r="AP9" s="58">
        <v>0</v>
      </c>
      <c r="AQ9" s="57">
        <v>25</v>
      </c>
      <c r="AR9" s="58">
        <v>0</v>
      </c>
      <c r="AS9" s="28">
        <v>14</v>
      </c>
      <c r="AT9" s="58">
        <v>0</v>
      </c>
      <c r="AU9" s="28">
        <v>0</v>
      </c>
      <c r="AV9" s="59">
        <v>39</v>
      </c>
      <c r="AW9" s="58">
        <v>0</v>
      </c>
      <c r="AX9" s="57">
        <v>25</v>
      </c>
      <c r="AY9" s="58">
        <v>0</v>
      </c>
      <c r="AZ9" s="28">
        <v>13</v>
      </c>
      <c r="BA9" s="58">
        <v>0</v>
      </c>
      <c r="BB9" s="28">
        <v>0</v>
      </c>
      <c r="BC9" s="59">
        <v>38</v>
      </c>
      <c r="BD9" s="58">
        <v>0</v>
      </c>
      <c r="BE9" s="57">
        <v>25</v>
      </c>
      <c r="BF9" s="58">
        <v>0</v>
      </c>
      <c r="BG9" s="28">
        <v>12</v>
      </c>
      <c r="BH9" s="58">
        <v>0</v>
      </c>
      <c r="BI9" s="28">
        <v>0</v>
      </c>
      <c r="BJ9" s="59">
        <v>37</v>
      </c>
      <c r="BK9" s="58">
        <v>0</v>
      </c>
      <c r="BL9" s="57">
        <v>25</v>
      </c>
      <c r="BM9" s="58">
        <v>0</v>
      </c>
      <c r="BN9" s="28">
        <v>11</v>
      </c>
      <c r="BO9" s="58">
        <v>0</v>
      </c>
      <c r="BP9" s="28">
        <v>0</v>
      </c>
      <c r="BQ9" s="59">
        <v>36</v>
      </c>
      <c r="BR9" s="58">
        <v>0</v>
      </c>
      <c r="BS9" s="57">
        <v>24</v>
      </c>
      <c r="BT9" s="58">
        <v>0</v>
      </c>
      <c r="BU9" s="28">
        <v>11</v>
      </c>
      <c r="BV9" s="58">
        <v>0</v>
      </c>
      <c r="BW9" s="28">
        <v>0</v>
      </c>
      <c r="BX9" s="59">
        <v>35</v>
      </c>
      <c r="BY9" s="58">
        <v>0</v>
      </c>
      <c r="BZ9" s="57">
        <v>24</v>
      </c>
      <c r="CA9" s="58">
        <v>0</v>
      </c>
      <c r="CB9" s="28">
        <v>11</v>
      </c>
      <c r="CC9" s="58">
        <v>0</v>
      </c>
      <c r="CD9" s="28">
        <v>0</v>
      </c>
      <c r="CE9" s="59">
        <v>35</v>
      </c>
      <c r="CF9" s="58">
        <v>0</v>
      </c>
      <c r="CG9" s="57">
        <v>23</v>
      </c>
      <c r="CH9" s="58">
        <v>0</v>
      </c>
      <c r="CI9" s="28">
        <v>11</v>
      </c>
      <c r="CJ9" s="58">
        <v>0</v>
      </c>
      <c r="CK9" s="28">
        <v>0</v>
      </c>
      <c r="CL9" s="59">
        <v>34</v>
      </c>
      <c r="CM9" s="58">
        <v>0</v>
      </c>
      <c r="CN9" s="57">
        <v>23</v>
      </c>
      <c r="CO9" s="58">
        <v>0</v>
      </c>
      <c r="CP9" s="28">
        <v>10</v>
      </c>
      <c r="CQ9" s="58">
        <v>0</v>
      </c>
      <c r="CR9" s="28">
        <v>0</v>
      </c>
      <c r="CS9" s="59">
        <v>33</v>
      </c>
      <c r="CT9" s="58">
        <v>0</v>
      </c>
      <c r="CU9" s="57">
        <v>23</v>
      </c>
      <c r="CV9" s="58">
        <v>0</v>
      </c>
      <c r="CW9" s="28">
        <v>10</v>
      </c>
      <c r="CX9" s="58">
        <v>0</v>
      </c>
      <c r="CY9" s="28">
        <v>0</v>
      </c>
      <c r="CZ9" s="59">
        <v>33</v>
      </c>
      <c r="DA9" s="58">
        <v>0</v>
      </c>
      <c r="DB9" s="57">
        <v>22</v>
      </c>
      <c r="DC9" s="58">
        <v>0</v>
      </c>
      <c r="DD9" s="28">
        <v>8</v>
      </c>
      <c r="DE9" s="58">
        <v>0</v>
      </c>
      <c r="DF9" s="28">
        <v>0</v>
      </c>
      <c r="DG9" s="59">
        <v>30</v>
      </c>
      <c r="DH9" s="58">
        <v>0</v>
      </c>
      <c r="DI9" s="57">
        <v>18</v>
      </c>
      <c r="DJ9" s="58">
        <v>0</v>
      </c>
      <c r="DK9" s="28">
        <v>7</v>
      </c>
      <c r="DL9" s="58">
        <v>0</v>
      </c>
      <c r="DM9" s="28">
        <v>0</v>
      </c>
      <c r="DN9" s="59">
        <v>25</v>
      </c>
      <c r="DO9" s="58">
        <v>0</v>
      </c>
      <c r="DP9" s="57">
        <v>15</v>
      </c>
      <c r="DQ9" s="58">
        <v>0</v>
      </c>
      <c r="DR9" s="28">
        <v>7</v>
      </c>
      <c r="DS9" s="58">
        <v>0</v>
      </c>
      <c r="DT9" s="28">
        <v>0</v>
      </c>
      <c r="DU9" s="59">
        <v>22</v>
      </c>
      <c r="DV9" s="58">
        <v>0</v>
      </c>
      <c r="DW9" s="57">
        <v>15</v>
      </c>
      <c r="DX9" s="58">
        <v>0</v>
      </c>
      <c r="DY9" s="28">
        <v>5</v>
      </c>
      <c r="DZ9" s="58">
        <v>0</v>
      </c>
      <c r="EA9" s="28">
        <v>0</v>
      </c>
      <c r="EB9" s="59">
        <v>20</v>
      </c>
      <c r="EC9" s="58">
        <v>0</v>
      </c>
      <c r="ED9" s="57">
        <v>14</v>
      </c>
      <c r="EE9" s="58">
        <v>0</v>
      </c>
      <c r="EF9" s="28">
        <v>3</v>
      </c>
      <c r="EG9" s="58">
        <v>0</v>
      </c>
      <c r="EH9" s="28">
        <v>0</v>
      </c>
      <c r="EI9" s="59">
        <v>17</v>
      </c>
      <c r="EJ9" s="58">
        <v>0</v>
      </c>
      <c r="EK9" s="57">
        <v>12</v>
      </c>
      <c r="EL9" s="58">
        <v>0</v>
      </c>
      <c r="EM9" s="28">
        <v>3</v>
      </c>
      <c r="EN9" s="58">
        <v>0</v>
      </c>
      <c r="EO9" s="28">
        <v>0</v>
      </c>
      <c r="EP9" s="59">
        <v>15</v>
      </c>
      <c r="EQ9" s="58">
        <v>0</v>
      </c>
      <c r="ER9" s="57">
        <v>12</v>
      </c>
      <c r="ES9" s="58">
        <v>0</v>
      </c>
      <c r="ET9" s="28">
        <v>3</v>
      </c>
      <c r="EU9" s="58">
        <v>0</v>
      </c>
      <c r="EV9" s="28">
        <v>0</v>
      </c>
      <c r="EW9" s="59">
        <v>15</v>
      </c>
      <c r="EX9" s="58">
        <v>0</v>
      </c>
      <c r="EY9" s="57">
        <v>12</v>
      </c>
      <c r="EZ9" s="58">
        <v>0</v>
      </c>
      <c r="FA9" s="28">
        <v>3</v>
      </c>
      <c r="FB9" s="58">
        <v>0</v>
      </c>
      <c r="FC9" s="28">
        <v>0</v>
      </c>
      <c r="FD9" s="59">
        <v>15</v>
      </c>
      <c r="FE9" s="58">
        <v>0</v>
      </c>
      <c r="FF9" s="57">
        <v>12</v>
      </c>
      <c r="FG9" s="58">
        <v>0</v>
      </c>
      <c r="FH9" s="28">
        <v>2</v>
      </c>
      <c r="FI9" s="58">
        <v>0</v>
      </c>
      <c r="FJ9" s="28">
        <v>0</v>
      </c>
      <c r="FK9" s="59">
        <v>14</v>
      </c>
      <c r="FL9" s="58">
        <v>0</v>
      </c>
      <c r="FM9" s="57">
        <v>12</v>
      </c>
      <c r="FN9" s="58">
        <v>0</v>
      </c>
      <c r="FO9" s="28">
        <v>2</v>
      </c>
      <c r="FP9" s="58">
        <v>0</v>
      </c>
      <c r="FQ9" s="28">
        <v>0</v>
      </c>
      <c r="FR9" s="59">
        <v>14</v>
      </c>
      <c r="FS9" s="58">
        <v>0</v>
      </c>
      <c r="FT9" s="57">
        <v>12</v>
      </c>
      <c r="FU9" s="58">
        <v>0</v>
      </c>
      <c r="FV9" s="28">
        <v>2</v>
      </c>
      <c r="FW9" s="58">
        <v>0</v>
      </c>
      <c r="FX9" s="28">
        <v>0</v>
      </c>
      <c r="FY9" s="59">
        <v>14</v>
      </c>
      <c r="FZ9" s="58">
        <v>0</v>
      </c>
      <c r="GA9" s="57">
        <v>12</v>
      </c>
      <c r="GB9" s="58">
        <v>0</v>
      </c>
      <c r="GC9" s="28">
        <v>2</v>
      </c>
      <c r="GD9" s="58">
        <v>0</v>
      </c>
      <c r="GE9" s="28">
        <v>0</v>
      </c>
      <c r="GF9" s="59">
        <v>14</v>
      </c>
      <c r="GG9" s="58">
        <v>0</v>
      </c>
      <c r="GH9" s="57">
        <v>9</v>
      </c>
      <c r="GI9" s="58">
        <v>0</v>
      </c>
      <c r="GJ9" s="28">
        <v>2</v>
      </c>
      <c r="GK9" s="58">
        <v>0</v>
      </c>
      <c r="GL9" s="28">
        <v>0</v>
      </c>
      <c r="GM9" s="59">
        <v>11</v>
      </c>
      <c r="GN9" s="58">
        <v>0</v>
      </c>
      <c r="GO9" s="57">
        <v>6</v>
      </c>
      <c r="GP9" s="58">
        <v>0</v>
      </c>
      <c r="GQ9" s="28">
        <v>2</v>
      </c>
      <c r="GR9" s="58">
        <v>0</v>
      </c>
      <c r="GS9" s="28">
        <v>0</v>
      </c>
      <c r="GT9" s="59">
        <v>8</v>
      </c>
      <c r="GU9" s="58">
        <v>0</v>
      </c>
      <c r="GV9" s="57">
        <v>4</v>
      </c>
      <c r="GW9" s="58">
        <v>0</v>
      </c>
      <c r="GX9" s="28">
        <v>1</v>
      </c>
      <c r="GY9" s="58">
        <v>0</v>
      </c>
      <c r="GZ9" s="28">
        <v>0</v>
      </c>
      <c r="HA9" s="59">
        <v>5</v>
      </c>
      <c r="HB9" s="58">
        <v>0</v>
      </c>
      <c r="HC9" s="57">
        <v>4</v>
      </c>
      <c r="HD9" s="58">
        <v>0</v>
      </c>
      <c r="HE9" s="28">
        <v>0</v>
      </c>
      <c r="HF9" s="58">
        <v>0</v>
      </c>
      <c r="HG9" s="28">
        <v>0</v>
      </c>
      <c r="HH9" s="59">
        <v>4</v>
      </c>
      <c r="HI9" s="58">
        <v>0</v>
      </c>
      <c r="HJ9" s="57">
        <v>4</v>
      </c>
      <c r="HK9" s="58">
        <v>0</v>
      </c>
      <c r="HL9" s="28">
        <v>0</v>
      </c>
      <c r="HM9" s="58">
        <v>0</v>
      </c>
      <c r="HN9" s="28">
        <v>0</v>
      </c>
      <c r="HO9" s="59">
        <v>4</v>
      </c>
      <c r="HP9" s="58">
        <v>0</v>
      </c>
      <c r="HQ9" s="57">
        <v>2</v>
      </c>
      <c r="HR9" s="58">
        <v>0</v>
      </c>
      <c r="HS9" s="28">
        <v>0</v>
      </c>
      <c r="HT9" s="58">
        <v>0</v>
      </c>
      <c r="HU9" s="28">
        <v>0</v>
      </c>
      <c r="HV9" s="59">
        <v>2</v>
      </c>
      <c r="HW9" s="58">
        <v>0</v>
      </c>
      <c r="HX9" s="57">
        <v>2</v>
      </c>
      <c r="HY9" s="58">
        <v>0.1</v>
      </c>
      <c r="HZ9" s="28">
        <v>0</v>
      </c>
      <c r="IA9" s="58">
        <v>0</v>
      </c>
      <c r="IB9" s="28">
        <v>0</v>
      </c>
      <c r="IC9" s="59">
        <v>2</v>
      </c>
      <c r="ID9" s="58">
        <v>0.1</v>
      </c>
      <c r="IE9" s="57">
        <v>1</v>
      </c>
      <c r="IF9" s="58">
        <v>0.2</v>
      </c>
      <c r="IG9" s="28">
        <v>0</v>
      </c>
      <c r="IH9" s="58">
        <v>0</v>
      </c>
      <c r="II9" s="28">
        <v>0</v>
      </c>
      <c r="IJ9" s="59">
        <v>1</v>
      </c>
      <c r="IK9" s="58">
        <v>0.1</v>
      </c>
      <c r="IL9" s="57">
        <v>0</v>
      </c>
      <c r="IM9" s="58">
        <v>0</v>
      </c>
      <c r="IN9" s="28">
        <v>0</v>
      </c>
      <c r="IO9" s="58">
        <v>0</v>
      </c>
      <c r="IP9" s="28">
        <v>0</v>
      </c>
      <c r="IQ9" s="59">
        <v>0</v>
      </c>
      <c r="IR9" s="58">
        <v>0</v>
      </c>
      <c r="IS9" s="57">
        <v>0</v>
      </c>
      <c r="IT9" s="58">
        <v>0</v>
      </c>
      <c r="IU9" s="28">
        <v>0</v>
      </c>
      <c r="IV9" s="58">
        <v>0</v>
      </c>
      <c r="IW9" s="28">
        <v>0</v>
      </c>
      <c r="IX9" s="59">
        <v>0</v>
      </c>
      <c r="IY9" s="58">
        <v>0</v>
      </c>
      <c r="IZ9" s="57">
        <v>0</v>
      </c>
      <c r="JA9" s="58">
        <v>0</v>
      </c>
      <c r="JB9" s="28">
        <v>0</v>
      </c>
      <c r="JC9" s="58">
        <v>0</v>
      </c>
      <c r="JD9" s="28">
        <v>0</v>
      </c>
      <c r="JE9" s="59">
        <v>0</v>
      </c>
      <c r="JF9" s="58">
        <v>0</v>
      </c>
      <c r="JG9" s="57">
        <v>0</v>
      </c>
      <c r="JH9" s="58">
        <v>0</v>
      </c>
      <c r="JI9" s="28">
        <v>0</v>
      </c>
      <c r="JJ9" s="58">
        <v>0</v>
      </c>
      <c r="JK9" s="28">
        <v>0</v>
      </c>
      <c r="JL9" s="59">
        <v>0</v>
      </c>
      <c r="JM9" s="58">
        <v>0</v>
      </c>
      <c r="JN9" s="57">
        <v>0</v>
      </c>
      <c r="JO9" s="58">
        <v>0</v>
      </c>
      <c r="JP9" s="28">
        <v>0</v>
      </c>
      <c r="JQ9" s="58">
        <v>0</v>
      </c>
      <c r="JR9" s="28">
        <v>0</v>
      </c>
      <c r="JS9" s="59">
        <v>0</v>
      </c>
      <c r="JT9" s="58">
        <v>0</v>
      </c>
      <c r="JU9" s="57">
        <v>0</v>
      </c>
      <c r="JV9" s="58">
        <v>0</v>
      </c>
      <c r="JW9" s="28">
        <v>0</v>
      </c>
      <c r="JX9" s="58">
        <v>0</v>
      </c>
      <c r="JY9" s="28">
        <v>0</v>
      </c>
      <c r="JZ9" s="59">
        <v>0</v>
      </c>
      <c r="KA9" s="58">
        <v>0</v>
      </c>
      <c r="KB9" s="57">
        <v>0</v>
      </c>
      <c r="KC9" s="58">
        <v>0</v>
      </c>
      <c r="KD9" s="28">
        <v>0</v>
      </c>
      <c r="KE9" s="58">
        <v>0</v>
      </c>
      <c r="KF9" s="28">
        <v>0</v>
      </c>
      <c r="KG9" s="59">
        <v>0</v>
      </c>
      <c r="KH9" s="63">
        <v>0</v>
      </c>
    </row>
    <row r="10" spans="1:1167" s="26" customFormat="1" ht="12.75" x14ac:dyDescent="0.2">
      <c r="A10" s="51" t="s">
        <v>71</v>
      </c>
      <c r="B10" s="52">
        <v>21976455</v>
      </c>
      <c r="C10" s="53">
        <f t="shared" si="0"/>
        <v>13.639071043336736</v>
      </c>
      <c r="D10" s="54">
        <v>20994345</v>
      </c>
      <c r="E10" s="53">
        <f t="shared" si="0"/>
        <v>12.644243809223937</v>
      </c>
      <c r="F10" s="54">
        <f t="shared" si="1"/>
        <v>42970800</v>
      </c>
      <c r="G10" s="56">
        <f t="shared" si="2"/>
        <v>13.134192323065994</v>
      </c>
      <c r="H10" s="57">
        <v>250</v>
      </c>
      <c r="I10" s="58">
        <v>0.2</v>
      </c>
      <c r="J10" s="28">
        <v>160</v>
      </c>
      <c r="K10" s="58">
        <v>0.2</v>
      </c>
      <c r="L10" s="28">
        <v>0</v>
      </c>
      <c r="M10" s="59">
        <v>410</v>
      </c>
      <c r="N10" s="58">
        <v>0.2</v>
      </c>
      <c r="O10" s="57">
        <v>249</v>
      </c>
      <c r="P10" s="58">
        <v>0.2</v>
      </c>
      <c r="Q10" s="28">
        <v>160</v>
      </c>
      <c r="R10" s="58">
        <v>0.2</v>
      </c>
      <c r="S10" s="28">
        <v>0</v>
      </c>
      <c r="T10" s="59">
        <v>409</v>
      </c>
      <c r="U10" s="58">
        <v>0.2</v>
      </c>
      <c r="V10" s="57">
        <v>246</v>
      </c>
      <c r="W10" s="58">
        <v>0.2</v>
      </c>
      <c r="X10" s="28">
        <v>158</v>
      </c>
      <c r="Y10" s="58">
        <v>0.2</v>
      </c>
      <c r="Z10" s="28">
        <v>0</v>
      </c>
      <c r="AA10" s="59">
        <v>404</v>
      </c>
      <c r="AB10" s="58">
        <v>0.2</v>
      </c>
      <c r="AC10" s="57">
        <v>243</v>
      </c>
      <c r="AD10" s="58">
        <v>0.2</v>
      </c>
      <c r="AE10" s="28">
        <v>156</v>
      </c>
      <c r="AF10" s="58">
        <v>0.2</v>
      </c>
      <c r="AG10" s="28">
        <v>0</v>
      </c>
      <c r="AH10" s="59">
        <v>399</v>
      </c>
      <c r="AI10" s="58">
        <v>0.2</v>
      </c>
      <c r="AJ10" s="57">
        <v>241</v>
      </c>
      <c r="AK10" s="58">
        <v>0.2</v>
      </c>
      <c r="AL10" s="28">
        <v>154</v>
      </c>
      <c r="AM10" s="58">
        <v>0.2</v>
      </c>
      <c r="AN10" s="28">
        <v>0</v>
      </c>
      <c r="AO10" s="59">
        <v>395</v>
      </c>
      <c r="AP10" s="58">
        <v>0.2</v>
      </c>
      <c r="AQ10" s="57">
        <v>239</v>
      </c>
      <c r="AR10" s="58">
        <v>0.2</v>
      </c>
      <c r="AS10" s="28">
        <v>152</v>
      </c>
      <c r="AT10" s="58">
        <v>0.2</v>
      </c>
      <c r="AU10" s="28">
        <v>0</v>
      </c>
      <c r="AV10" s="59">
        <v>391</v>
      </c>
      <c r="AW10" s="58">
        <v>0.2</v>
      </c>
      <c r="AX10" s="57">
        <v>238</v>
      </c>
      <c r="AY10" s="58">
        <v>0.2</v>
      </c>
      <c r="AZ10" s="28">
        <v>150</v>
      </c>
      <c r="BA10" s="58">
        <v>0.2</v>
      </c>
      <c r="BB10" s="28">
        <v>0</v>
      </c>
      <c r="BC10" s="59">
        <v>388</v>
      </c>
      <c r="BD10" s="58">
        <v>0.2</v>
      </c>
      <c r="BE10" s="57">
        <v>236</v>
      </c>
      <c r="BF10" s="58">
        <v>0.2</v>
      </c>
      <c r="BG10" s="28">
        <v>147</v>
      </c>
      <c r="BH10" s="58">
        <v>0.2</v>
      </c>
      <c r="BI10" s="28">
        <v>0</v>
      </c>
      <c r="BJ10" s="59">
        <v>383</v>
      </c>
      <c r="BK10" s="58">
        <v>0.2</v>
      </c>
      <c r="BL10" s="57">
        <v>231</v>
      </c>
      <c r="BM10" s="58">
        <v>0.2</v>
      </c>
      <c r="BN10" s="28">
        <v>145</v>
      </c>
      <c r="BO10" s="58">
        <v>0.2</v>
      </c>
      <c r="BP10" s="28">
        <v>0</v>
      </c>
      <c r="BQ10" s="59">
        <v>376</v>
      </c>
      <c r="BR10" s="58">
        <v>0.2</v>
      </c>
      <c r="BS10" s="57">
        <v>224</v>
      </c>
      <c r="BT10" s="58">
        <v>0.2</v>
      </c>
      <c r="BU10" s="28">
        <v>141</v>
      </c>
      <c r="BV10" s="58">
        <v>0.2</v>
      </c>
      <c r="BW10" s="28">
        <v>0</v>
      </c>
      <c r="BX10" s="59">
        <v>365</v>
      </c>
      <c r="BY10" s="58">
        <v>0.2</v>
      </c>
      <c r="BZ10" s="57">
        <v>221</v>
      </c>
      <c r="CA10" s="58">
        <v>0.2</v>
      </c>
      <c r="CB10" s="28">
        <v>134</v>
      </c>
      <c r="CC10" s="58">
        <v>0.2</v>
      </c>
      <c r="CD10" s="28">
        <v>0</v>
      </c>
      <c r="CE10" s="59">
        <v>355</v>
      </c>
      <c r="CF10" s="58">
        <v>0.2</v>
      </c>
      <c r="CG10" s="57">
        <v>213</v>
      </c>
      <c r="CH10" s="58">
        <v>0.2</v>
      </c>
      <c r="CI10" s="28">
        <v>130</v>
      </c>
      <c r="CJ10" s="58">
        <v>0.2</v>
      </c>
      <c r="CK10" s="28">
        <v>0</v>
      </c>
      <c r="CL10" s="59">
        <v>343</v>
      </c>
      <c r="CM10" s="58">
        <v>0.2</v>
      </c>
      <c r="CN10" s="57">
        <v>203</v>
      </c>
      <c r="CO10" s="58">
        <v>0.2</v>
      </c>
      <c r="CP10" s="28">
        <v>122</v>
      </c>
      <c r="CQ10" s="58">
        <v>0.2</v>
      </c>
      <c r="CR10" s="28">
        <v>0</v>
      </c>
      <c r="CS10" s="59">
        <v>325</v>
      </c>
      <c r="CT10" s="58">
        <v>0.2</v>
      </c>
      <c r="CU10" s="57">
        <v>192</v>
      </c>
      <c r="CV10" s="58">
        <v>0.2</v>
      </c>
      <c r="CW10" s="28">
        <v>114</v>
      </c>
      <c r="CX10" s="58">
        <v>0.1</v>
      </c>
      <c r="CY10" s="28">
        <v>0</v>
      </c>
      <c r="CZ10" s="59">
        <v>306</v>
      </c>
      <c r="DA10" s="58">
        <v>0.2</v>
      </c>
      <c r="DB10" s="57">
        <v>182</v>
      </c>
      <c r="DC10" s="58">
        <v>0.2</v>
      </c>
      <c r="DD10" s="28">
        <v>109</v>
      </c>
      <c r="DE10" s="58">
        <v>0.1</v>
      </c>
      <c r="DF10" s="28">
        <v>0</v>
      </c>
      <c r="DG10" s="59">
        <v>291</v>
      </c>
      <c r="DH10" s="58">
        <v>0.2</v>
      </c>
      <c r="DI10" s="57">
        <v>170</v>
      </c>
      <c r="DJ10" s="58">
        <v>0.2</v>
      </c>
      <c r="DK10" s="28">
        <v>100</v>
      </c>
      <c r="DL10" s="58">
        <v>0.1</v>
      </c>
      <c r="DM10" s="28">
        <v>0</v>
      </c>
      <c r="DN10" s="59">
        <v>270</v>
      </c>
      <c r="DO10" s="58">
        <v>0.2</v>
      </c>
      <c r="DP10" s="57">
        <v>158</v>
      </c>
      <c r="DQ10" s="58">
        <v>0.2</v>
      </c>
      <c r="DR10" s="28">
        <v>86</v>
      </c>
      <c r="DS10" s="58">
        <v>0.1</v>
      </c>
      <c r="DT10" s="28">
        <v>0</v>
      </c>
      <c r="DU10" s="59">
        <v>244</v>
      </c>
      <c r="DV10" s="58">
        <v>0.2</v>
      </c>
      <c r="DW10" s="57">
        <v>141</v>
      </c>
      <c r="DX10" s="58">
        <v>0.2</v>
      </c>
      <c r="DY10" s="28">
        <v>81</v>
      </c>
      <c r="DZ10" s="58">
        <v>0.1</v>
      </c>
      <c r="EA10" s="28">
        <v>0</v>
      </c>
      <c r="EB10" s="59">
        <v>222</v>
      </c>
      <c r="EC10" s="58">
        <v>0.2</v>
      </c>
      <c r="ED10" s="57">
        <v>129</v>
      </c>
      <c r="EE10" s="58">
        <v>0.2</v>
      </c>
      <c r="EF10" s="28">
        <v>72</v>
      </c>
      <c r="EG10" s="58">
        <v>0.1</v>
      </c>
      <c r="EH10" s="28">
        <v>0</v>
      </c>
      <c r="EI10" s="59">
        <v>201</v>
      </c>
      <c r="EJ10" s="58">
        <v>0.2</v>
      </c>
      <c r="EK10" s="57">
        <v>116</v>
      </c>
      <c r="EL10" s="58">
        <v>0.2</v>
      </c>
      <c r="EM10" s="28">
        <v>65</v>
      </c>
      <c r="EN10" s="58">
        <v>0.1</v>
      </c>
      <c r="EO10" s="28">
        <v>0</v>
      </c>
      <c r="EP10" s="59">
        <v>181</v>
      </c>
      <c r="EQ10" s="58">
        <v>0.1</v>
      </c>
      <c r="ER10" s="57">
        <v>108</v>
      </c>
      <c r="ES10" s="58">
        <v>0.2</v>
      </c>
      <c r="ET10" s="28">
        <v>61</v>
      </c>
      <c r="EU10" s="58">
        <v>0.1</v>
      </c>
      <c r="EV10" s="28">
        <v>0</v>
      </c>
      <c r="EW10" s="59">
        <v>169</v>
      </c>
      <c r="EX10" s="58">
        <v>0.1</v>
      </c>
      <c r="EY10" s="57">
        <v>104</v>
      </c>
      <c r="EZ10" s="58">
        <v>0.2</v>
      </c>
      <c r="FA10" s="28">
        <v>55</v>
      </c>
      <c r="FB10" s="58">
        <v>0.1</v>
      </c>
      <c r="FC10" s="28">
        <v>0</v>
      </c>
      <c r="FD10" s="59">
        <v>159</v>
      </c>
      <c r="FE10" s="58">
        <v>0.1</v>
      </c>
      <c r="FF10" s="57">
        <v>100</v>
      </c>
      <c r="FG10" s="58">
        <v>0.2</v>
      </c>
      <c r="FH10" s="28">
        <v>52</v>
      </c>
      <c r="FI10" s="58">
        <v>0.1</v>
      </c>
      <c r="FJ10" s="28">
        <v>0</v>
      </c>
      <c r="FK10" s="59">
        <v>152</v>
      </c>
      <c r="FL10" s="58">
        <v>0.1</v>
      </c>
      <c r="FM10" s="57">
        <v>97</v>
      </c>
      <c r="FN10" s="58">
        <v>0.2</v>
      </c>
      <c r="FO10" s="28">
        <v>49</v>
      </c>
      <c r="FP10" s="58">
        <v>0.1</v>
      </c>
      <c r="FQ10" s="28">
        <v>0</v>
      </c>
      <c r="FR10" s="59">
        <v>146</v>
      </c>
      <c r="FS10" s="58">
        <v>0.1</v>
      </c>
      <c r="FT10" s="57">
        <v>91</v>
      </c>
      <c r="FU10" s="58">
        <v>0.2</v>
      </c>
      <c r="FV10" s="28">
        <v>44</v>
      </c>
      <c r="FW10" s="58">
        <v>0.1</v>
      </c>
      <c r="FX10" s="28">
        <v>0</v>
      </c>
      <c r="FY10" s="59">
        <v>135</v>
      </c>
      <c r="FZ10" s="58">
        <v>0.1</v>
      </c>
      <c r="GA10" s="57">
        <v>88</v>
      </c>
      <c r="GB10" s="58">
        <v>0.2</v>
      </c>
      <c r="GC10" s="28">
        <v>41</v>
      </c>
      <c r="GD10" s="58">
        <v>0.1</v>
      </c>
      <c r="GE10" s="28">
        <v>0</v>
      </c>
      <c r="GF10" s="59">
        <v>129</v>
      </c>
      <c r="GG10" s="58">
        <v>0.1</v>
      </c>
      <c r="GH10" s="57">
        <v>80</v>
      </c>
      <c r="GI10" s="58">
        <v>0.2</v>
      </c>
      <c r="GJ10" s="28">
        <v>38</v>
      </c>
      <c r="GK10" s="58">
        <v>0.1</v>
      </c>
      <c r="GL10" s="28">
        <v>0</v>
      </c>
      <c r="GM10" s="59">
        <v>118</v>
      </c>
      <c r="GN10" s="58">
        <v>0.1</v>
      </c>
      <c r="GO10" s="57">
        <v>67</v>
      </c>
      <c r="GP10" s="58">
        <v>0.2</v>
      </c>
      <c r="GQ10" s="28">
        <v>32</v>
      </c>
      <c r="GR10" s="58">
        <v>0.1</v>
      </c>
      <c r="GS10" s="28">
        <v>0</v>
      </c>
      <c r="GT10" s="59">
        <v>99</v>
      </c>
      <c r="GU10" s="58">
        <v>0.1</v>
      </c>
      <c r="GV10" s="57">
        <v>61</v>
      </c>
      <c r="GW10" s="58">
        <v>0.2</v>
      </c>
      <c r="GX10" s="28">
        <v>25</v>
      </c>
      <c r="GY10" s="58">
        <v>0.1</v>
      </c>
      <c r="GZ10" s="28">
        <v>0</v>
      </c>
      <c r="HA10" s="59">
        <v>86</v>
      </c>
      <c r="HB10" s="58">
        <v>0.1</v>
      </c>
      <c r="HC10" s="57">
        <v>44</v>
      </c>
      <c r="HD10" s="58">
        <v>0.2</v>
      </c>
      <c r="HE10" s="28">
        <v>19</v>
      </c>
      <c r="HF10" s="58">
        <v>0.1</v>
      </c>
      <c r="HG10" s="28">
        <v>0</v>
      </c>
      <c r="HH10" s="59">
        <v>63</v>
      </c>
      <c r="HI10" s="58">
        <v>0.1</v>
      </c>
      <c r="HJ10" s="57">
        <v>32</v>
      </c>
      <c r="HK10" s="58">
        <v>0.2</v>
      </c>
      <c r="HL10" s="28">
        <v>14</v>
      </c>
      <c r="HM10" s="58">
        <v>0.1</v>
      </c>
      <c r="HN10" s="28">
        <v>0</v>
      </c>
      <c r="HO10" s="59">
        <v>46</v>
      </c>
      <c r="HP10" s="58">
        <v>0.2</v>
      </c>
      <c r="HQ10" s="57">
        <v>15</v>
      </c>
      <c r="HR10" s="58">
        <v>0.2</v>
      </c>
      <c r="HS10" s="28">
        <v>6</v>
      </c>
      <c r="HT10" s="58">
        <v>0.1</v>
      </c>
      <c r="HU10" s="28">
        <v>0</v>
      </c>
      <c r="HV10" s="59">
        <v>21</v>
      </c>
      <c r="HW10" s="58">
        <v>0.2</v>
      </c>
      <c r="HX10" s="57">
        <v>5</v>
      </c>
      <c r="HY10" s="58">
        <v>0.2</v>
      </c>
      <c r="HZ10" s="28">
        <v>2</v>
      </c>
      <c r="IA10" s="58">
        <v>0.1</v>
      </c>
      <c r="IB10" s="28">
        <v>0</v>
      </c>
      <c r="IC10" s="59">
        <v>7</v>
      </c>
      <c r="ID10" s="58">
        <v>0.2</v>
      </c>
      <c r="IE10" s="57">
        <v>0</v>
      </c>
      <c r="IF10" s="58">
        <v>0</v>
      </c>
      <c r="IG10" s="28">
        <v>1</v>
      </c>
      <c r="IH10" s="58">
        <v>0.4</v>
      </c>
      <c r="II10" s="28">
        <v>0</v>
      </c>
      <c r="IJ10" s="59">
        <v>1</v>
      </c>
      <c r="IK10" s="58">
        <v>0.1</v>
      </c>
      <c r="IL10" s="57">
        <v>0</v>
      </c>
      <c r="IM10" s="58">
        <v>0</v>
      </c>
      <c r="IN10" s="28">
        <v>0</v>
      </c>
      <c r="IO10" s="58">
        <v>0</v>
      </c>
      <c r="IP10" s="28">
        <v>0</v>
      </c>
      <c r="IQ10" s="59">
        <v>0</v>
      </c>
      <c r="IR10" s="58">
        <v>0</v>
      </c>
      <c r="IS10" s="57">
        <v>0</v>
      </c>
      <c r="IT10" s="58">
        <v>0</v>
      </c>
      <c r="IU10" s="28">
        <v>0</v>
      </c>
      <c r="IV10" s="58">
        <v>0</v>
      </c>
      <c r="IW10" s="28">
        <v>0</v>
      </c>
      <c r="IX10" s="59">
        <v>0</v>
      </c>
      <c r="IY10" s="58">
        <v>0</v>
      </c>
      <c r="IZ10" s="57">
        <v>0</v>
      </c>
      <c r="JA10" s="58">
        <v>0</v>
      </c>
      <c r="JB10" s="28">
        <v>0</v>
      </c>
      <c r="JC10" s="58">
        <v>0</v>
      </c>
      <c r="JD10" s="28">
        <v>0</v>
      </c>
      <c r="JE10" s="59">
        <v>0</v>
      </c>
      <c r="JF10" s="58">
        <v>0</v>
      </c>
      <c r="JG10" s="57">
        <v>0</v>
      </c>
      <c r="JH10" s="58">
        <v>0</v>
      </c>
      <c r="JI10" s="28">
        <v>0</v>
      </c>
      <c r="JJ10" s="58">
        <v>0</v>
      </c>
      <c r="JK10" s="28">
        <v>0</v>
      </c>
      <c r="JL10" s="59">
        <v>0</v>
      </c>
      <c r="JM10" s="58">
        <v>0</v>
      </c>
      <c r="JN10" s="57">
        <v>0</v>
      </c>
      <c r="JO10" s="58">
        <v>0</v>
      </c>
      <c r="JP10" s="28">
        <v>0</v>
      </c>
      <c r="JQ10" s="58">
        <v>0</v>
      </c>
      <c r="JR10" s="28">
        <v>0</v>
      </c>
      <c r="JS10" s="59">
        <v>0</v>
      </c>
      <c r="JT10" s="58">
        <v>0</v>
      </c>
      <c r="JU10" s="57">
        <v>0</v>
      </c>
      <c r="JV10" s="58">
        <v>0</v>
      </c>
      <c r="JW10" s="28">
        <v>0</v>
      </c>
      <c r="JX10" s="58">
        <v>0</v>
      </c>
      <c r="JY10" s="28">
        <v>0</v>
      </c>
      <c r="JZ10" s="59">
        <v>0</v>
      </c>
      <c r="KA10" s="58">
        <v>0</v>
      </c>
      <c r="KB10" s="57">
        <v>0</v>
      </c>
      <c r="KC10" s="58">
        <v>0</v>
      </c>
      <c r="KD10" s="28">
        <v>0</v>
      </c>
      <c r="KE10" s="58">
        <v>0</v>
      </c>
      <c r="KF10" s="28">
        <v>0</v>
      </c>
      <c r="KG10" s="59">
        <v>0</v>
      </c>
      <c r="KH10" s="63">
        <v>0</v>
      </c>
    </row>
    <row r="11" spans="1:1167" s="26" customFormat="1" ht="12.75" x14ac:dyDescent="0.2">
      <c r="A11" s="51" t="s">
        <v>72</v>
      </c>
      <c r="B11" s="52">
        <v>23210709</v>
      </c>
      <c r="C11" s="53">
        <f t="shared" si="0"/>
        <v>14.405076206204113</v>
      </c>
      <c r="D11" s="54">
        <v>22487065</v>
      </c>
      <c r="E11" s="53">
        <f t="shared" si="0"/>
        <v>13.543262836438396</v>
      </c>
      <c r="F11" s="54">
        <f t="shared" si="1"/>
        <v>45697774</v>
      </c>
      <c r="G11" s="56">
        <f t="shared" si="2"/>
        <v>13.967702543401675</v>
      </c>
      <c r="H11" s="57">
        <v>1121</v>
      </c>
      <c r="I11" s="58">
        <v>0.9</v>
      </c>
      <c r="J11" s="28">
        <v>604</v>
      </c>
      <c r="K11" s="58">
        <v>0.6</v>
      </c>
      <c r="L11" s="28">
        <v>0</v>
      </c>
      <c r="M11" s="59">
        <v>1725</v>
      </c>
      <c r="N11" s="58">
        <v>0.8</v>
      </c>
      <c r="O11" s="57">
        <v>1118</v>
      </c>
      <c r="P11" s="58">
        <v>0.9</v>
      </c>
      <c r="Q11" s="28">
        <v>600</v>
      </c>
      <c r="R11" s="58">
        <v>0.6</v>
      </c>
      <c r="S11" s="28">
        <v>0</v>
      </c>
      <c r="T11" s="59">
        <v>1718</v>
      </c>
      <c r="U11" s="58">
        <v>0.8</v>
      </c>
      <c r="V11" s="57">
        <v>1110</v>
      </c>
      <c r="W11" s="58">
        <v>0.9</v>
      </c>
      <c r="X11" s="28">
        <v>593</v>
      </c>
      <c r="Y11" s="58">
        <v>0.6</v>
      </c>
      <c r="Z11" s="28">
        <v>0</v>
      </c>
      <c r="AA11" s="59">
        <v>1703</v>
      </c>
      <c r="AB11" s="58">
        <v>0.8</v>
      </c>
      <c r="AC11" s="57">
        <v>1095</v>
      </c>
      <c r="AD11" s="58">
        <v>0.9</v>
      </c>
      <c r="AE11" s="28">
        <v>583</v>
      </c>
      <c r="AF11" s="58">
        <v>0.6</v>
      </c>
      <c r="AG11" s="28">
        <v>0</v>
      </c>
      <c r="AH11" s="59">
        <v>1678</v>
      </c>
      <c r="AI11" s="58">
        <v>0.8</v>
      </c>
      <c r="AJ11" s="57">
        <v>1087</v>
      </c>
      <c r="AK11" s="58">
        <v>1</v>
      </c>
      <c r="AL11" s="28">
        <v>575</v>
      </c>
      <c r="AM11" s="58">
        <v>0.6</v>
      </c>
      <c r="AN11" s="28">
        <v>0</v>
      </c>
      <c r="AO11" s="59">
        <v>1662</v>
      </c>
      <c r="AP11" s="58">
        <v>0.8</v>
      </c>
      <c r="AQ11" s="57">
        <v>1077</v>
      </c>
      <c r="AR11" s="58">
        <v>1</v>
      </c>
      <c r="AS11" s="28">
        <v>563</v>
      </c>
      <c r="AT11" s="58">
        <v>0.6</v>
      </c>
      <c r="AU11" s="28">
        <v>0</v>
      </c>
      <c r="AV11" s="59">
        <v>1640</v>
      </c>
      <c r="AW11" s="58">
        <v>0.8</v>
      </c>
      <c r="AX11" s="57">
        <v>1065</v>
      </c>
      <c r="AY11" s="58">
        <v>1</v>
      </c>
      <c r="AZ11" s="28">
        <v>549</v>
      </c>
      <c r="BA11" s="58">
        <v>0.6</v>
      </c>
      <c r="BB11" s="28">
        <v>0</v>
      </c>
      <c r="BC11" s="59">
        <v>1614</v>
      </c>
      <c r="BD11" s="58">
        <v>0.8</v>
      </c>
      <c r="BE11" s="57">
        <v>1050</v>
      </c>
      <c r="BF11" s="58">
        <v>1</v>
      </c>
      <c r="BG11" s="28">
        <v>537</v>
      </c>
      <c r="BH11" s="58">
        <v>0.6</v>
      </c>
      <c r="BI11" s="28">
        <v>0</v>
      </c>
      <c r="BJ11" s="59">
        <v>1587</v>
      </c>
      <c r="BK11" s="58">
        <v>0.8</v>
      </c>
      <c r="BL11" s="57">
        <v>1034</v>
      </c>
      <c r="BM11" s="58">
        <v>1</v>
      </c>
      <c r="BN11" s="28">
        <v>524</v>
      </c>
      <c r="BO11" s="58">
        <v>0.6</v>
      </c>
      <c r="BP11" s="28">
        <v>0</v>
      </c>
      <c r="BQ11" s="59">
        <v>1558</v>
      </c>
      <c r="BR11" s="58">
        <v>0.8</v>
      </c>
      <c r="BS11" s="57">
        <v>1010</v>
      </c>
      <c r="BT11" s="58">
        <v>1</v>
      </c>
      <c r="BU11" s="28">
        <v>510</v>
      </c>
      <c r="BV11" s="58">
        <v>0.6</v>
      </c>
      <c r="BW11" s="28">
        <v>0</v>
      </c>
      <c r="BX11" s="59">
        <v>1520</v>
      </c>
      <c r="BY11" s="58">
        <v>0.8</v>
      </c>
      <c r="BZ11" s="57">
        <v>988</v>
      </c>
      <c r="CA11" s="58">
        <v>1</v>
      </c>
      <c r="CB11" s="28">
        <v>502</v>
      </c>
      <c r="CC11" s="58">
        <v>0.6</v>
      </c>
      <c r="CD11" s="28">
        <v>0</v>
      </c>
      <c r="CE11" s="59">
        <v>1490</v>
      </c>
      <c r="CF11" s="58">
        <v>0.8</v>
      </c>
      <c r="CG11" s="57">
        <v>968</v>
      </c>
      <c r="CH11" s="58">
        <v>1</v>
      </c>
      <c r="CI11" s="28">
        <v>489</v>
      </c>
      <c r="CJ11" s="58">
        <v>0.6</v>
      </c>
      <c r="CK11" s="28">
        <v>0</v>
      </c>
      <c r="CL11" s="59">
        <v>1457</v>
      </c>
      <c r="CM11" s="58">
        <v>0.8</v>
      </c>
      <c r="CN11" s="57">
        <v>940</v>
      </c>
      <c r="CO11" s="58">
        <v>1</v>
      </c>
      <c r="CP11" s="28">
        <v>470</v>
      </c>
      <c r="CQ11" s="58">
        <v>0.6</v>
      </c>
      <c r="CR11" s="28">
        <v>0</v>
      </c>
      <c r="CS11" s="59">
        <v>1410</v>
      </c>
      <c r="CT11" s="58">
        <v>0.8</v>
      </c>
      <c r="CU11" s="57">
        <v>908</v>
      </c>
      <c r="CV11" s="58">
        <v>1</v>
      </c>
      <c r="CW11" s="28">
        <v>448</v>
      </c>
      <c r="CX11" s="58">
        <v>0.6</v>
      </c>
      <c r="CY11" s="28">
        <v>0</v>
      </c>
      <c r="CZ11" s="59">
        <v>1356</v>
      </c>
      <c r="DA11" s="58">
        <v>0.8</v>
      </c>
      <c r="DB11" s="57">
        <v>872</v>
      </c>
      <c r="DC11" s="58">
        <v>1</v>
      </c>
      <c r="DD11" s="28">
        <v>422</v>
      </c>
      <c r="DE11" s="58">
        <v>0.6</v>
      </c>
      <c r="DF11" s="28">
        <v>0</v>
      </c>
      <c r="DG11" s="59">
        <v>1294</v>
      </c>
      <c r="DH11" s="58">
        <v>0.8</v>
      </c>
      <c r="DI11" s="57">
        <v>832</v>
      </c>
      <c r="DJ11" s="58">
        <v>1</v>
      </c>
      <c r="DK11" s="28">
        <v>404</v>
      </c>
      <c r="DL11" s="58">
        <v>0.6</v>
      </c>
      <c r="DM11" s="28">
        <v>0</v>
      </c>
      <c r="DN11" s="59">
        <v>1236</v>
      </c>
      <c r="DO11" s="58">
        <v>0.8</v>
      </c>
      <c r="DP11" s="57">
        <v>781</v>
      </c>
      <c r="DQ11" s="58">
        <v>1</v>
      </c>
      <c r="DR11" s="28">
        <v>374</v>
      </c>
      <c r="DS11" s="58">
        <v>0.6</v>
      </c>
      <c r="DT11" s="28">
        <v>0</v>
      </c>
      <c r="DU11" s="59">
        <v>1155</v>
      </c>
      <c r="DV11" s="58">
        <v>0.8</v>
      </c>
      <c r="DW11" s="57">
        <v>720</v>
      </c>
      <c r="DX11" s="58">
        <v>1</v>
      </c>
      <c r="DY11" s="28">
        <v>335</v>
      </c>
      <c r="DZ11" s="58">
        <v>0.5</v>
      </c>
      <c r="EA11" s="28">
        <v>0</v>
      </c>
      <c r="EB11" s="59">
        <v>1055</v>
      </c>
      <c r="EC11" s="58">
        <v>0.8</v>
      </c>
      <c r="ED11" s="57">
        <v>666</v>
      </c>
      <c r="EE11" s="58">
        <v>1</v>
      </c>
      <c r="EF11" s="28">
        <v>317</v>
      </c>
      <c r="EG11" s="58">
        <v>0.5</v>
      </c>
      <c r="EH11" s="28">
        <v>0</v>
      </c>
      <c r="EI11" s="59">
        <v>983</v>
      </c>
      <c r="EJ11" s="58">
        <v>0.8</v>
      </c>
      <c r="EK11" s="57">
        <v>625</v>
      </c>
      <c r="EL11" s="58">
        <v>0.9</v>
      </c>
      <c r="EM11" s="28">
        <v>292</v>
      </c>
      <c r="EN11" s="58">
        <v>0.5</v>
      </c>
      <c r="EO11" s="28">
        <v>0</v>
      </c>
      <c r="EP11" s="59">
        <v>917</v>
      </c>
      <c r="EQ11" s="58">
        <v>0.7</v>
      </c>
      <c r="ER11" s="57">
        <v>604</v>
      </c>
      <c r="ES11" s="58">
        <v>0.9</v>
      </c>
      <c r="ET11" s="28">
        <v>279</v>
      </c>
      <c r="EU11" s="58">
        <v>0.5</v>
      </c>
      <c r="EV11" s="28">
        <v>0</v>
      </c>
      <c r="EW11" s="59">
        <v>883</v>
      </c>
      <c r="EX11" s="58">
        <v>0.7</v>
      </c>
      <c r="EY11" s="57">
        <v>589</v>
      </c>
      <c r="EZ11" s="58">
        <v>0.9</v>
      </c>
      <c r="FA11" s="28">
        <v>262</v>
      </c>
      <c r="FB11" s="58">
        <v>0.5</v>
      </c>
      <c r="FC11" s="28">
        <v>0</v>
      </c>
      <c r="FD11" s="59">
        <v>851</v>
      </c>
      <c r="FE11" s="58">
        <v>0.7</v>
      </c>
      <c r="FF11" s="57">
        <v>558</v>
      </c>
      <c r="FG11" s="58">
        <v>0.9</v>
      </c>
      <c r="FH11" s="28">
        <v>242</v>
      </c>
      <c r="FI11" s="58">
        <v>0.5</v>
      </c>
      <c r="FJ11" s="28">
        <v>0</v>
      </c>
      <c r="FK11" s="59">
        <v>800</v>
      </c>
      <c r="FL11" s="58">
        <v>0.7</v>
      </c>
      <c r="FM11" s="57">
        <v>529</v>
      </c>
      <c r="FN11" s="58">
        <v>0.9</v>
      </c>
      <c r="FO11" s="28">
        <v>231</v>
      </c>
      <c r="FP11" s="58">
        <v>0.5</v>
      </c>
      <c r="FQ11" s="28">
        <v>0</v>
      </c>
      <c r="FR11" s="59">
        <v>760</v>
      </c>
      <c r="FS11" s="58">
        <v>0.7</v>
      </c>
      <c r="FT11" s="57">
        <v>499</v>
      </c>
      <c r="FU11" s="58">
        <v>0.9</v>
      </c>
      <c r="FV11" s="28">
        <v>223</v>
      </c>
      <c r="FW11" s="58">
        <v>0.5</v>
      </c>
      <c r="FX11" s="28">
        <v>0</v>
      </c>
      <c r="FY11" s="59">
        <v>722</v>
      </c>
      <c r="FZ11" s="58">
        <v>0.7</v>
      </c>
      <c r="GA11" s="57">
        <v>455</v>
      </c>
      <c r="GB11" s="58">
        <v>0.9</v>
      </c>
      <c r="GC11" s="28">
        <v>205</v>
      </c>
      <c r="GD11" s="58">
        <v>0.5</v>
      </c>
      <c r="GE11" s="28">
        <v>0</v>
      </c>
      <c r="GF11" s="59">
        <v>660</v>
      </c>
      <c r="GG11" s="58">
        <v>0.7</v>
      </c>
      <c r="GH11" s="57">
        <v>413</v>
      </c>
      <c r="GI11" s="58">
        <v>0.9</v>
      </c>
      <c r="GJ11" s="28">
        <v>191</v>
      </c>
      <c r="GK11" s="58">
        <v>0.5</v>
      </c>
      <c r="GL11" s="28">
        <v>0</v>
      </c>
      <c r="GM11" s="59">
        <v>604</v>
      </c>
      <c r="GN11" s="58">
        <v>0.7</v>
      </c>
      <c r="GO11" s="57">
        <v>376</v>
      </c>
      <c r="GP11" s="58">
        <v>0.9</v>
      </c>
      <c r="GQ11" s="28">
        <v>170</v>
      </c>
      <c r="GR11" s="58">
        <v>0.5</v>
      </c>
      <c r="GS11" s="28">
        <v>0</v>
      </c>
      <c r="GT11" s="59">
        <v>546</v>
      </c>
      <c r="GU11" s="58">
        <v>0.7</v>
      </c>
      <c r="GV11" s="57">
        <v>324</v>
      </c>
      <c r="GW11" s="58">
        <v>0.9</v>
      </c>
      <c r="GX11" s="28">
        <v>143</v>
      </c>
      <c r="GY11" s="58">
        <v>0.5</v>
      </c>
      <c r="GZ11" s="28">
        <v>0</v>
      </c>
      <c r="HA11" s="59">
        <v>467</v>
      </c>
      <c r="HB11" s="58">
        <v>0.7</v>
      </c>
      <c r="HC11" s="57">
        <v>277</v>
      </c>
      <c r="HD11" s="58">
        <v>1</v>
      </c>
      <c r="HE11" s="28">
        <v>117</v>
      </c>
      <c r="HF11" s="58">
        <v>0.6</v>
      </c>
      <c r="HG11" s="28">
        <v>0</v>
      </c>
      <c r="HH11" s="59">
        <v>394</v>
      </c>
      <c r="HI11" s="58">
        <v>0.8</v>
      </c>
      <c r="HJ11" s="57">
        <v>184</v>
      </c>
      <c r="HK11" s="58">
        <v>1</v>
      </c>
      <c r="HL11" s="28">
        <v>88</v>
      </c>
      <c r="HM11" s="58">
        <v>0.7</v>
      </c>
      <c r="HN11" s="28">
        <v>0</v>
      </c>
      <c r="HO11" s="59">
        <v>272</v>
      </c>
      <c r="HP11" s="58">
        <v>0.9</v>
      </c>
      <c r="HQ11" s="57">
        <v>109</v>
      </c>
      <c r="HR11" s="58">
        <v>1.3</v>
      </c>
      <c r="HS11" s="28">
        <v>53</v>
      </c>
      <c r="HT11" s="58">
        <v>1</v>
      </c>
      <c r="HU11" s="28">
        <v>0</v>
      </c>
      <c r="HV11" s="59">
        <v>162</v>
      </c>
      <c r="HW11" s="58">
        <v>1.2</v>
      </c>
      <c r="HX11" s="57">
        <v>31</v>
      </c>
      <c r="HY11" s="58">
        <v>1.3</v>
      </c>
      <c r="HZ11" s="28">
        <v>16</v>
      </c>
      <c r="IA11" s="58">
        <v>1.1000000000000001</v>
      </c>
      <c r="IB11" s="28">
        <v>0</v>
      </c>
      <c r="IC11" s="59">
        <v>47</v>
      </c>
      <c r="ID11" s="58">
        <v>1.2</v>
      </c>
      <c r="IE11" s="57">
        <v>6</v>
      </c>
      <c r="IF11" s="58">
        <v>1.5</v>
      </c>
      <c r="IG11" s="28">
        <v>1</v>
      </c>
      <c r="IH11" s="58">
        <v>0.4</v>
      </c>
      <c r="II11" s="28">
        <v>0</v>
      </c>
      <c r="IJ11" s="59">
        <v>7</v>
      </c>
      <c r="IK11" s="58">
        <v>1</v>
      </c>
      <c r="IL11" s="57">
        <v>2</v>
      </c>
      <c r="IM11" s="58">
        <v>3.8</v>
      </c>
      <c r="IN11" s="28">
        <v>0</v>
      </c>
      <c r="IO11" s="58">
        <v>0</v>
      </c>
      <c r="IP11" s="28">
        <v>0</v>
      </c>
      <c r="IQ11" s="59">
        <v>2</v>
      </c>
      <c r="IR11" s="58">
        <v>1.9</v>
      </c>
      <c r="IS11" s="57">
        <v>1</v>
      </c>
      <c r="IT11" s="58">
        <v>3.7</v>
      </c>
      <c r="IU11" s="28">
        <v>0</v>
      </c>
      <c r="IV11" s="58">
        <v>0</v>
      </c>
      <c r="IW11" s="28">
        <v>0</v>
      </c>
      <c r="IX11" s="59">
        <v>1</v>
      </c>
      <c r="IY11" s="58">
        <v>2</v>
      </c>
      <c r="IZ11" s="57">
        <v>0</v>
      </c>
      <c r="JA11" s="58">
        <v>0</v>
      </c>
      <c r="JB11" s="28">
        <v>0</v>
      </c>
      <c r="JC11" s="58">
        <v>0</v>
      </c>
      <c r="JD11" s="28">
        <v>0</v>
      </c>
      <c r="JE11" s="59">
        <v>0</v>
      </c>
      <c r="JF11" s="58">
        <v>0</v>
      </c>
      <c r="JG11" s="57">
        <v>0</v>
      </c>
      <c r="JH11" s="58">
        <v>0</v>
      </c>
      <c r="JI11" s="28">
        <v>0</v>
      </c>
      <c r="JJ11" s="58">
        <v>0</v>
      </c>
      <c r="JK11" s="28">
        <v>0</v>
      </c>
      <c r="JL11" s="59">
        <v>0</v>
      </c>
      <c r="JM11" s="58">
        <v>0</v>
      </c>
      <c r="JN11" s="57">
        <v>0</v>
      </c>
      <c r="JO11" s="58">
        <v>0</v>
      </c>
      <c r="JP11" s="28">
        <v>0</v>
      </c>
      <c r="JQ11" s="58">
        <v>0</v>
      </c>
      <c r="JR11" s="28">
        <v>0</v>
      </c>
      <c r="JS11" s="59">
        <v>0</v>
      </c>
      <c r="JT11" s="58">
        <v>0</v>
      </c>
      <c r="JU11" s="57">
        <v>0</v>
      </c>
      <c r="JV11" s="58">
        <v>0</v>
      </c>
      <c r="JW11" s="28">
        <v>0</v>
      </c>
      <c r="JX11" s="58">
        <v>0</v>
      </c>
      <c r="JY11" s="28">
        <v>0</v>
      </c>
      <c r="JZ11" s="59">
        <v>0</v>
      </c>
      <c r="KA11" s="58">
        <v>0</v>
      </c>
      <c r="KB11" s="57">
        <v>0</v>
      </c>
      <c r="KC11" s="58">
        <v>0</v>
      </c>
      <c r="KD11" s="28">
        <v>0</v>
      </c>
      <c r="KE11" s="58">
        <v>0</v>
      </c>
      <c r="KF11" s="28">
        <v>0</v>
      </c>
      <c r="KG11" s="59">
        <v>0</v>
      </c>
      <c r="KH11" s="63">
        <v>0</v>
      </c>
    </row>
    <row r="12" spans="1:1167" s="26" customFormat="1" ht="12.75" x14ac:dyDescent="0.2">
      <c r="A12" s="51" t="s">
        <v>73</v>
      </c>
      <c r="B12" s="52">
        <v>20587600</v>
      </c>
      <c r="C12" s="53">
        <f t="shared" si="0"/>
        <v>12.77711710154342</v>
      </c>
      <c r="D12" s="54">
        <v>20690288</v>
      </c>
      <c r="E12" s="53">
        <f t="shared" si="0"/>
        <v>12.461119694615874</v>
      </c>
      <c r="F12" s="54">
        <f t="shared" si="1"/>
        <v>41277888</v>
      </c>
      <c r="G12" s="56">
        <f t="shared" si="2"/>
        <v>12.616747179060614</v>
      </c>
      <c r="H12" s="57">
        <v>2986</v>
      </c>
      <c r="I12" s="58">
        <v>2.5</v>
      </c>
      <c r="J12" s="28">
        <v>1440</v>
      </c>
      <c r="K12" s="58">
        <v>1.4</v>
      </c>
      <c r="L12" s="28">
        <v>0</v>
      </c>
      <c r="M12" s="59">
        <v>4426</v>
      </c>
      <c r="N12" s="58">
        <v>2</v>
      </c>
      <c r="O12" s="57">
        <v>2985</v>
      </c>
      <c r="P12" s="58">
        <v>2.5</v>
      </c>
      <c r="Q12" s="28">
        <v>1440</v>
      </c>
      <c r="R12" s="58">
        <v>1.4</v>
      </c>
      <c r="S12" s="28">
        <v>0</v>
      </c>
      <c r="T12" s="59">
        <v>4425</v>
      </c>
      <c r="U12" s="58">
        <v>2</v>
      </c>
      <c r="V12" s="57">
        <v>2957</v>
      </c>
      <c r="W12" s="58">
        <v>2.5</v>
      </c>
      <c r="X12" s="28">
        <v>1432</v>
      </c>
      <c r="Y12" s="58">
        <v>1.4</v>
      </c>
      <c r="Z12" s="28">
        <v>0</v>
      </c>
      <c r="AA12" s="59">
        <v>4389</v>
      </c>
      <c r="AB12" s="58">
        <v>2</v>
      </c>
      <c r="AC12" s="57">
        <v>2931</v>
      </c>
      <c r="AD12" s="58">
        <v>2.5</v>
      </c>
      <c r="AE12" s="28">
        <v>1412</v>
      </c>
      <c r="AF12" s="58">
        <v>1.4</v>
      </c>
      <c r="AG12" s="28">
        <v>0</v>
      </c>
      <c r="AH12" s="59">
        <v>4343</v>
      </c>
      <c r="AI12" s="58">
        <v>2</v>
      </c>
      <c r="AJ12" s="57">
        <v>2902</v>
      </c>
      <c r="AK12" s="58">
        <v>2.5</v>
      </c>
      <c r="AL12" s="28">
        <v>1390</v>
      </c>
      <c r="AM12" s="58">
        <v>1.4</v>
      </c>
      <c r="AN12" s="28">
        <v>0</v>
      </c>
      <c r="AO12" s="59">
        <v>4292</v>
      </c>
      <c r="AP12" s="58">
        <v>2</v>
      </c>
      <c r="AQ12" s="57">
        <v>2871</v>
      </c>
      <c r="AR12" s="58">
        <v>2.6</v>
      </c>
      <c r="AS12" s="28">
        <v>1360</v>
      </c>
      <c r="AT12" s="58">
        <v>1.4</v>
      </c>
      <c r="AU12" s="28">
        <v>0</v>
      </c>
      <c r="AV12" s="59">
        <v>4231</v>
      </c>
      <c r="AW12" s="58">
        <v>2</v>
      </c>
      <c r="AX12" s="57">
        <v>2835</v>
      </c>
      <c r="AY12" s="58">
        <v>2.6</v>
      </c>
      <c r="AZ12" s="28">
        <v>1335</v>
      </c>
      <c r="BA12" s="58">
        <v>1.4</v>
      </c>
      <c r="BB12" s="28">
        <v>0</v>
      </c>
      <c r="BC12" s="59">
        <v>4170</v>
      </c>
      <c r="BD12" s="58">
        <v>2.1</v>
      </c>
      <c r="BE12" s="57">
        <v>2787</v>
      </c>
      <c r="BF12" s="58">
        <v>2.6</v>
      </c>
      <c r="BG12" s="28">
        <v>1308</v>
      </c>
      <c r="BH12" s="58">
        <v>1.4</v>
      </c>
      <c r="BI12" s="28">
        <v>0</v>
      </c>
      <c r="BJ12" s="59">
        <v>4095</v>
      </c>
      <c r="BK12" s="58">
        <v>2.1</v>
      </c>
      <c r="BL12" s="57">
        <v>2744</v>
      </c>
      <c r="BM12" s="58">
        <v>2.6</v>
      </c>
      <c r="BN12" s="28">
        <v>1286</v>
      </c>
      <c r="BO12" s="58">
        <v>1.4</v>
      </c>
      <c r="BP12" s="28">
        <v>0</v>
      </c>
      <c r="BQ12" s="59">
        <v>4030</v>
      </c>
      <c r="BR12" s="58">
        <v>2.1</v>
      </c>
      <c r="BS12" s="57">
        <v>2685</v>
      </c>
      <c r="BT12" s="58">
        <v>2.6</v>
      </c>
      <c r="BU12" s="28">
        <v>1251</v>
      </c>
      <c r="BV12" s="58">
        <v>1.4</v>
      </c>
      <c r="BW12" s="28">
        <v>0</v>
      </c>
      <c r="BX12" s="59">
        <v>3936</v>
      </c>
      <c r="BY12" s="58">
        <v>2.1</v>
      </c>
      <c r="BZ12" s="57">
        <v>2639</v>
      </c>
      <c r="CA12" s="58">
        <v>2.6</v>
      </c>
      <c r="CB12" s="28">
        <v>1214</v>
      </c>
      <c r="CC12" s="58">
        <v>1.4</v>
      </c>
      <c r="CD12" s="28">
        <v>0</v>
      </c>
      <c r="CE12" s="59">
        <v>3853</v>
      </c>
      <c r="CF12" s="58">
        <v>2.1</v>
      </c>
      <c r="CG12" s="57">
        <v>2572</v>
      </c>
      <c r="CH12" s="58">
        <v>2.6</v>
      </c>
      <c r="CI12" s="28">
        <v>1183</v>
      </c>
      <c r="CJ12" s="58">
        <v>1.4</v>
      </c>
      <c r="CK12" s="28">
        <v>0</v>
      </c>
      <c r="CL12" s="59">
        <v>3755</v>
      </c>
      <c r="CM12" s="58">
        <v>2.1</v>
      </c>
      <c r="CN12" s="57">
        <v>2494</v>
      </c>
      <c r="CO12" s="58">
        <v>2.6</v>
      </c>
      <c r="CP12" s="28">
        <v>1138</v>
      </c>
      <c r="CQ12" s="58">
        <v>1.4</v>
      </c>
      <c r="CR12" s="28">
        <v>0</v>
      </c>
      <c r="CS12" s="59">
        <v>3632</v>
      </c>
      <c r="CT12" s="58">
        <v>2.1</v>
      </c>
      <c r="CU12" s="57">
        <v>2391</v>
      </c>
      <c r="CV12" s="58">
        <v>2.6</v>
      </c>
      <c r="CW12" s="28">
        <v>1074</v>
      </c>
      <c r="CX12" s="58">
        <v>1.4</v>
      </c>
      <c r="CY12" s="28">
        <v>0</v>
      </c>
      <c r="CZ12" s="59">
        <v>3465</v>
      </c>
      <c r="DA12" s="58">
        <v>2.1</v>
      </c>
      <c r="DB12" s="57">
        <v>2282</v>
      </c>
      <c r="DC12" s="58">
        <v>2.6</v>
      </c>
      <c r="DD12" s="28">
        <v>1008</v>
      </c>
      <c r="DE12" s="58">
        <v>1.4</v>
      </c>
      <c r="DF12" s="28">
        <v>0</v>
      </c>
      <c r="DG12" s="59">
        <v>3290</v>
      </c>
      <c r="DH12" s="58">
        <v>2.1</v>
      </c>
      <c r="DI12" s="57">
        <v>2148</v>
      </c>
      <c r="DJ12" s="58">
        <v>2.6</v>
      </c>
      <c r="DK12" s="28">
        <v>944</v>
      </c>
      <c r="DL12" s="58">
        <v>1.4</v>
      </c>
      <c r="DM12" s="28">
        <v>0</v>
      </c>
      <c r="DN12" s="59">
        <v>3092</v>
      </c>
      <c r="DO12" s="58">
        <v>2</v>
      </c>
      <c r="DP12" s="57">
        <v>2002</v>
      </c>
      <c r="DQ12" s="58">
        <v>2.6</v>
      </c>
      <c r="DR12" s="28">
        <v>869</v>
      </c>
      <c r="DS12" s="58">
        <v>1.3</v>
      </c>
      <c r="DT12" s="28">
        <v>0</v>
      </c>
      <c r="DU12" s="59">
        <v>2871</v>
      </c>
      <c r="DV12" s="58">
        <v>2</v>
      </c>
      <c r="DW12" s="57">
        <v>1876</v>
      </c>
      <c r="DX12" s="58">
        <v>2.6</v>
      </c>
      <c r="DY12" s="28">
        <v>804</v>
      </c>
      <c r="DZ12" s="58">
        <v>1.3</v>
      </c>
      <c r="EA12" s="28">
        <v>0</v>
      </c>
      <c r="EB12" s="59">
        <v>2680</v>
      </c>
      <c r="EC12" s="58">
        <v>2</v>
      </c>
      <c r="ED12" s="57">
        <v>1741</v>
      </c>
      <c r="EE12" s="58">
        <v>2.5</v>
      </c>
      <c r="EF12" s="28">
        <v>736</v>
      </c>
      <c r="EG12" s="58">
        <v>1.2</v>
      </c>
      <c r="EH12" s="28">
        <v>0</v>
      </c>
      <c r="EI12" s="59">
        <v>2477</v>
      </c>
      <c r="EJ12" s="58">
        <v>1.9</v>
      </c>
      <c r="EK12" s="57">
        <v>1644</v>
      </c>
      <c r="EL12" s="58">
        <v>2.4</v>
      </c>
      <c r="EM12" s="28">
        <v>688</v>
      </c>
      <c r="EN12" s="58">
        <v>1.2</v>
      </c>
      <c r="EO12" s="28">
        <v>0</v>
      </c>
      <c r="EP12" s="59">
        <v>2332</v>
      </c>
      <c r="EQ12" s="58">
        <v>1.8</v>
      </c>
      <c r="ER12" s="57">
        <v>1582</v>
      </c>
      <c r="ES12" s="58">
        <v>2.4</v>
      </c>
      <c r="ET12" s="28">
        <v>662</v>
      </c>
      <c r="EU12" s="58">
        <v>1.2</v>
      </c>
      <c r="EV12" s="28">
        <v>0</v>
      </c>
      <c r="EW12" s="59">
        <v>2244</v>
      </c>
      <c r="EX12" s="58">
        <v>1.8</v>
      </c>
      <c r="EY12" s="57">
        <v>1520</v>
      </c>
      <c r="EZ12" s="58">
        <v>2.4</v>
      </c>
      <c r="FA12" s="28">
        <v>624</v>
      </c>
      <c r="FB12" s="58">
        <v>1.1000000000000001</v>
      </c>
      <c r="FC12" s="28">
        <v>0</v>
      </c>
      <c r="FD12" s="59">
        <v>2144</v>
      </c>
      <c r="FE12" s="58">
        <v>1.8</v>
      </c>
      <c r="FF12" s="57">
        <v>1456</v>
      </c>
      <c r="FG12" s="58">
        <v>2.4</v>
      </c>
      <c r="FH12" s="28">
        <v>587</v>
      </c>
      <c r="FI12" s="58">
        <v>1.1000000000000001</v>
      </c>
      <c r="FJ12" s="28">
        <v>0</v>
      </c>
      <c r="FK12" s="59">
        <v>2043</v>
      </c>
      <c r="FL12" s="58">
        <v>1.8</v>
      </c>
      <c r="FM12" s="57">
        <v>1386</v>
      </c>
      <c r="FN12" s="58">
        <v>2.4</v>
      </c>
      <c r="FO12" s="28">
        <v>553</v>
      </c>
      <c r="FP12" s="58">
        <v>1.1000000000000001</v>
      </c>
      <c r="FQ12" s="28">
        <v>0</v>
      </c>
      <c r="FR12" s="59">
        <v>1939</v>
      </c>
      <c r="FS12" s="58">
        <v>1.8</v>
      </c>
      <c r="FT12" s="57">
        <v>1315</v>
      </c>
      <c r="FU12" s="58">
        <v>2.4</v>
      </c>
      <c r="FV12" s="28">
        <v>521</v>
      </c>
      <c r="FW12" s="58">
        <v>1.1000000000000001</v>
      </c>
      <c r="FX12" s="28">
        <v>0</v>
      </c>
      <c r="FY12" s="59">
        <v>1836</v>
      </c>
      <c r="FZ12" s="58">
        <v>1.8</v>
      </c>
      <c r="GA12" s="57">
        <v>1234</v>
      </c>
      <c r="GB12" s="58">
        <v>2.4</v>
      </c>
      <c r="GC12" s="28">
        <v>487</v>
      </c>
      <c r="GD12" s="58">
        <v>1.1000000000000001</v>
      </c>
      <c r="GE12" s="28">
        <v>0</v>
      </c>
      <c r="GF12" s="59">
        <v>1721</v>
      </c>
      <c r="GG12" s="58">
        <v>1.8</v>
      </c>
      <c r="GH12" s="57">
        <v>1131</v>
      </c>
      <c r="GI12" s="58">
        <v>2.4</v>
      </c>
      <c r="GJ12" s="28">
        <v>447</v>
      </c>
      <c r="GK12" s="58">
        <v>1.1000000000000001</v>
      </c>
      <c r="GL12" s="28">
        <v>0</v>
      </c>
      <c r="GM12" s="59">
        <v>1578</v>
      </c>
      <c r="GN12" s="58">
        <v>1.8</v>
      </c>
      <c r="GO12" s="57">
        <v>1013</v>
      </c>
      <c r="GP12" s="58">
        <v>2.4</v>
      </c>
      <c r="GQ12" s="28">
        <v>393</v>
      </c>
      <c r="GR12" s="58">
        <v>1.2</v>
      </c>
      <c r="GS12" s="28">
        <v>0</v>
      </c>
      <c r="GT12" s="59">
        <v>1406</v>
      </c>
      <c r="GU12" s="58">
        <v>1.9</v>
      </c>
      <c r="GV12" s="57">
        <v>861</v>
      </c>
      <c r="GW12" s="58">
        <v>2.5</v>
      </c>
      <c r="GX12" s="28">
        <v>342</v>
      </c>
      <c r="GY12" s="58">
        <v>1.2</v>
      </c>
      <c r="GZ12" s="28">
        <v>0</v>
      </c>
      <c r="HA12" s="59">
        <v>1203</v>
      </c>
      <c r="HB12" s="58">
        <v>1.9</v>
      </c>
      <c r="HC12" s="57">
        <v>703</v>
      </c>
      <c r="HD12" s="58">
        <v>2.6</v>
      </c>
      <c r="HE12" s="28">
        <v>288</v>
      </c>
      <c r="HF12" s="58">
        <v>1.4</v>
      </c>
      <c r="HG12" s="28">
        <v>0</v>
      </c>
      <c r="HH12" s="59">
        <v>991</v>
      </c>
      <c r="HI12" s="58">
        <v>2.1</v>
      </c>
      <c r="HJ12" s="57">
        <v>508</v>
      </c>
      <c r="HK12" s="58">
        <v>2.9</v>
      </c>
      <c r="HL12" s="28">
        <v>201</v>
      </c>
      <c r="HM12" s="58">
        <v>1.6</v>
      </c>
      <c r="HN12" s="28">
        <v>0</v>
      </c>
      <c r="HO12" s="59">
        <v>709</v>
      </c>
      <c r="HP12" s="58">
        <v>2.4</v>
      </c>
      <c r="HQ12" s="57">
        <v>286</v>
      </c>
      <c r="HR12" s="58">
        <v>3.4</v>
      </c>
      <c r="HS12" s="28">
        <v>117</v>
      </c>
      <c r="HT12" s="58">
        <v>2.1</v>
      </c>
      <c r="HU12" s="28">
        <v>0</v>
      </c>
      <c r="HV12" s="59">
        <v>403</v>
      </c>
      <c r="HW12" s="58">
        <v>2.9</v>
      </c>
      <c r="HX12" s="57">
        <v>91</v>
      </c>
      <c r="HY12" s="58">
        <v>3.9</v>
      </c>
      <c r="HZ12" s="28">
        <v>46</v>
      </c>
      <c r="IA12" s="58">
        <v>3</v>
      </c>
      <c r="IB12" s="28">
        <v>0</v>
      </c>
      <c r="IC12" s="59">
        <v>137</v>
      </c>
      <c r="ID12" s="58">
        <v>3.6</v>
      </c>
      <c r="IE12" s="57">
        <v>11</v>
      </c>
      <c r="IF12" s="58">
        <v>2.7</v>
      </c>
      <c r="IG12" s="28">
        <v>11</v>
      </c>
      <c r="IH12" s="58">
        <v>4.0999999999999996</v>
      </c>
      <c r="II12" s="28">
        <v>0</v>
      </c>
      <c r="IJ12" s="59">
        <v>22</v>
      </c>
      <c r="IK12" s="58">
        <v>3.2</v>
      </c>
      <c r="IL12" s="57">
        <v>1</v>
      </c>
      <c r="IM12" s="58">
        <v>1.9</v>
      </c>
      <c r="IN12" s="28">
        <v>2</v>
      </c>
      <c r="IO12" s="58">
        <v>3.7</v>
      </c>
      <c r="IP12" s="28">
        <v>0</v>
      </c>
      <c r="IQ12" s="59">
        <v>3</v>
      </c>
      <c r="IR12" s="58">
        <v>2.8</v>
      </c>
      <c r="IS12" s="57">
        <v>1</v>
      </c>
      <c r="IT12" s="58">
        <v>3.7</v>
      </c>
      <c r="IU12" s="28">
        <v>2</v>
      </c>
      <c r="IV12" s="58">
        <v>8.3000000000000007</v>
      </c>
      <c r="IW12" s="28">
        <v>0</v>
      </c>
      <c r="IX12" s="59">
        <v>3</v>
      </c>
      <c r="IY12" s="58">
        <v>5.9</v>
      </c>
      <c r="IZ12" s="57">
        <v>0</v>
      </c>
      <c r="JA12" s="58">
        <v>0</v>
      </c>
      <c r="JB12" s="28">
        <v>2</v>
      </c>
      <c r="JC12" s="58">
        <v>22.2</v>
      </c>
      <c r="JD12" s="28">
        <v>0</v>
      </c>
      <c r="JE12" s="59">
        <v>2</v>
      </c>
      <c r="JF12" s="58">
        <v>12.5</v>
      </c>
      <c r="JG12" s="57">
        <v>0</v>
      </c>
      <c r="JH12" s="58">
        <v>0</v>
      </c>
      <c r="JI12" s="28">
        <v>1</v>
      </c>
      <c r="JJ12" s="58">
        <v>25</v>
      </c>
      <c r="JK12" s="28">
        <v>0</v>
      </c>
      <c r="JL12" s="59">
        <v>1</v>
      </c>
      <c r="JM12" s="58">
        <v>16.7</v>
      </c>
      <c r="JN12" s="57">
        <v>0</v>
      </c>
      <c r="JO12" s="58">
        <v>0</v>
      </c>
      <c r="JP12" s="28">
        <v>0</v>
      </c>
      <c r="JQ12" s="58">
        <v>0</v>
      </c>
      <c r="JR12" s="28">
        <v>0</v>
      </c>
      <c r="JS12" s="59">
        <v>0</v>
      </c>
      <c r="JT12" s="58">
        <v>0</v>
      </c>
      <c r="JU12" s="57">
        <v>0</v>
      </c>
      <c r="JV12" s="58">
        <v>0</v>
      </c>
      <c r="JW12" s="28">
        <v>0</v>
      </c>
      <c r="JX12" s="58">
        <v>0</v>
      </c>
      <c r="JY12" s="28">
        <v>0</v>
      </c>
      <c r="JZ12" s="59">
        <v>0</v>
      </c>
      <c r="KA12" s="58">
        <v>0</v>
      </c>
      <c r="KB12" s="57">
        <v>0</v>
      </c>
      <c r="KC12" s="58">
        <v>0</v>
      </c>
      <c r="KD12" s="28">
        <v>0</v>
      </c>
      <c r="KE12" s="58">
        <v>0</v>
      </c>
      <c r="KF12" s="28">
        <v>0</v>
      </c>
      <c r="KG12" s="59">
        <v>0</v>
      </c>
      <c r="KH12" s="63">
        <v>0</v>
      </c>
    </row>
    <row r="13" spans="1:1167" s="26" customFormat="1" ht="12.75" x14ac:dyDescent="0.2">
      <c r="A13" s="51" t="s">
        <v>74</v>
      </c>
      <c r="B13" s="52">
        <v>20541202</v>
      </c>
      <c r="C13" s="53">
        <f t="shared" si="0"/>
        <v>12.748321482856568</v>
      </c>
      <c r="D13" s="54">
        <v>21090497</v>
      </c>
      <c r="E13" s="53">
        <f t="shared" si="0"/>
        <v>12.702153181044991</v>
      </c>
      <c r="F13" s="54">
        <f t="shared" si="1"/>
        <v>41631699</v>
      </c>
      <c r="G13" s="56">
        <f t="shared" si="2"/>
        <v>12.724890888742918</v>
      </c>
      <c r="H13" s="57">
        <v>7974</v>
      </c>
      <c r="I13" s="58">
        <v>6.6</v>
      </c>
      <c r="J13" s="28">
        <v>3764</v>
      </c>
      <c r="K13" s="58">
        <v>3.7</v>
      </c>
      <c r="L13" s="28">
        <v>0</v>
      </c>
      <c r="M13" s="59">
        <v>11738</v>
      </c>
      <c r="N13" s="58">
        <v>5.2</v>
      </c>
      <c r="O13" s="57">
        <v>7962</v>
      </c>
      <c r="P13" s="58">
        <v>6.6</v>
      </c>
      <c r="Q13" s="28">
        <v>3753</v>
      </c>
      <c r="R13" s="58">
        <v>3.7</v>
      </c>
      <c r="S13" s="28">
        <v>0</v>
      </c>
      <c r="T13" s="59">
        <v>11715</v>
      </c>
      <c r="U13" s="58">
        <v>5.2</v>
      </c>
      <c r="V13" s="57">
        <v>7902</v>
      </c>
      <c r="W13" s="58">
        <v>6.6</v>
      </c>
      <c r="X13" s="28">
        <v>3708</v>
      </c>
      <c r="Y13" s="58">
        <v>3.7</v>
      </c>
      <c r="Z13" s="28">
        <v>0</v>
      </c>
      <c r="AA13" s="59">
        <v>11610</v>
      </c>
      <c r="AB13" s="58">
        <v>5.3</v>
      </c>
      <c r="AC13" s="57">
        <v>7795</v>
      </c>
      <c r="AD13" s="58">
        <v>6.7</v>
      </c>
      <c r="AE13" s="28">
        <v>3654</v>
      </c>
      <c r="AF13" s="58">
        <v>3.7</v>
      </c>
      <c r="AG13" s="28">
        <v>0</v>
      </c>
      <c r="AH13" s="59">
        <v>11449</v>
      </c>
      <c r="AI13" s="58">
        <v>5.3</v>
      </c>
      <c r="AJ13" s="57">
        <v>7684</v>
      </c>
      <c r="AK13" s="58">
        <v>6.7</v>
      </c>
      <c r="AL13" s="28">
        <v>3611</v>
      </c>
      <c r="AM13" s="58">
        <v>3.7</v>
      </c>
      <c r="AN13" s="28">
        <v>0</v>
      </c>
      <c r="AO13" s="59">
        <v>11295</v>
      </c>
      <c r="AP13" s="58">
        <v>5.3</v>
      </c>
      <c r="AQ13" s="57">
        <v>7559</v>
      </c>
      <c r="AR13" s="58">
        <v>6.7</v>
      </c>
      <c r="AS13" s="28">
        <v>3555</v>
      </c>
      <c r="AT13" s="58">
        <v>3.7</v>
      </c>
      <c r="AU13" s="28">
        <v>0</v>
      </c>
      <c r="AV13" s="59">
        <v>11114</v>
      </c>
      <c r="AW13" s="58">
        <v>5.4</v>
      </c>
      <c r="AX13" s="57">
        <v>7441</v>
      </c>
      <c r="AY13" s="58">
        <v>6.8</v>
      </c>
      <c r="AZ13" s="28">
        <v>3499</v>
      </c>
      <c r="BA13" s="58">
        <v>3.7</v>
      </c>
      <c r="BB13" s="28">
        <v>0</v>
      </c>
      <c r="BC13" s="59">
        <v>10940</v>
      </c>
      <c r="BD13" s="58">
        <v>5.4</v>
      </c>
      <c r="BE13" s="57">
        <v>7302</v>
      </c>
      <c r="BF13" s="58">
        <v>6.8</v>
      </c>
      <c r="BG13" s="28">
        <v>3439</v>
      </c>
      <c r="BH13" s="58">
        <v>3.8</v>
      </c>
      <c r="BI13" s="28">
        <v>0</v>
      </c>
      <c r="BJ13" s="59">
        <v>10741</v>
      </c>
      <c r="BK13" s="58">
        <v>5.4</v>
      </c>
      <c r="BL13" s="57">
        <v>7190</v>
      </c>
      <c r="BM13" s="58">
        <v>6.8</v>
      </c>
      <c r="BN13" s="28">
        <v>3376</v>
      </c>
      <c r="BO13" s="58">
        <v>3.8</v>
      </c>
      <c r="BP13" s="28">
        <v>0</v>
      </c>
      <c r="BQ13" s="59">
        <v>10566</v>
      </c>
      <c r="BR13" s="58">
        <v>5.4</v>
      </c>
      <c r="BS13" s="57">
        <v>7045</v>
      </c>
      <c r="BT13" s="58">
        <v>6.8</v>
      </c>
      <c r="BU13" s="28">
        <v>3287</v>
      </c>
      <c r="BV13" s="58">
        <v>3.7</v>
      </c>
      <c r="BW13" s="28">
        <v>0</v>
      </c>
      <c r="BX13" s="59">
        <v>10332</v>
      </c>
      <c r="BY13" s="58">
        <v>5.4</v>
      </c>
      <c r="BZ13" s="57">
        <v>6888</v>
      </c>
      <c r="CA13" s="58">
        <v>6.8</v>
      </c>
      <c r="CB13" s="28">
        <v>3203</v>
      </c>
      <c r="CC13" s="58">
        <v>3.7</v>
      </c>
      <c r="CD13" s="28">
        <v>0</v>
      </c>
      <c r="CE13" s="59">
        <v>10091</v>
      </c>
      <c r="CF13" s="58">
        <v>5.4</v>
      </c>
      <c r="CG13" s="57">
        <v>6713</v>
      </c>
      <c r="CH13" s="58">
        <v>6.8</v>
      </c>
      <c r="CI13" s="28">
        <v>3104</v>
      </c>
      <c r="CJ13" s="58">
        <v>3.7</v>
      </c>
      <c r="CK13" s="28">
        <v>0</v>
      </c>
      <c r="CL13" s="59">
        <v>9817</v>
      </c>
      <c r="CM13" s="58">
        <v>5.4</v>
      </c>
      <c r="CN13" s="57">
        <v>6473</v>
      </c>
      <c r="CO13" s="58">
        <v>6.8</v>
      </c>
      <c r="CP13" s="28">
        <v>2963</v>
      </c>
      <c r="CQ13" s="58">
        <v>3.7</v>
      </c>
      <c r="CR13" s="28">
        <v>0</v>
      </c>
      <c r="CS13" s="59">
        <v>9436</v>
      </c>
      <c r="CT13" s="58">
        <v>5.4</v>
      </c>
      <c r="CU13" s="57">
        <v>6194</v>
      </c>
      <c r="CV13" s="58">
        <v>6.8</v>
      </c>
      <c r="CW13" s="28">
        <v>2830</v>
      </c>
      <c r="CX13" s="58">
        <v>3.7</v>
      </c>
      <c r="CY13" s="28">
        <v>0</v>
      </c>
      <c r="CZ13" s="59">
        <v>9024</v>
      </c>
      <c r="DA13" s="58">
        <v>5.4</v>
      </c>
      <c r="DB13" s="57">
        <v>5888</v>
      </c>
      <c r="DC13" s="58">
        <v>6.8</v>
      </c>
      <c r="DD13" s="28">
        <v>2675</v>
      </c>
      <c r="DE13" s="58">
        <v>3.6</v>
      </c>
      <c r="DF13" s="28">
        <v>0</v>
      </c>
      <c r="DG13" s="59">
        <v>8563</v>
      </c>
      <c r="DH13" s="58">
        <v>5.4</v>
      </c>
      <c r="DI13" s="57">
        <v>5560</v>
      </c>
      <c r="DJ13" s="58">
        <v>6.8</v>
      </c>
      <c r="DK13" s="28">
        <v>2501</v>
      </c>
      <c r="DL13" s="58">
        <v>3.6</v>
      </c>
      <c r="DM13" s="28">
        <v>0</v>
      </c>
      <c r="DN13" s="59">
        <v>8061</v>
      </c>
      <c r="DO13" s="58">
        <v>5.3</v>
      </c>
      <c r="DP13" s="57">
        <v>5231</v>
      </c>
      <c r="DQ13" s="58">
        <v>6.8</v>
      </c>
      <c r="DR13" s="28">
        <v>2317</v>
      </c>
      <c r="DS13" s="58">
        <v>3.5</v>
      </c>
      <c r="DT13" s="28">
        <v>0</v>
      </c>
      <c r="DU13" s="59">
        <v>7548</v>
      </c>
      <c r="DV13" s="58">
        <v>5.3</v>
      </c>
      <c r="DW13" s="57">
        <v>4935</v>
      </c>
      <c r="DX13" s="58">
        <v>6.7</v>
      </c>
      <c r="DY13" s="28">
        <v>2159</v>
      </c>
      <c r="DZ13" s="58">
        <v>3.4</v>
      </c>
      <c r="EA13" s="28">
        <v>0</v>
      </c>
      <c r="EB13" s="59">
        <v>7094</v>
      </c>
      <c r="EC13" s="58">
        <v>5.2</v>
      </c>
      <c r="ED13" s="57">
        <v>4686</v>
      </c>
      <c r="EE13" s="58">
        <v>6.7</v>
      </c>
      <c r="EF13" s="28">
        <v>2040</v>
      </c>
      <c r="EG13" s="58">
        <v>3.4</v>
      </c>
      <c r="EH13" s="28">
        <v>0</v>
      </c>
      <c r="EI13" s="59">
        <v>6726</v>
      </c>
      <c r="EJ13" s="58">
        <v>5.0999999999999996</v>
      </c>
      <c r="EK13" s="57">
        <v>4470</v>
      </c>
      <c r="EL13" s="58">
        <v>6.6</v>
      </c>
      <c r="EM13" s="28">
        <v>1938</v>
      </c>
      <c r="EN13" s="58">
        <v>3.3</v>
      </c>
      <c r="EO13" s="28">
        <v>0</v>
      </c>
      <c r="EP13" s="59">
        <v>6408</v>
      </c>
      <c r="EQ13" s="58">
        <v>5.0999999999999996</v>
      </c>
      <c r="ER13" s="57">
        <v>4297</v>
      </c>
      <c r="ES13" s="58">
        <v>6.6</v>
      </c>
      <c r="ET13" s="28">
        <v>1849</v>
      </c>
      <c r="EU13" s="58">
        <v>3.3</v>
      </c>
      <c r="EV13" s="28">
        <v>0</v>
      </c>
      <c r="EW13" s="59">
        <v>6146</v>
      </c>
      <c r="EX13" s="58">
        <v>5</v>
      </c>
      <c r="EY13" s="57">
        <v>4140</v>
      </c>
      <c r="EZ13" s="58">
        <v>6.5</v>
      </c>
      <c r="FA13" s="28">
        <v>1768</v>
      </c>
      <c r="FB13" s="58">
        <v>3.2</v>
      </c>
      <c r="FC13" s="28">
        <v>0</v>
      </c>
      <c r="FD13" s="59">
        <v>5908</v>
      </c>
      <c r="FE13" s="58">
        <v>5</v>
      </c>
      <c r="FF13" s="57">
        <v>3964</v>
      </c>
      <c r="FG13" s="58">
        <v>6.5</v>
      </c>
      <c r="FH13" s="28">
        <v>1687</v>
      </c>
      <c r="FI13" s="58">
        <v>3.2</v>
      </c>
      <c r="FJ13" s="28">
        <v>0</v>
      </c>
      <c r="FK13" s="59">
        <v>5651</v>
      </c>
      <c r="FL13" s="58">
        <v>4.9000000000000004</v>
      </c>
      <c r="FM13" s="57">
        <v>3765</v>
      </c>
      <c r="FN13" s="58">
        <v>6.4</v>
      </c>
      <c r="FO13" s="28">
        <v>1588</v>
      </c>
      <c r="FP13" s="58">
        <v>3.1</v>
      </c>
      <c r="FQ13" s="28">
        <v>0</v>
      </c>
      <c r="FR13" s="59">
        <v>5353</v>
      </c>
      <c r="FS13" s="58">
        <v>4.9000000000000004</v>
      </c>
      <c r="FT13" s="57">
        <v>3561</v>
      </c>
      <c r="FU13" s="58">
        <v>6.4</v>
      </c>
      <c r="FV13" s="28">
        <v>1487</v>
      </c>
      <c r="FW13" s="58">
        <v>3.1</v>
      </c>
      <c r="FX13" s="28">
        <v>0</v>
      </c>
      <c r="FY13" s="59">
        <v>5048</v>
      </c>
      <c r="FZ13" s="58">
        <v>4.9000000000000004</v>
      </c>
      <c r="GA13" s="57">
        <v>3340</v>
      </c>
      <c r="GB13" s="58">
        <v>6.4</v>
      </c>
      <c r="GC13" s="28">
        <v>1380</v>
      </c>
      <c r="GD13" s="58">
        <v>3.1</v>
      </c>
      <c r="GE13" s="28">
        <v>0</v>
      </c>
      <c r="GF13" s="59">
        <v>4720</v>
      </c>
      <c r="GG13" s="58">
        <v>4.9000000000000004</v>
      </c>
      <c r="GH13" s="57">
        <v>3054</v>
      </c>
      <c r="GI13" s="58">
        <v>6.4</v>
      </c>
      <c r="GJ13" s="28">
        <v>1248</v>
      </c>
      <c r="GK13" s="58">
        <v>3.2</v>
      </c>
      <c r="GL13" s="28">
        <v>0</v>
      </c>
      <c r="GM13" s="59">
        <v>4302</v>
      </c>
      <c r="GN13" s="58">
        <v>4.9000000000000004</v>
      </c>
      <c r="GO13" s="57">
        <v>2716</v>
      </c>
      <c r="GP13" s="58">
        <v>6.5</v>
      </c>
      <c r="GQ13" s="28">
        <v>1124</v>
      </c>
      <c r="GR13" s="58">
        <v>3.3</v>
      </c>
      <c r="GS13" s="28">
        <v>0</v>
      </c>
      <c r="GT13" s="59">
        <v>3840</v>
      </c>
      <c r="GU13" s="58">
        <v>5.0999999999999996</v>
      </c>
      <c r="GV13" s="57">
        <v>2352</v>
      </c>
      <c r="GW13" s="58">
        <v>6.7</v>
      </c>
      <c r="GX13" s="28">
        <v>973</v>
      </c>
      <c r="GY13" s="58">
        <v>3.5</v>
      </c>
      <c r="GZ13" s="28">
        <v>0</v>
      </c>
      <c r="HA13" s="59">
        <v>3325</v>
      </c>
      <c r="HB13" s="58">
        <v>5.3</v>
      </c>
      <c r="HC13" s="57">
        <v>1888</v>
      </c>
      <c r="HD13" s="58">
        <v>7</v>
      </c>
      <c r="HE13" s="28">
        <v>742</v>
      </c>
      <c r="HF13" s="58">
        <v>3.7</v>
      </c>
      <c r="HG13" s="28">
        <v>0</v>
      </c>
      <c r="HH13" s="59">
        <v>2630</v>
      </c>
      <c r="HI13" s="58">
        <v>5.6</v>
      </c>
      <c r="HJ13" s="57">
        <v>1341</v>
      </c>
      <c r="HK13" s="58">
        <v>7.6</v>
      </c>
      <c r="HL13" s="28">
        <v>494</v>
      </c>
      <c r="HM13" s="58">
        <v>4</v>
      </c>
      <c r="HN13" s="28">
        <v>0</v>
      </c>
      <c r="HO13" s="59">
        <v>1835</v>
      </c>
      <c r="HP13" s="58">
        <v>6.1</v>
      </c>
      <c r="HQ13" s="57">
        <v>724</v>
      </c>
      <c r="HR13" s="58">
        <v>8.6</v>
      </c>
      <c r="HS13" s="28">
        <v>258</v>
      </c>
      <c r="HT13" s="58">
        <v>4.7</v>
      </c>
      <c r="HU13" s="28">
        <v>0</v>
      </c>
      <c r="HV13" s="59">
        <v>982</v>
      </c>
      <c r="HW13" s="58">
        <v>7.1</v>
      </c>
      <c r="HX13" s="57">
        <v>212</v>
      </c>
      <c r="HY13" s="58">
        <v>9.1</v>
      </c>
      <c r="HZ13" s="28">
        <v>79</v>
      </c>
      <c r="IA13" s="58">
        <v>5.2</v>
      </c>
      <c r="IB13" s="28">
        <v>0</v>
      </c>
      <c r="IC13" s="59">
        <v>291</v>
      </c>
      <c r="ID13" s="58">
        <v>7.6</v>
      </c>
      <c r="IE13" s="57">
        <v>36</v>
      </c>
      <c r="IF13" s="58">
        <v>8.6999999999999993</v>
      </c>
      <c r="IG13" s="28">
        <v>9</v>
      </c>
      <c r="IH13" s="58">
        <v>3.4</v>
      </c>
      <c r="II13" s="28">
        <v>0</v>
      </c>
      <c r="IJ13" s="59">
        <v>45</v>
      </c>
      <c r="IK13" s="58">
        <v>6.6</v>
      </c>
      <c r="IL13" s="57">
        <v>2</v>
      </c>
      <c r="IM13" s="58">
        <v>3.8</v>
      </c>
      <c r="IN13" s="28">
        <v>1</v>
      </c>
      <c r="IO13" s="58">
        <v>1.9</v>
      </c>
      <c r="IP13" s="28">
        <v>0</v>
      </c>
      <c r="IQ13" s="59">
        <v>3</v>
      </c>
      <c r="IR13" s="58">
        <v>2.8</v>
      </c>
      <c r="IS13" s="57">
        <v>2</v>
      </c>
      <c r="IT13" s="58">
        <v>7.4</v>
      </c>
      <c r="IU13" s="28">
        <v>0</v>
      </c>
      <c r="IV13" s="58">
        <v>0</v>
      </c>
      <c r="IW13" s="28">
        <v>0</v>
      </c>
      <c r="IX13" s="59">
        <v>2</v>
      </c>
      <c r="IY13" s="58">
        <v>3.9</v>
      </c>
      <c r="IZ13" s="57">
        <v>2</v>
      </c>
      <c r="JA13" s="58">
        <v>28.6</v>
      </c>
      <c r="JB13" s="28">
        <v>0</v>
      </c>
      <c r="JC13" s="58">
        <v>0</v>
      </c>
      <c r="JD13" s="28">
        <v>0</v>
      </c>
      <c r="JE13" s="59">
        <v>2</v>
      </c>
      <c r="JF13" s="58">
        <v>12.5</v>
      </c>
      <c r="JG13" s="57">
        <v>0</v>
      </c>
      <c r="JH13" s="58">
        <v>0</v>
      </c>
      <c r="JI13" s="28">
        <v>0</v>
      </c>
      <c r="JJ13" s="58">
        <v>0</v>
      </c>
      <c r="JK13" s="28">
        <v>0</v>
      </c>
      <c r="JL13" s="59">
        <v>0</v>
      </c>
      <c r="JM13" s="58">
        <v>0</v>
      </c>
      <c r="JN13" s="57">
        <v>0</v>
      </c>
      <c r="JO13" s="58">
        <v>0</v>
      </c>
      <c r="JP13" s="28">
        <v>0</v>
      </c>
      <c r="JQ13" s="58">
        <v>0</v>
      </c>
      <c r="JR13" s="28">
        <v>0</v>
      </c>
      <c r="JS13" s="59">
        <v>0</v>
      </c>
      <c r="JT13" s="58">
        <v>0</v>
      </c>
      <c r="JU13" s="57">
        <v>0</v>
      </c>
      <c r="JV13" s="58">
        <v>0</v>
      </c>
      <c r="JW13" s="28">
        <v>0</v>
      </c>
      <c r="JX13" s="58">
        <v>0</v>
      </c>
      <c r="JY13" s="28">
        <v>0</v>
      </c>
      <c r="JZ13" s="59">
        <v>0</v>
      </c>
      <c r="KA13" s="58">
        <v>0</v>
      </c>
      <c r="KB13" s="57">
        <v>0</v>
      </c>
      <c r="KC13" s="58">
        <v>0</v>
      </c>
      <c r="KD13" s="28">
        <v>0</v>
      </c>
      <c r="KE13" s="58">
        <v>0</v>
      </c>
      <c r="KF13" s="28">
        <v>0</v>
      </c>
      <c r="KG13" s="59">
        <v>0</v>
      </c>
      <c r="KH13" s="63">
        <v>0</v>
      </c>
    </row>
    <row r="14" spans="1:1167" s="26" customFormat="1" ht="12.75" x14ac:dyDescent="0.2">
      <c r="A14" s="51" t="s">
        <v>75</v>
      </c>
      <c r="B14" s="52">
        <v>20398863</v>
      </c>
      <c r="C14" s="53">
        <f t="shared" si="0"/>
        <v>12.659982770664929</v>
      </c>
      <c r="D14" s="54">
        <v>21873773</v>
      </c>
      <c r="E14" s="53">
        <f t="shared" si="0"/>
        <v>13.173896058182319</v>
      </c>
      <c r="F14" s="54">
        <f t="shared" si="1"/>
        <v>42272636</v>
      </c>
      <c r="G14" s="56">
        <f t="shared" si="2"/>
        <v>12.920795778225285</v>
      </c>
      <c r="H14" s="57">
        <v>18232</v>
      </c>
      <c r="I14" s="58">
        <v>15</v>
      </c>
      <c r="J14" s="28">
        <v>9995</v>
      </c>
      <c r="K14" s="58">
        <v>9.6999999999999993</v>
      </c>
      <c r="L14" s="28">
        <v>0</v>
      </c>
      <c r="M14" s="59">
        <v>28227</v>
      </c>
      <c r="N14" s="58">
        <v>12.6</v>
      </c>
      <c r="O14" s="57">
        <v>18188</v>
      </c>
      <c r="P14" s="58">
        <v>15.1</v>
      </c>
      <c r="Q14" s="28">
        <v>9981</v>
      </c>
      <c r="R14" s="58">
        <v>9.6999999999999993</v>
      </c>
      <c r="S14" s="28">
        <v>0</v>
      </c>
      <c r="T14" s="59">
        <v>28169</v>
      </c>
      <c r="U14" s="58">
        <v>12.6</v>
      </c>
      <c r="V14" s="57">
        <v>17998</v>
      </c>
      <c r="W14" s="58">
        <v>15.1</v>
      </c>
      <c r="X14" s="28">
        <v>9886</v>
      </c>
      <c r="Y14" s="58">
        <v>9.8000000000000007</v>
      </c>
      <c r="Z14" s="28">
        <v>0</v>
      </c>
      <c r="AA14" s="59">
        <v>27884</v>
      </c>
      <c r="AB14" s="58">
        <v>12.7</v>
      </c>
      <c r="AC14" s="57">
        <v>17744</v>
      </c>
      <c r="AD14" s="58">
        <v>15.2</v>
      </c>
      <c r="AE14" s="28">
        <v>9729</v>
      </c>
      <c r="AF14" s="58">
        <v>9.8000000000000007</v>
      </c>
      <c r="AG14" s="28">
        <v>0</v>
      </c>
      <c r="AH14" s="59">
        <v>27473</v>
      </c>
      <c r="AI14" s="58">
        <v>12.7</v>
      </c>
      <c r="AJ14" s="57">
        <v>17462</v>
      </c>
      <c r="AK14" s="58">
        <v>15.3</v>
      </c>
      <c r="AL14" s="28">
        <v>9552</v>
      </c>
      <c r="AM14" s="58">
        <v>9.9</v>
      </c>
      <c r="AN14" s="28">
        <v>0</v>
      </c>
      <c r="AO14" s="59">
        <v>27014</v>
      </c>
      <c r="AP14" s="58">
        <v>12.8</v>
      </c>
      <c r="AQ14" s="57">
        <v>17175</v>
      </c>
      <c r="AR14" s="58">
        <v>15.3</v>
      </c>
      <c r="AS14" s="28">
        <v>9357</v>
      </c>
      <c r="AT14" s="58">
        <v>9.8000000000000007</v>
      </c>
      <c r="AU14" s="28">
        <v>0</v>
      </c>
      <c r="AV14" s="59">
        <v>26532</v>
      </c>
      <c r="AW14" s="58">
        <v>12.8</v>
      </c>
      <c r="AX14" s="57">
        <v>16901</v>
      </c>
      <c r="AY14" s="58">
        <v>15.4</v>
      </c>
      <c r="AZ14" s="28">
        <v>9216</v>
      </c>
      <c r="BA14" s="58">
        <v>9.9</v>
      </c>
      <c r="BB14" s="28">
        <v>0</v>
      </c>
      <c r="BC14" s="59">
        <v>26117</v>
      </c>
      <c r="BD14" s="58">
        <v>12.8</v>
      </c>
      <c r="BE14" s="57">
        <v>16602</v>
      </c>
      <c r="BF14" s="58">
        <v>15.4</v>
      </c>
      <c r="BG14" s="28">
        <v>9035</v>
      </c>
      <c r="BH14" s="58">
        <v>9.9</v>
      </c>
      <c r="BI14" s="28">
        <v>0</v>
      </c>
      <c r="BJ14" s="59">
        <v>25637</v>
      </c>
      <c r="BK14" s="58">
        <v>12.9</v>
      </c>
      <c r="BL14" s="57">
        <v>16294</v>
      </c>
      <c r="BM14" s="58">
        <v>15.4</v>
      </c>
      <c r="BN14" s="28">
        <v>8847</v>
      </c>
      <c r="BO14" s="58">
        <v>9.9</v>
      </c>
      <c r="BP14" s="28">
        <v>0</v>
      </c>
      <c r="BQ14" s="59">
        <v>25141</v>
      </c>
      <c r="BR14" s="58">
        <v>12.9</v>
      </c>
      <c r="BS14" s="57">
        <v>15895</v>
      </c>
      <c r="BT14" s="58">
        <v>15.4</v>
      </c>
      <c r="BU14" s="28">
        <v>8637</v>
      </c>
      <c r="BV14" s="58">
        <v>9.8000000000000007</v>
      </c>
      <c r="BW14" s="28">
        <v>0</v>
      </c>
      <c r="BX14" s="59">
        <v>24532</v>
      </c>
      <c r="BY14" s="58">
        <v>12.8</v>
      </c>
      <c r="BZ14" s="57">
        <v>15530</v>
      </c>
      <c r="CA14" s="58">
        <v>15.4</v>
      </c>
      <c r="CB14" s="28">
        <v>8378</v>
      </c>
      <c r="CC14" s="58">
        <v>9.8000000000000007</v>
      </c>
      <c r="CD14" s="28">
        <v>0</v>
      </c>
      <c r="CE14" s="59">
        <v>23908</v>
      </c>
      <c r="CF14" s="58">
        <v>12.8</v>
      </c>
      <c r="CG14" s="57">
        <v>15063</v>
      </c>
      <c r="CH14" s="58">
        <v>15.4</v>
      </c>
      <c r="CI14" s="28">
        <v>8089</v>
      </c>
      <c r="CJ14" s="58">
        <v>9.6999999999999993</v>
      </c>
      <c r="CK14" s="28">
        <v>0</v>
      </c>
      <c r="CL14" s="59">
        <v>23152</v>
      </c>
      <c r="CM14" s="58">
        <v>12.8</v>
      </c>
      <c r="CN14" s="57">
        <v>14553</v>
      </c>
      <c r="CO14" s="58">
        <v>15.4</v>
      </c>
      <c r="CP14" s="28">
        <v>7740</v>
      </c>
      <c r="CQ14" s="58">
        <v>9.6999999999999993</v>
      </c>
      <c r="CR14" s="28">
        <v>0</v>
      </c>
      <c r="CS14" s="59">
        <v>22293</v>
      </c>
      <c r="CT14" s="58">
        <v>12.8</v>
      </c>
      <c r="CU14" s="57">
        <v>13929</v>
      </c>
      <c r="CV14" s="58">
        <v>15.3</v>
      </c>
      <c r="CW14" s="28">
        <v>7370</v>
      </c>
      <c r="CX14" s="58">
        <v>9.6</v>
      </c>
      <c r="CY14" s="28">
        <v>0</v>
      </c>
      <c r="CZ14" s="59">
        <v>21299</v>
      </c>
      <c r="DA14" s="58">
        <v>12.7</v>
      </c>
      <c r="DB14" s="57">
        <v>13257</v>
      </c>
      <c r="DC14" s="58">
        <v>15.3</v>
      </c>
      <c r="DD14" s="28">
        <v>6970</v>
      </c>
      <c r="DE14" s="58">
        <v>9.5</v>
      </c>
      <c r="DF14" s="28">
        <v>0</v>
      </c>
      <c r="DG14" s="59">
        <v>20227</v>
      </c>
      <c r="DH14" s="58">
        <v>12.6</v>
      </c>
      <c r="DI14" s="57">
        <v>12500</v>
      </c>
      <c r="DJ14" s="58">
        <v>15.3</v>
      </c>
      <c r="DK14" s="28">
        <v>6557</v>
      </c>
      <c r="DL14" s="58">
        <v>9.4</v>
      </c>
      <c r="DM14" s="28">
        <v>0</v>
      </c>
      <c r="DN14" s="59">
        <v>19057</v>
      </c>
      <c r="DO14" s="58">
        <v>12.6</v>
      </c>
      <c r="DP14" s="57">
        <v>11802</v>
      </c>
      <c r="DQ14" s="58">
        <v>15.3</v>
      </c>
      <c r="DR14" s="28">
        <v>6123</v>
      </c>
      <c r="DS14" s="58">
        <v>9.1999999999999993</v>
      </c>
      <c r="DT14" s="28">
        <v>0</v>
      </c>
      <c r="DU14" s="59">
        <v>17925</v>
      </c>
      <c r="DV14" s="58">
        <v>12.5</v>
      </c>
      <c r="DW14" s="57">
        <v>11144</v>
      </c>
      <c r="DX14" s="58">
        <v>15.2</v>
      </c>
      <c r="DY14" s="28">
        <v>5757</v>
      </c>
      <c r="DZ14" s="58">
        <v>9.1</v>
      </c>
      <c r="EA14" s="28">
        <v>0</v>
      </c>
      <c r="EB14" s="59">
        <v>16901</v>
      </c>
      <c r="EC14" s="58">
        <v>12.4</v>
      </c>
      <c r="ED14" s="57">
        <v>10607</v>
      </c>
      <c r="EE14" s="58">
        <v>15.1</v>
      </c>
      <c r="EF14" s="28">
        <v>5455</v>
      </c>
      <c r="EG14" s="58">
        <v>9</v>
      </c>
      <c r="EH14" s="28">
        <v>0</v>
      </c>
      <c r="EI14" s="59">
        <v>16062</v>
      </c>
      <c r="EJ14" s="58">
        <v>12.3</v>
      </c>
      <c r="EK14" s="57">
        <v>10205</v>
      </c>
      <c r="EL14" s="58">
        <v>15.1</v>
      </c>
      <c r="EM14" s="28">
        <v>5230</v>
      </c>
      <c r="EN14" s="58">
        <v>8.9</v>
      </c>
      <c r="EO14" s="28">
        <v>0</v>
      </c>
      <c r="EP14" s="59">
        <v>15435</v>
      </c>
      <c r="EQ14" s="58">
        <v>12.2</v>
      </c>
      <c r="ER14" s="57">
        <v>9874</v>
      </c>
      <c r="ES14" s="58">
        <v>15.1</v>
      </c>
      <c r="ET14" s="28">
        <v>5020</v>
      </c>
      <c r="EU14" s="58">
        <v>8.8000000000000007</v>
      </c>
      <c r="EV14" s="28">
        <v>0</v>
      </c>
      <c r="EW14" s="59">
        <v>14894</v>
      </c>
      <c r="EX14" s="58">
        <v>12.2</v>
      </c>
      <c r="EY14" s="57">
        <v>9524</v>
      </c>
      <c r="EZ14" s="58">
        <v>15</v>
      </c>
      <c r="FA14" s="28">
        <v>4852</v>
      </c>
      <c r="FB14" s="58">
        <v>8.8000000000000007</v>
      </c>
      <c r="FC14" s="28">
        <v>0</v>
      </c>
      <c r="FD14" s="59">
        <v>14376</v>
      </c>
      <c r="FE14" s="58">
        <v>12.1</v>
      </c>
      <c r="FF14" s="57">
        <v>9146</v>
      </c>
      <c r="FG14" s="58">
        <v>14.9</v>
      </c>
      <c r="FH14" s="28">
        <v>4649</v>
      </c>
      <c r="FI14" s="58">
        <v>8.8000000000000007</v>
      </c>
      <c r="FJ14" s="28">
        <v>0</v>
      </c>
      <c r="FK14" s="59">
        <v>13795</v>
      </c>
      <c r="FL14" s="58">
        <v>12.1</v>
      </c>
      <c r="FM14" s="57">
        <v>8765</v>
      </c>
      <c r="FN14" s="58">
        <v>14.9</v>
      </c>
      <c r="FO14" s="28">
        <v>4444</v>
      </c>
      <c r="FP14" s="58">
        <v>8.8000000000000007</v>
      </c>
      <c r="FQ14" s="28">
        <v>0</v>
      </c>
      <c r="FR14" s="59">
        <v>13209</v>
      </c>
      <c r="FS14" s="58">
        <v>12.1</v>
      </c>
      <c r="FT14" s="57">
        <v>8284</v>
      </c>
      <c r="FU14" s="58">
        <v>14.9</v>
      </c>
      <c r="FV14" s="28">
        <v>4217</v>
      </c>
      <c r="FW14" s="58">
        <v>8.9</v>
      </c>
      <c r="FX14" s="28">
        <v>0</v>
      </c>
      <c r="FY14" s="59">
        <v>12501</v>
      </c>
      <c r="FZ14" s="58">
        <v>12.1</v>
      </c>
      <c r="GA14" s="57">
        <v>7708</v>
      </c>
      <c r="GB14" s="58">
        <v>14.8</v>
      </c>
      <c r="GC14" s="28">
        <v>3932</v>
      </c>
      <c r="GD14" s="58">
        <v>8.9</v>
      </c>
      <c r="GE14" s="28">
        <v>0</v>
      </c>
      <c r="GF14" s="59">
        <v>11640</v>
      </c>
      <c r="GG14" s="58">
        <v>12.1</v>
      </c>
      <c r="GH14" s="57">
        <v>7065</v>
      </c>
      <c r="GI14" s="58">
        <v>14.9</v>
      </c>
      <c r="GJ14" s="28">
        <v>3567</v>
      </c>
      <c r="GK14" s="58">
        <v>9.1</v>
      </c>
      <c r="GL14" s="28">
        <v>0</v>
      </c>
      <c r="GM14" s="59">
        <v>10632</v>
      </c>
      <c r="GN14" s="58">
        <v>12.2</v>
      </c>
      <c r="GO14" s="57">
        <v>6231</v>
      </c>
      <c r="GP14" s="58">
        <v>14.9</v>
      </c>
      <c r="GQ14" s="28">
        <v>3131</v>
      </c>
      <c r="GR14" s="58">
        <v>9.1999999999999993</v>
      </c>
      <c r="GS14" s="28">
        <v>0</v>
      </c>
      <c r="GT14" s="59">
        <v>9362</v>
      </c>
      <c r="GU14" s="58">
        <v>12.4</v>
      </c>
      <c r="GV14" s="57">
        <v>5320</v>
      </c>
      <c r="GW14" s="58">
        <v>15.2</v>
      </c>
      <c r="GX14" s="28">
        <v>2642</v>
      </c>
      <c r="GY14" s="58">
        <v>9.6</v>
      </c>
      <c r="GZ14" s="28">
        <v>0</v>
      </c>
      <c r="HA14" s="59">
        <v>7962</v>
      </c>
      <c r="HB14" s="58">
        <v>12.7</v>
      </c>
      <c r="HC14" s="57">
        <v>4152</v>
      </c>
      <c r="HD14" s="58">
        <v>15.4</v>
      </c>
      <c r="HE14" s="28">
        <v>2057</v>
      </c>
      <c r="HF14" s="58">
        <v>10.1</v>
      </c>
      <c r="HG14" s="28">
        <v>0</v>
      </c>
      <c r="HH14" s="59">
        <v>6209</v>
      </c>
      <c r="HI14" s="58">
        <v>13.2</v>
      </c>
      <c r="HJ14" s="57">
        <v>2806</v>
      </c>
      <c r="HK14" s="58">
        <v>15.9</v>
      </c>
      <c r="HL14" s="28">
        <v>1384</v>
      </c>
      <c r="HM14" s="58">
        <v>11.1</v>
      </c>
      <c r="HN14" s="28">
        <v>0</v>
      </c>
      <c r="HO14" s="59">
        <v>4190</v>
      </c>
      <c r="HP14" s="58">
        <v>13.9</v>
      </c>
      <c r="HQ14" s="57">
        <v>1357</v>
      </c>
      <c r="HR14" s="58">
        <v>16.2</v>
      </c>
      <c r="HS14" s="28">
        <v>660</v>
      </c>
      <c r="HT14" s="58">
        <v>12</v>
      </c>
      <c r="HU14" s="28">
        <v>0</v>
      </c>
      <c r="HV14" s="59">
        <v>2017</v>
      </c>
      <c r="HW14" s="58">
        <v>14.5</v>
      </c>
      <c r="HX14" s="57">
        <v>371</v>
      </c>
      <c r="HY14" s="58">
        <v>15.9</v>
      </c>
      <c r="HZ14" s="28">
        <v>175</v>
      </c>
      <c r="IA14" s="58">
        <v>11.6</v>
      </c>
      <c r="IB14" s="28">
        <v>0</v>
      </c>
      <c r="IC14" s="59">
        <v>546</v>
      </c>
      <c r="ID14" s="58">
        <v>14.2</v>
      </c>
      <c r="IE14" s="57">
        <v>63</v>
      </c>
      <c r="IF14" s="58">
        <v>15.3</v>
      </c>
      <c r="IG14" s="28">
        <v>18</v>
      </c>
      <c r="IH14" s="58">
        <v>6.7</v>
      </c>
      <c r="II14" s="28">
        <v>0</v>
      </c>
      <c r="IJ14" s="59">
        <v>81</v>
      </c>
      <c r="IK14" s="58">
        <v>11.9</v>
      </c>
      <c r="IL14" s="57">
        <v>11</v>
      </c>
      <c r="IM14" s="58">
        <v>20.8</v>
      </c>
      <c r="IN14" s="28">
        <v>4</v>
      </c>
      <c r="IO14" s="58">
        <v>7.4</v>
      </c>
      <c r="IP14" s="28">
        <v>0</v>
      </c>
      <c r="IQ14" s="59">
        <v>15</v>
      </c>
      <c r="IR14" s="58">
        <v>14</v>
      </c>
      <c r="IS14" s="57">
        <v>7</v>
      </c>
      <c r="IT14" s="58">
        <v>25.9</v>
      </c>
      <c r="IU14" s="28">
        <v>2</v>
      </c>
      <c r="IV14" s="58">
        <v>8.3000000000000007</v>
      </c>
      <c r="IW14" s="28">
        <v>0</v>
      </c>
      <c r="IX14" s="59">
        <v>9</v>
      </c>
      <c r="IY14" s="58">
        <v>17.600000000000001</v>
      </c>
      <c r="IZ14" s="57">
        <v>2</v>
      </c>
      <c r="JA14" s="58">
        <v>28.6</v>
      </c>
      <c r="JB14" s="28">
        <v>2</v>
      </c>
      <c r="JC14" s="58">
        <v>22.2</v>
      </c>
      <c r="JD14" s="28">
        <v>0</v>
      </c>
      <c r="JE14" s="59">
        <v>4</v>
      </c>
      <c r="JF14" s="58">
        <v>25</v>
      </c>
      <c r="JG14" s="57">
        <v>1</v>
      </c>
      <c r="JH14" s="58">
        <v>50</v>
      </c>
      <c r="JI14" s="28">
        <v>2</v>
      </c>
      <c r="JJ14" s="58">
        <v>50</v>
      </c>
      <c r="JK14" s="28">
        <v>0</v>
      </c>
      <c r="JL14" s="59">
        <v>3</v>
      </c>
      <c r="JM14" s="58">
        <v>50</v>
      </c>
      <c r="JN14" s="57">
        <v>0</v>
      </c>
      <c r="JO14" s="58">
        <v>0</v>
      </c>
      <c r="JP14" s="28">
        <v>1</v>
      </c>
      <c r="JQ14" s="58">
        <v>100</v>
      </c>
      <c r="JR14" s="28">
        <v>0</v>
      </c>
      <c r="JS14" s="59">
        <v>1</v>
      </c>
      <c r="JT14" s="58">
        <v>100</v>
      </c>
      <c r="JU14" s="57">
        <v>0</v>
      </c>
      <c r="JV14" s="58">
        <v>0</v>
      </c>
      <c r="JW14" s="28">
        <v>1</v>
      </c>
      <c r="JX14" s="58">
        <v>100</v>
      </c>
      <c r="JY14" s="28">
        <v>0</v>
      </c>
      <c r="JZ14" s="59">
        <v>1</v>
      </c>
      <c r="KA14" s="58">
        <v>100</v>
      </c>
      <c r="KB14" s="57">
        <v>0</v>
      </c>
      <c r="KC14" s="58">
        <v>0</v>
      </c>
      <c r="KD14" s="28">
        <v>0</v>
      </c>
      <c r="KE14" s="58">
        <v>0</v>
      </c>
      <c r="KF14" s="28">
        <v>0</v>
      </c>
      <c r="KG14" s="59">
        <v>0</v>
      </c>
      <c r="KH14" s="63">
        <v>0</v>
      </c>
    </row>
    <row r="15" spans="1:1167" s="26" customFormat="1" ht="12.75" x14ac:dyDescent="0.2">
      <c r="A15" s="51" t="s">
        <v>76</v>
      </c>
      <c r="B15" s="52">
        <v>14246085</v>
      </c>
      <c r="C15" s="53">
        <f t="shared" si="0"/>
        <v>8.841433498005653</v>
      </c>
      <c r="D15" s="54">
        <v>16246231</v>
      </c>
      <c r="E15" s="53">
        <f t="shared" si="0"/>
        <v>9.7846017937197853</v>
      </c>
      <c r="F15" s="54">
        <f t="shared" si="1"/>
        <v>30492316</v>
      </c>
      <c r="G15" s="56">
        <f t="shared" si="2"/>
        <v>9.3200951045757208</v>
      </c>
      <c r="H15" s="57">
        <v>29605</v>
      </c>
      <c r="I15" s="58">
        <v>24.4</v>
      </c>
      <c r="J15" s="28">
        <v>18757</v>
      </c>
      <c r="K15" s="58">
        <v>18.2</v>
      </c>
      <c r="L15" s="28">
        <v>0</v>
      </c>
      <c r="M15" s="59">
        <v>48362</v>
      </c>
      <c r="N15" s="58">
        <v>21.6</v>
      </c>
      <c r="O15" s="57">
        <v>29497</v>
      </c>
      <c r="P15" s="58">
        <v>24.4</v>
      </c>
      <c r="Q15" s="28">
        <v>18692</v>
      </c>
      <c r="R15" s="58">
        <v>18.2</v>
      </c>
      <c r="S15" s="28">
        <v>0</v>
      </c>
      <c r="T15" s="59">
        <v>48189</v>
      </c>
      <c r="U15" s="58">
        <v>21.6</v>
      </c>
      <c r="V15" s="57">
        <v>29121</v>
      </c>
      <c r="W15" s="58">
        <v>24.5</v>
      </c>
      <c r="X15" s="28">
        <v>18449</v>
      </c>
      <c r="Y15" s="58">
        <v>18.3</v>
      </c>
      <c r="Z15" s="28">
        <v>0</v>
      </c>
      <c r="AA15" s="59">
        <v>47570</v>
      </c>
      <c r="AB15" s="58">
        <v>21.6</v>
      </c>
      <c r="AC15" s="57">
        <v>28583</v>
      </c>
      <c r="AD15" s="58">
        <v>24.5</v>
      </c>
      <c r="AE15" s="28">
        <v>18108</v>
      </c>
      <c r="AF15" s="58">
        <v>18.3</v>
      </c>
      <c r="AG15" s="28">
        <v>0</v>
      </c>
      <c r="AH15" s="59">
        <v>46691</v>
      </c>
      <c r="AI15" s="58">
        <v>21.7</v>
      </c>
      <c r="AJ15" s="57">
        <v>28044</v>
      </c>
      <c r="AK15" s="58">
        <v>24.5</v>
      </c>
      <c r="AL15" s="28">
        <v>17729</v>
      </c>
      <c r="AM15" s="58">
        <v>18.3</v>
      </c>
      <c r="AN15" s="28">
        <v>0</v>
      </c>
      <c r="AO15" s="59">
        <v>45773</v>
      </c>
      <c r="AP15" s="58">
        <v>21.7</v>
      </c>
      <c r="AQ15" s="57">
        <v>27496</v>
      </c>
      <c r="AR15" s="58">
        <v>24.5</v>
      </c>
      <c r="AS15" s="28">
        <v>17363</v>
      </c>
      <c r="AT15" s="58">
        <v>18.3</v>
      </c>
      <c r="AU15" s="28">
        <v>0</v>
      </c>
      <c r="AV15" s="59">
        <v>44859</v>
      </c>
      <c r="AW15" s="58">
        <v>21.7</v>
      </c>
      <c r="AX15" s="57">
        <v>26992</v>
      </c>
      <c r="AY15" s="58">
        <v>24.5</v>
      </c>
      <c r="AZ15" s="28">
        <v>17033</v>
      </c>
      <c r="BA15" s="58">
        <v>18.3</v>
      </c>
      <c r="BB15" s="28">
        <v>0</v>
      </c>
      <c r="BC15" s="59">
        <v>44025</v>
      </c>
      <c r="BD15" s="58">
        <v>21.6</v>
      </c>
      <c r="BE15" s="57">
        <v>26479</v>
      </c>
      <c r="BF15" s="58">
        <v>24.5</v>
      </c>
      <c r="BG15" s="28">
        <v>16679</v>
      </c>
      <c r="BH15" s="58">
        <v>18.2</v>
      </c>
      <c r="BI15" s="28">
        <v>0</v>
      </c>
      <c r="BJ15" s="59">
        <v>43158</v>
      </c>
      <c r="BK15" s="58">
        <v>21.6</v>
      </c>
      <c r="BL15" s="57">
        <v>25943</v>
      </c>
      <c r="BM15" s="58">
        <v>24.5</v>
      </c>
      <c r="BN15" s="28">
        <v>16307</v>
      </c>
      <c r="BO15" s="58">
        <v>18.2</v>
      </c>
      <c r="BP15" s="28">
        <v>0</v>
      </c>
      <c r="BQ15" s="59">
        <v>42250</v>
      </c>
      <c r="BR15" s="58">
        <v>21.6</v>
      </c>
      <c r="BS15" s="57">
        <v>25364</v>
      </c>
      <c r="BT15" s="58">
        <v>24.5</v>
      </c>
      <c r="BU15" s="28">
        <v>15897</v>
      </c>
      <c r="BV15" s="58">
        <v>18.100000000000001</v>
      </c>
      <c r="BW15" s="28">
        <v>0</v>
      </c>
      <c r="BX15" s="59">
        <v>41261</v>
      </c>
      <c r="BY15" s="58">
        <v>21.6</v>
      </c>
      <c r="BZ15" s="57">
        <v>24732</v>
      </c>
      <c r="CA15" s="58">
        <v>24.5</v>
      </c>
      <c r="CB15" s="28">
        <v>15474</v>
      </c>
      <c r="CC15" s="58">
        <v>18.100000000000001</v>
      </c>
      <c r="CD15" s="28">
        <v>0</v>
      </c>
      <c r="CE15" s="59">
        <v>40206</v>
      </c>
      <c r="CF15" s="58">
        <v>21.6</v>
      </c>
      <c r="CG15" s="57">
        <v>23962</v>
      </c>
      <c r="CH15" s="58">
        <v>24.4</v>
      </c>
      <c r="CI15" s="28">
        <v>14945</v>
      </c>
      <c r="CJ15" s="58">
        <v>18</v>
      </c>
      <c r="CK15" s="28">
        <v>0</v>
      </c>
      <c r="CL15" s="59">
        <v>38907</v>
      </c>
      <c r="CM15" s="58">
        <v>21.5</v>
      </c>
      <c r="CN15" s="57">
        <v>23086</v>
      </c>
      <c r="CO15" s="58">
        <v>24.4</v>
      </c>
      <c r="CP15" s="28">
        <v>14357</v>
      </c>
      <c r="CQ15" s="58">
        <v>17.899999999999999</v>
      </c>
      <c r="CR15" s="28">
        <v>0</v>
      </c>
      <c r="CS15" s="59">
        <v>37443</v>
      </c>
      <c r="CT15" s="58">
        <v>21.4</v>
      </c>
      <c r="CU15" s="57">
        <v>22117</v>
      </c>
      <c r="CV15" s="58">
        <v>24.4</v>
      </c>
      <c r="CW15" s="28">
        <v>13722</v>
      </c>
      <c r="CX15" s="58">
        <v>17.8</v>
      </c>
      <c r="CY15" s="28">
        <v>0</v>
      </c>
      <c r="CZ15" s="59">
        <v>35839</v>
      </c>
      <c r="DA15" s="58">
        <v>21.4</v>
      </c>
      <c r="DB15" s="57">
        <v>21028</v>
      </c>
      <c r="DC15" s="58">
        <v>24.3</v>
      </c>
      <c r="DD15" s="28">
        <v>13017</v>
      </c>
      <c r="DE15" s="58">
        <v>17.7</v>
      </c>
      <c r="DF15" s="28">
        <v>0</v>
      </c>
      <c r="DG15" s="59">
        <v>34045</v>
      </c>
      <c r="DH15" s="58">
        <v>21.3</v>
      </c>
      <c r="DI15" s="57">
        <v>19894</v>
      </c>
      <c r="DJ15" s="58">
        <v>24.3</v>
      </c>
      <c r="DK15" s="28">
        <v>12235</v>
      </c>
      <c r="DL15" s="58">
        <v>17.5</v>
      </c>
      <c r="DM15" s="28">
        <v>0</v>
      </c>
      <c r="DN15" s="59">
        <v>32129</v>
      </c>
      <c r="DO15" s="58">
        <v>21.2</v>
      </c>
      <c r="DP15" s="57">
        <v>18741</v>
      </c>
      <c r="DQ15" s="58">
        <v>24.2</v>
      </c>
      <c r="DR15" s="28">
        <v>11483</v>
      </c>
      <c r="DS15" s="58">
        <v>17.3</v>
      </c>
      <c r="DT15" s="28">
        <v>0</v>
      </c>
      <c r="DU15" s="59">
        <v>30224</v>
      </c>
      <c r="DV15" s="58">
        <v>21</v>
      </c>
      <c r="DW15" s="57">
        <v>17783</v>
      </c>
      <c r="DX15" s="58">
        <v>24.3</v>
      </c>
      <c r="DY15" s="28">
        <v>10842</v>
      </c>
      <c r="DZ15" s="58">
        <v>17.2</v>
      </c>
      <c r="EA15" s="28">
        <v>0</v>
      </c>
      <c r="EB15" s="59">
        <v>28625</v>
      </c>
      <c r="EC15" s="58">
        <v>21</v>
      </c>
      <c r="ED15" s="57">
        <v>16981</v>
      </c>
      <c r="EE15" s="58">
        <v>24.2</v>
      </c>
      <c r="EF15" s="28">
        <v>10383</v>
      </c>
      <c r="EG15" s="58">
        <v>17.100000000000001</v>
      </c>
      <c r="EH15" s="28">
        <v>0</v>
      </c>
      <c r="EI15" s="59">
        <v>27364</v>
      </c>
      <c r="EJ15" s="58">
        <v>20.9</v>
      </c>
      <c r="EK15" s="57">
        <v>16385</v>
      </c>
      <c r="EL15" s="58">
        <v>24.2</v>
      </c>
      <c r="EM15" s="28">
        <v>10009</v>
      </c>
      <c r="EN15" s="58">
        <v>17.100000000000001</v>
      </c>
      <c r="EO15" s="28">
        <v>0</v>
      </c>
      <c r="EP15" s="59">
        <v>26394</v>
      </c>
      <c r="EQ15" s="58">
        <v>20.9</v>
      </c>
      <c r="ER15" s="57">
        <v>15912</v>
      </c>
      <c r="ES15" s="58">
        <v>24.3</v>
      </c>
      <c r="ET15" s="28">
        <v>9683</v>
      </c>
      <c r="EU15" s="58">
        <v>17</v>
      </c>
      <c r="EV15" s="28">
        <v>0</v>
      </c>
      <c r="EW15" s="59">
        <v>25595</v>
      </c>
      <c r="EX15" s="58">
        <v>20.9</v>
      </c>
      <c r="EY15" s="57">
        <v>15439</v>
      </c>
      <c r="EZ15" s="58">
        <v>24.3</v>
      </c>
      <c r="FA15" s="28">
        <v>9396</v>
      </c>
      <c r="FB15" s="58">
        <v>17.100000000000001</v>
      </c>
      <c r="FC15" s="28">
        <v>0</v>
      </c>
      <c r="FD15" s="59">
        <v>24835</v>
      </c>
      <c r="FE15" s="58">
        <v>20.9</v>
      </c>
      <c r="FF15" s="57">
        <v>14909</v>
      </c>
      <c r="FG15" s="58">
        <v>24.3</v>
      </c>
      <c r="FH15" s="28">
        <v>9061</v>
      </c>
      <c r="FI15" s="58">
        <v>17.100000000000001</v>
      </c>
      <c r="FJ15" s="28">
        <v>0</v>
      </c>
      <c r="FK15" s="59">
        <v>23970</v>
      </c>
      <c r="FL15" s="58">
        <v>20.9</v>
      </c>
      <c r="FM15" s="57">
        <v>14278</v>
      </c>
      <c r="FN15" s="58">
        <v>24.3</v>
      </c>
      <c r="FO15" s="28">
        <v>8623</v>
      </c>
      <c r="FP15" s="58">
        <v>17</v>
      </c>
      <c r="FQ15" s="28">
        <v>0</v>
      </c>
      <c r="FR15" s="59">
        <v>22901</v>
      </c>
      <c r="FS15" s="58">
        <v>20.9</v>
      </c>
      <c r="FT15" s="57">
        <v>13536</v>
      </c>
      <c r="FU15" s="58">
        <v>24.3</v>
      </c>
      <c r="FV15" s="28">
        <v>8087</v>
      </c>
      <c r="FW15" s="58">
        <v>17</v>
      </c>
      <c r="FX15" s="28">
        <v>0</v>
      </c>
      <c r="FY15" s="59">
        <v>21623</v>
      </c>
      <c r="FZ15" s="58">
        <v>20.9</v>
      </c>
      <c r="GA15" s="57">
        <v>12655</v>
      </c>
      <c r="GB15" s="58">
        <v>24.3</v>
      </c>
      <c r="GC15" s="28">
        <v>7519</v>
      </c>
      <c r="GD15" s="58">
        <v>17.100000000000001</v>
      </c>
      <c r="GE15" s="28">
        <v>0</v>
      </c>
      <c r="GF15" s="59">
        <v>20174</v>
      </c>
      <c r="GG15" s="58">
        <v>21</v>
      </c>
      <c r="GH15" s="57">
        <v>11613</v>
      </c>
      <c r="GI15" s="58">
        <v>24.4</v>
      </c>
      <c r="GJ15" s="28">
        <v>6754</v>
      </c>
      <c r="GK15" s="58">
        <v>17.100000000000001</v>
      </c>
      <c r="GL15" s="28">
        <v>0</v>
      </c>
      <c r="GM15" s="59">
        <v>18367</v>
      </c>
      <c r="GN15" s="58">
        <v>21.1</v>
      </c>
      <c r="GO15" s="57">
        <v>10169</v>
      </c>
      <c r="GP15" s="58">
        <v>24.3</v>
      </c>
      <c r="GQ15" s="28">
        <v>5910</v>
      </c>
      <c r="GR15" s="58">
        <v>17.399999999999999</v>
      </c>
      <c r="GS15" s="28">
        <v>0</v>
      </c>
      <c r="GT15" s="59">
        <v>16079</v>
      </c>
      <c r="GU15" s="58">
        <v>21.2</v>
      </c>
      <c r="GV15" s="57">
        <v>8513</v>
      </c>
      <c r="GW15" s="58">
        <v>24.3</v>
      </c>
      <c r="GX15" s="28">
        <v>4938</v>
      </c>
      <c r="GY15" s="58">
        <v>17.899999999999999</v>
      </c>
      <c r="GZ15" s="28">
        <v>0</v>
      </c>
      <c r="HA15" s="59">
        <v>13451</v>
      </c>
      <c r="HB15" s="58">
        <v>21.5</v>
      </c>
      <c r="HC15" s="57">
        <v>6590</v>
      </c>
      <c r="HD15" s="58">
        <v>24.5</v>
      </c>
      <c r="HE15" s="28">
        <v>3811</v>
      </c>
      <c r="HF15" s="58">
        <v>18.8</v>
      </c>
      <c r="HG15" s="28">
        <v>0</v>
      </c>
      <c r="HH15" s="59">
        <v>10401</v>
      </c>
      <c r="HI15" s="58">
        <v>22.1</v>
      </c>
      <c r="HJ15" s="57">
        <v>4309</v>
      </c>
      <c r="HK15" s="58">
        <v>24.5</v>
      </c>
      <c r="HL15" s="28">
        <v>2537</v>
      </c>
      <c r="HM15" s="58">
        <v>20.3</v>
      </c>
      <c r="HN15" s="28">
        <v>0</v>
      </c>
      <c r="HO15" s="59">
        <v>6846</v>
      </c>
      <c r="HP15" s="58">
        <v>22.8</v>
      </c>
      <c r="HQ15" s="57">
        <v>2036</v>
      </c>
      <c r="HR15" s="58">
        <v>24.3</v>
      </c>
      <c r="HS15" s="28">
        <v>1189</v>
      </c>
      <c r="HT15" s="58">
        <v>21.6</v>
      </c>
      <c r="HU15" s="28">
        <v>0</v>
      </c>
      <c r="HV15" s="59">
        <v>3225</v>
      </c>
      <c r="HW15" s="58">
        <v>23.2</v>
      </c>
      <c r="HX15" s="57">
        <v>563</v>
      </c>
      <c r="HY15" s="58">
        <v>24.1</v>
      </c>
      <c r="HZ15" s="28">
        <v>322</v>
      </c>
      <c r="IA15" s="58">
        <v>21.3</v>
      </c>
      <c r="IB15" s="28">
        <v>0</v>
      </c>
      <c r="IC15" s="59">
        <v>885</v>
      </c>
      <c r="ID15" s="58">
        <v>23</v>
      </c>
      <c r="IE15" s="57">
        <v>104</v>
      </c>
      <c r="IF15" s="58">
        <v>25.2</v>
      </c>
      <c r="IG15" s="28">
        <v>67</v>
      </c>
      <c r="IH15" s="58">
        <v>25</v>
      </c>
      <c r="II15" s="28">
        <v>0</v>
      </c>
      <c r="IJ15" s="59">
        <v>171</v>
      </c>
      <c r="IK15" s="58">
        <v>25.1</v>
      </c>
      <c r="IL15" s="57">
        <v>17</v>
      </c>
      <c r="IM15" s="58">
        <v>32.1</v>
      </c>
      <c r="IN15" s="28">
        <v>14</v>
      </c>
      <c r="IO15" s="58">
        <v>25.9</v>
      </c>
      <c r="IP15" s="28">
        <v>0</v>
      </c>
      <c r="IQ15" s="59">
        <v>31</v>
      </c>
      <c r="IR15" s="58">
        <v>29</v>
      </c>
      <c r="IS15" s="57">
        <v>9</v>
      </c>
      <c r="IT15" s="58">
        <v>33.299999999999997</v>
      </c>
      <c r="IU15" s="28">
        <v>5</v>
      </c>
      <c r="IV15" s="58">
        <v>20.8</v>
      </c>
      <c r="IW15" s="28">
        <v>0</v>
      </c>
      <c r="IX15" s="59">
        <v>14</v>
      </c>
      <c r="IY15" s="58">
        <v>27.5</v>
      </c>
      <c r="IZ15" s="57">
        <v>2</v>
      </c>
      <c r="JA15" s="58">
        <v>28.6</v>
      </c>
      <c r="JB15" s="28">
        <v>2</v>
      </c>
      <c r="JC15" s="58">
        <v>22.2</v>
      </c>
      <c r="JD15" s="28">
        <v>0</v>
      </c>
      <c r="JE15" s="59">
        <v>4</v>
      </c>
      <c r="JF15" s="58">
        <v>25</v>
      </c>
      <c r="JG15" s="57">
        <v>1</v>
      </c>
      <c r="JH15" s="58">
        <v>50</v>
      </c>
      <c r="JI15" s="28">
        <v>0</v>
      </c>
      <c r="JJ15" s="58">
        <v>0</v>
      </c>
      <c r="JK15" s="28">
        <v>0</v>
      </c>
      <c r="JL15" s="59">
        <v>1</v>
      </c>
      <c r="JM15" s="58">
        <v>16.7</v>
      </c>
      <c r="JN15" s="57">
        <v>0</v>
      </c>
      <c r="JO15" s="58">
        <v>0</v>
      </c>
      <c r="JP15" s="28">
        <v>0</v>
      </c>
      <c r="JQ15" s="58">
        <v>0</v>
      </c>
      <c r="JR15" s="28">
        <v>0</v>
      </c>
      <c r="JS15" s="59">
        <v>0</v>
      </c>
      <c r="JT15" s="58">
        <v>0</v>
      </c>
      <c r="JU15" s="57">
        <v>0</v>
      </c>
      <c r="JV15" s="58">
        <v>0</v>
      </c>
      <c r="JW15" s="28">
        <v>0</v>
      </c>
      <c r="JX15" s="58">
        <v>0</v>
      </c>
      <c r="JY15" s="28">
        <v>0</v>
      </c>
      <c r="JZ15" s="59">
        <v>0</v>
      </c>
      <c r="KA15" s="58">
        <v>0</v>
      </c>
      <c r="KB15" s="57">
        <v>0</v>
      </c>
      <c r="KC15" s="58">
        <v>0</v>
      </c>
      <c r="KD15" s="28">
        <v>0</v>
      </c>
      <c r="KE15" s="58">
        <v>0</v>
      </c>
      <c r="KF15" s="28">
        <v>0</v>
      </c>
      <c r="KG15" s="59">
        <v>0</v>
      </c>
      <c r="KH15" s="63">
        <v>0</v>
      </c>
    </row>
    <row r="16" spans="1:1167" s="26" customFormat="1" ht="12.75" x14ac:dyDescent="0.2">
      <c r="A16" s="51" t="s">
        <v>77</v>
      </c>
      <c r="B16" s="52">
        <v>6735040</v>
      </c>
      <c r="C16" s="53">
        <f t="shared" si="0"/>
        <v>4.1799138687160715</v>
      </c>
      <c r="D16" s="54">
        <v>8659334</v>
      </c>
      <c r="E16" s="53">
        <f t="shared" si="0"/>
        <v>5.2152486929933923</v>
      </c>
      <c r="F16" s="54">
        <f t="shared" si="1"/>
        <v>15394374</v>
      </c>
      <c r="G16" s="56">
        <f t="shared" si="2"/>
        <v>4.7053503497539433</v>
      </c>
      <c r="H16" s="57">
        <v>32987</v>
      </c>
      <c r="I16" s="58">
        <v>27.2</v>
      </c>
      <c r="J16" s="28">
        <v>26772</v>
      </c>
      <c r="K16" s="58">
        <v>26</v>
      </c>
      <c r="L16" s="28">
        <v>0</v>
      </c>
      <c r="M16" s="59">
        <v>59759</v>
      </c>
      <c r="N16" s="58">
        <v>26.7</v>
      </c>
      <c r="O16" s="57">
        <v>32831</v>
      </c>
      <c r="P16" s="58">
        <v>27.2</v>
      </c>
      <c r="Q16" s="28">
        <v>26674</v>
      </c>
      <c r="R16" s="58">
        <v>26</v>
      </c>
      <c r="S16" s="28">
        <v>0</v>
      </c>
      <c r="T16" s="59">
        <v>59505</v>
      </c>
      <c r="U16" s="58">
        <v>26.7</v>
      </c>
      <c r="V16" s="57">
        <v>32292</v>
      </c>
      <c r="W16" s="58">
        <v>27.1</v>
      </c>
      <c r="X16" s="28">
        <v>26261</v>
      </c>
      <c r="Y16" s="58">
        <v>26</v>
      </c>
      <c r="Z16" s="28">
        <v>0</v>
      </c>
      <c r="AA16" s="59">
        <v>58553</v>
      </c>
      <c r="AB16" s="58">
        <v>26.6</v>
      </c>
      <c r="AC16" s="57">
        <v>31558</v>
      </c>
      <c r="AD16" s="58">
        <v>27.1</v>
      </c>
      <c r="AE16" s="28">
        <v>25693</v>
      </c>
      <c r="AF16" s="58">
        <v>26</v>
      </c>
      <c r="AG16" s="28">
        <v>0</v>
      </c>
      <c r="AH16" s="59">
        <v>57251</v>
      </c>
      <c r="AI16" s="58">
        <v>26.6</v>
      </c>
      <c r="AJ16" s="57">
        <v>30869</v>
      </c>
      <c r="AK16" s="58">
        <v>27</v>
      </c>
      <c r="AL16" s="28">
        <v>25133</v>
      </c>
      <c r="AM16" s="58">
        <v>25.9</v>
      </c>
      <c r="AN16" s="28">
        <v>0</v>
      </c>
      <c r="AO16" s="59">
        <v>56002</v>
      </c>
      <c r="AP16" s="58">
        <v>26.5</v>
      </c>
      <c r="AQ16" s="57">
        <v>30179</v>
      </c>
      <c r="AR16" s="58">
        <v>26.9</v>
      </c>
      <c r="AS16" s="28">
        <v>24608</v>
      </c>
      <c r="AT16" s="58">
        <v>25.9</v>
      </c>
      <c r="AU16" s="28">
        <v>0</v>
      </c>
      <c r="AV16" s="59">
        <v>54787</v>
      </c>
      <c r="AW16" s="58">
        <v>26.5</v>
      </c>
      <c r="AX16" s="57">
        <v>29620</v>
      </c>
      <c r="AY16" s="58">
        <v>26.9</v>
      </c>
      <c r="AZ16" s="28">
        <v>24157</v>
      </c>
      <c r="BA16" s="58">
        <v>25.9</v>
      </c>
      <c r="BB16" s="28">
        <v>0</v>
      </c>
      <c r="BC16" s="59">
        <v>53777</v>
      </c>
      <c r="BD16" s="58">
        <v>26.4</v>
      </c>
      <c r="BE16" s="57">
        <v>29009</v>
      </c>
      <c r="BF16" s="58">
        <v>26.9</v>
      </c>
      <c r="BG16" s="28">
        <v>23699</v>
      </c>
      <c r="BH16" s="58">
        <v>25.9</v>
      </c>
      <c r="BI16" s="28">
        <v>0</v>
      </c>
      <c r="BJ16" s="59">
        <v>52708</v>
      </c>
      <c r="BK16" s="58">
        <v>26.4</v>
      </c>
      <c r="BL16" s="57">
        <v>28417</v>
      </c>
      <c r="BM16" s="58">
        <v>26.9</v>
      </c>
      <c r="BN16" s="28">
        <v>23239</v>
      </c>
      <c r="BO16" s="58">
        <v>25.9</v>
      </c>
      <c r="BP16" s="28">
        <v>0</v>
      </c>
      <c r="BQ16" s="59">
        <v>51656</v>
      </c>
      <c r="BR16" s="58">
        <v>26.4</v>
      </c>
      <c r="BS16" s="57">
        <v>27791</v>
      </c>
      <c r="BT16" s="58">
        <v>26.9</v>
      </c>
      <c r="BU16" s="28">
        <v>22711</v>
      </c>
      <c r="BV16" s="58">
        <v>25.9</v>
      </c>
      <c r="BW16" s="28">
        <v>0</v>
      </c>
      <c r="BX16" s="59">
        <v>50502</v>
      </c>
      <c r="BY16" s="58">
        <v>26.4</v>
      </c>
      <c r="BZ16" s="57">
        <v>27043</v>
      </c>
      <c r="CA16" s="58">
        <v>26.8</v>
      </c>
      <c r="CB16" s="28">
        <v>22113</v>
      </c>
      <c r="CC16" s="58">
        <v>25.8</v>
      </c>
      <c r="CD16" s="28">
        <v>0</v>
      </c>
      <c r="CE16" s="59">
        <v>49156</v>
      </c>
      <c r="CF16" s="58">
        <v>26.3</v>
      </c>
      <c r="CG16" s="57">
        <v>26236</v>
      </c>
      <c r="CH16" s="58">
        <v>26.8</v>
      </c>
      <c r="CI16" s="28">
        <v>21436</v>
      </c>
      <c r="CJ16" s="58">
        <v>25.8</v>
      </c>
      <c r="CK16" s="28">
        <v>0</v>
      </c>
      <c r="CL16" s="59">
        <v>47672</v>
      </c>
      <c r="CM16" s="58">
        <v>26.3</v>
      </c>
      <c r="CN16" s="57">
        <v>25360</v>
      </c>
      <c r="CO16" s="58">
        <v>26.8</v>
      </c>
      <c r="CP16" s="28">
        <v>20664</v>
      </c>
      <c r="CQ16" s="58">
        <v>25.8</v>
      </c>
      <c r="CR16" s="28">
        <v>0</v>
      </c>
      <c r="CS16" s="59">
        <v>46024</v>
      </c>
      <c r="CT16" s="58">
        <v>26.3</v>
      </c>
      <c r="CU16" s="57">
        <v>24256</v>
      </c>
      <c r="CV16" s="58">
        <v>26.7</v>
      </c>
      <c r="CW16" s="28">
        <v>19809</v>
      </c>
      <c r="CX16" s="58">
        <v>25.8</v>
      </c>
      <c r="CY16" s="28">
        <v>0</v>
      </c>
      <c r="CZ16" s="59">
        <v>44065</v>
      </c>
      <c r="DA16" s="58">
        <v>26.3</v>
      </c>
      <c r="DB16" s="57">
        <v>23031</v>
      </c>
      <c r="DC16" s="58">
        <v>26.6</v>
      </c>
      <c r="DD16" s="28">
        <v>18901</v>
      </c>
      <c r="DE16" s="58">
        <v>25.7</v>
      </c>
      <c r="DF16" s="28">
        <v>0</v>
      </c>
      <c r="DG16" s="59">
        <v>41932</v>
      </c>
      <c r="DH16" s="58">
        <v>26.2</v>
      </c>
      <c r="DI16" s="57">
        <v>21772</v>
      </c>
      <c r="DJ16" s="58">
        <v>26.6</v>
      </c>
      <c r="DK16" s="28">
        <v>17973</v>
      </c>
      <c r="DL16" s="58">
        <v>25.7</v>
      </c>
      <c r="DM16" s="28">
        <v>0</v>
      </c>
      <c r="DN16" s="59">
        <v>39745</v>
      </c>
      <c r="DO16" s="58">
        <v>26.2</v>
      </c>
      <c r="DP16" s="57">
        <v>20545</v>
      </c>
      <c r="DQ16" s="58">
        <v>26.6</v>
      </c>
      <c r="DR16" s="28">
        <v>17057</v>
      </c>
      <c r="DS16" s="58">
        <v>25.7</v>
      </c>
      <c r="DT16" s="28">
        <v>0</v>
      </c>
      <c r="DU16" s="59">
        <v>37602</v>
      </c>
      <c r="DV16" s="58">
        <v>26.2</v>
      </c>
      <c r="DW16" s="57">
        <v>19488</v>
      </c>
      <c r="DX16" s="58">
        <v>26.6</v>
      </c>
      <c r="DY16" s="28">
        <v>16295</v>
      </c>
      <c r="DZ16" s="58">
        <v>25.8</v>
      </c>
      <c r="EA16" s="28">
        <v>0</v>
      </c>
      <c r="EB16" s="59">
        <v>35783</v>
      </c>
      <c r="EC16" s="58">
        <v>26.2</v>
      </c>
      <c r="ED16" s="57">
        <v>18696</v>
      </c>
      <c r="EE16" s="58">
        <v>26.7</v>
      </c>
      <c r="EF16" s="28">
        <v>15609</v>
      </c>
      <c r="EG16" s="58">
        <v>25.7</v>
      </c>
      <c r="EH16" s="28">
        <v>0</v>
      </c>
      <c r="EI16" s="59">
        <v>34305</v>
      </c>
      <c r="EJ16" s="58">
        <v>26.2</v>
      </c>
      <c r="EK16" s="57">
        <v>18097</v>
      </c>
      <c r="EL16" s="58">
        <v>26.8</v>
      </c>
      <c r="EM16" s="28">
        <v>15130</v>
      </c>
      <c r="EN16" s="58">
        <v>25.8</v>
      </c>
      <c r="EO16" s="28">
        <v>0</v>
      </c>
      <c r="EP16" s="59">
        <v>33227</v>
      </c>
      <c r="EQ16" s="58">
        <v>26.3</v>
      </c>
      <c r="ER16" s="57">
        <v>17587</v>
      </c>
      <c r="ES16" s="58">
        <v>26.8</v>
      </c>
      <c r="ET16" s="28">
        <v>14693</v>
      </c>
      <c r="EU16" s="58">
        <v>25.8</v>
      </c>
      <c r="EV16" s="28">
        <v>0</v>
      </c>
      <c r="EW16" s="59">
        <v>32280</v>
      </c>
      <c r="EX16" s="58">
        <v>26.4</v>
      </c>
      <c r="EY16" s="57">
        <v>17098</v>
      </c>
      <c r="EZ16" s="58">
        <v>26.9</v>
      </c>
      <c r="FA16" s="28">
        <v>14226</v>
      </c>
      <c r="FB16" s="58">
        <v>25.8</v>
      </c>
      <c r="FC16" s="28">
        <v>0</v>
      </c>
      <c r="FD16" s="59">
        <v>31324</v>
      </c>
      <c r="FE16" s="58">
        <v>26.4</v>
      </c>
      <c r="FF16" s="57">
        <v>16555</v>
      </c>
      <c r="FG16" s="58">
        <v>27</v>
      </c>
      <c r="FH16" s="28">
        <v>13709</v>
      </c>
      <c r="FI16" s="58">
        <v>25.8</v>
      </c>
      <c r="FJ16" s="28">
        <v>0</v>
      </c>
      <c r="FK16" s="59">
        <v>30264</v>
      </c>
      <c r="FL16" s="58">
        <v>26.4</v>
      </c>
      <c r="FM16" s="57">
        <v>15909</v>
      </c>
      <c r="FN16" s="58">
        <v>27</v>
      </c>
      <c r="FO16" s="28">
        <v>13094</v>
      </c>
      <c r="FP16" s="58">
        <v>25.9</v>
      </c>
      <c r="FQ16" s="28">
        <v>0</v>
      </c>
      <c r="FR16" s="59">
        <v>29003</v>
      </c>
      <c r="FS16" s="58">
        <v>26.5</v>
      </c>
      <c r="FT16" s="57">
        <v>15078</v>
      </c>
      <c r="FU16" s="58">
        <v>27</v>
      </c>
      <c r="FV16" s="28">
        <v>12390</v>
      </c>
      <c r="FW16" s="58">
        <v>26</v>
      </c>
      <c r="FX16" s="28">
        <v>0</v>
      </c>
      <c r="FY16" s="59">
        <v>27468</v>
      </c>
      <c r="FZ16" s="58">
        <v>26.6</v>
      </c>
      <c r="GA16" s="57">
        <v>14117</v>
      </c>
      <c r="GB16" s="58">
        <v>27.1</v>
      </c>
      <c r="GC16" s="28">
        <v>11502</v>
      </c>
      <c r="GD16" s="58">
        <v>26.1</v>
      </c>
      <c r="GE16" s="28">
        <v>0</v>
      </c>
      <c r="GF16" s="59">
        <v>25619</v>
      </c>
      <c r="GG16" s="58">
        <v>26.6</v>
      </c>
      <c r="GH16" s="57">
        <v>12920</v>
      </c>
      <c r="GI16" s="58">
        <v>27.2</v>
      </c>
      <c r="GJ16" s="28">
        <v>10370</v>
      </c>
      <c r="GK16" s="58">
        <v>26.3</v>
      </c>
      <c r="GL16" s="28">
        <v>0</v>
      </c>
      <c r="GM16" s="59">
        <v>23290</v>
      </c>
      <c r="GN16" s="58">
        <v>26.8</v>
      </c>
      <c r="GO16" s="57">
        <v>11366</v>
      </c>
      <c r="GP16" s="58">
        <v>27.2</v>
      </c>
      <c r="GQ16" s="28">
        <v>9022</v>
      </c>
      <c r="GR16" s="58">
        <v>26.5</v>
      </c>
      <c r="GS16" s="28">
        <v>0</v>
      </c>
      <c r="GT16" s="59">
        <v>20388</v>
      </c>
      <c r="GU16" s="58">
        <v>26.9</v>
      </c>
      <c r="GV16" s="57">
        <v>9498</v>
      </c>
      <c r="GW16" s="58">
        <v>27.1</v>
      </c>
      <c r="GX16" s="28">
        <v>7399</v>
      </c>
      <c r="GY16" s="58">
        <v>26.8</v>
      </c>
      <c r="GZ16" s="28">
        <v>0</v>
      </c>
      <c r="HA16" s="59">
        <v>16897</v>
      </c>
      <c r="HB16" s="58">
        <v>27</v>
      </c>
      <c r="HC16" s="57">
        <v>7261</v>
      </c>
      <c r="HD16" s="58">
        <v>27</v>
      </c>
      <c r="HE16" s="28">
        <v>5455</v>
      </c>
      <c r="HF16" s="58">
        <v>26.9</v>
      </c>
      <c r="HG16" s="28">
        <v>0</v>
      </c>
      <c r="HH16" s="59">
        <v>12716</v>
      </c>
      <c r="HI16" s="58">
        <v>27</v>
      </c>
      <c r="HJ16" s="57">
        <v>4735</v>
      </c>
      <c r="HK16" s="58">
        <v>26.9</v>
      </c>
      <c r="HL16" s="28">
        <v>3365</v>
      </c>
      <c r="HM16" s="58">
        <v>27</v>
      </c>
      <c r="HN16" s="28">
        <v>0</v>
      </c>
      <c r="HO16" s="59">
        <v>8100</v>
      </c>
      <c r="HP16" s="58">
        <v>26.9</v>
      </c>
      <c r="HQ16" s="57">
        <v>2201</v>
      </c>
      <c r="HR16" s="58">
        <v>26.3</v>
      </c>
      <c r="HS16" s="28">
        <v>1484</v>
      </c>
      <c r="HT16" s="58">
        <v>26.9</v>
      </c>
      <c r="HU16" s="28">
        <v>0</v>
      </c>
      <c r="HV16" s="59">
        <v>3685</v>
      </c>
      <c r="HW16" s="58">
        <v>26.5</v>
      </c>
      <c r="HX16" s="57">
        <v>600</v>
      </c>
      <c r="HY16" s="58">
        <v>25.7</v>
      </c>
      <c r="HZ16" s="28">
        <v>415</v>
      </c>
      <c r="IA16" s="58">
        <v>27.4</v>
      </c>
      <c r="IB16" s="28">
        <v>0</v>
      </c>
      <c r="IC16" s="59">
        <v>1015</v>
      </c>
      <c r="ID16" s="58">
        <v>26.4</v>
      </c>
      <c r="IE16" s="57">
        <v>103</v>
      </c>
      <c r="IF16" s="58">
        <v>25</v>
      </c>
      <c r="IG16" s="28">
        <v>78</v>
      </c>
      <c r="IH16" s="58">
        <v>29.1</v>
      </c>
      <c r="II16" s="28">
        <v>0</v>
      </c>
      <c r="IJ16" s="59">
        <v>181</v>
      </c>
      <c r="IK16" s="58">
        <v>26.6</v>
      </c>
      <c r="IL16" s="57">
        <v>11</v>
      </c>
      <c r="IM16" s="58">
        <v>20.8</v>
      </c>
      <c r="IN16" s="28">
        <v>13</v>
      </c>
      <c r="IO16" s="58">
        <v>24.1</v>
      </c>
      <c r="IP16" s="28">
        <v>0</v>
      </c>
      <c r="IQ16" s="59">
        <v>24</v>
      </c>
      <c r="IR16" s="58">
        <v>22.4</v>
      </c>
      <c r="IS16" s="57">
        <v>4</v>
      </c>
      <c r="IT16" s="58">
        <v>14.8</v>
      </c>
      <c r="IU16" s="28">
        <v>5</v>
      </c>
      <c r="IV16" s="58">
        <v>20.8</v>
      </c>
      <c r="IW16" s="28">
        <v>0</v>
      </c>
      <c r="IX16" s="59">
        <v>9</v>
      </c>
      <c r="IY16" s="58">
        <v>17.600000000000001</v>
      </c>
      <c r="IZ16" s="57">
        <v>1</v>
      </c>
      <c r="JA16" s="58">
        <v>14.3</v>
      </c>
      <c r="JB16" s="28">
        <v>1</v>
      </c>
      <c r="JC16" s="58">
        <v>11.1</v>
      </c>
      <c r="JD16" s="28">
        <v>0</v>
      </c>
      <c r="JE16" s="59">
        <v>2</v>
      </c>
      <c r="JF16" s="58">
        <v>12.5</v>
      </c>
      <c r="JG16" s="57">
        <v>0</v>
      </c>
      <c r="JH16" s="58">
        <v>0</v>
      </c>
      <c r="JI16" s="28">
        <v>0</v>
      </c>
      <c r="JJ16" s="58">
        <v>0</v>
      </c>
      <c r="JK16" s="28">
        <v>0</v>
      </c>
      <c r="JL16" s="59">
        <v>0</v>
      </c>
      <c r="JM16" s="58">
        <v>0</v>
      </c>
      <c r="JN16" s="57">
        <v>0</v>
      </c>
      <c r="JO16" s="58">
        <v>0</v>
      </c>
      <c r="JP16" s="28">
        <v>0</v>
      </c>
      <c r="JQ16" s="58">
        <v>0</v>
      </c>
      <c r="JR16" s="28">
        <v>0</v>
      </c>
      <c r="JS16" s="59">
        <v>0</v>
      </c>
      <c r="JT16" s="58">
        <v>0</v>
      </c>
      <c r="JU16" s="57">
        <v>0</v>
      </c>
      <c r="JV16" s="58">
        <v>0</v>
      </c>
      <c r="JW16" s="28">
        <v>0</v>
      </c>
      <c r="JX16" s="58">
        <v>0</v>
      </c>
      <c r="JY16" s="28">
        <v>0</v>
      </c>
      <c r="JZ16" s="59">
        <v>0</v>
      </c>
      <c r="KA16" s="58">
        <v>0</v>
      </c>
      <c r="KB16" s="57">
        <v>0</v>
      </c>
      <c r="KC16" s="58">
        <v>0</v>
      </c>
      <c r="KD16" s="28">
        <v>0</v>
      </c>
      <c r="KE16" s="58">
        <v>0</v>
      </c>
      <c r="KF16" s="28">
        <v>0</v>
      </c>
      <c r="KG16" s="59">
        <v>0</v>
      </c>
      <c r="KH16" s="63">
        <v>0</v>
      </c>
    </row>
    <row r="17" spans="1:1162" s="26" customFormat="1" ht="12.75" x14ac:dyDescent="0.2">
      <c r="A17" s="51" t="s">
        <v>78</v>
      </c>
      <c r="B17" s="52">
        <v>2325693</v>
      </c>
      <c r="C17" s="53">
        <f t="shared" si="0"/>
        <v>1.4433761974800277</v>
      </c>
      <c r="D17" s="54">
        <v>4218810</v>
      </c>
      <c r="E17" s="53">
        <f t="shared" si="0"/>
        <v>2.5408586085820746</v>
      </c>
      <c r="F17" s="54">
        <f t="shared" si="1"/>
        <v>6544503</v>
      </c>
      <c r="G17" s="56">
        <f t="shared" si="2"/>
        <v>2.0003528224022444</v>
      </c>
      <c r="H17" s="57">
        <v>27981</v>
      </c>
      <c r="I17" s="58">
        <v>23.1</v>
      </c>
      <c r="J17" s="28">
        <v>41269</v>
      </c>
      <c r="K17" s="58">
        <v>40.1</v>
      </c>
      <c r="L17" s="28">
        <v>0</v>
      </c>
      <c r="M17" s="59">
        <v>69250</v>
      </c>
      <c r="N17" s="58">
        <v>30.9</v>
      </c>
      <c r="O17" s="57">
        <v>27829</v>
      </c>
      <c r="P17" s="58">
        <v>23.1</v>
      </c>
      <c r="Q17" s="28">
        <v>41105</v>
      </c>
      <c r="R17" s="58">
        <v>40.1</v>
      </c>
      <c r="S17" s="28">
        <v>0</v>
      </c>
      <c r="T17" s="59">
        <v>68934</v>
      </c>
      <c r="U17" s="58">
        <v>30.9</v>
      </c>
      <c r="V17" s="57">
        <v>27318</v>
      </c>
      <c r="W17" s="58">
        <v>23</v>
      </c>
      <c r="X17" s="28">
        <v>40416</v>
      </c>
      <c r="Y17" s="58">
        <v>40</v>
      </c>
      <c r="Z17" s="28">
        <v>0</v>
      </c>
      <c r="AA17" s="59">
        <v>67734</v>
      </c>
      <c r="AB17" s="58">
        <v>30.8</v>
      </c>
      <c r="AC17" s="57">
        <v>26599</v>
      </c>
      <c r="AD17" s="58">
        <v>22.8</v>
      </c>
      <c r="AE17" s="28">
        <v>39560</v>
      </c>
      <c r="AF17" s="58">
        <v>40</v>
      </c>
      <c r="AG17" s="28">
        <v>0</v>
      </c>
      <c r="AH17" s="59">
        <v>66159</v>
      </c>
      <c r="AI17" s="58">
        <v>30.7</v>
      </c>
      <c r="AJ17" s="57">
        <v>26006</v>
      </c>
      <c r="AK17" s="58">
        <v>22.7</v>
      </c>
      <c r="AL17" s="28">
        <v>38737</v>
      </c>
      <c r="AM17" s="58">
        <v>40</v>
      </c>
      <c r="AN17" s="28">
        <v>0</v>
      </c>
      <c r="AO17" s="59">
        <v>64743</v>
      </c>
      <c r="AP17" s="58">
        <v>30.6</v>
      </c>
      <c r="AQ17" s="57">
        <v>25425</v>
      </c>
      <c r="AR17" s="58">
        <v>22.7</v>
      </c>
      <c r="AS17" s="28">
        <v>38020</v>
      </c>
      <c r="AT17" s="58">
        <v>40</v>
      </c>
      <c r="AU17" s="28">
        <v>0</v>
      </c>
      <c r="AV17" s="59">
        <v>63445</v>
      </c>
      <c r="AW17" s="58">
        <v>30.6</v>
      </c>
      <c r="AX17" s="57">
        <v>24906</v>
      </c>
      <c r="AY17" s="58">
        <v>22.6</v>
      </c>
      <c r="AZ17" s="28">
        <v>37356</v>
      </c>
      <c r="BA17" s="58">
        <v>40</v>
      </c>
      <c r="BB17" s="28">
        <v>0</v>
      </c>
      <c r="BC17" s="59">
        <v>62262</v>
      </c>
      <c r="BD17" s="58">
        <v>30.6</v>
      </c>
      <c r="BE17" s="57">
        <v>24392</v>
      </c>
      <c r="BF17" s="58">
        <v>22.6</v>
      </c>
      <c r="BG17" s="28">
        <v>36704</v>
      </c>
      <c r="BH17" s="58">
        <v>40.1</v>
      </c>
      <c r="BI17" s="28">
        <v>0</v>
      </c>
      <c r="BJ17" s="59">
        <v>61096</v>
      </c>
      <c r="BK17" s="58">
        <v>30.6</v>
      </c>
      <c r="BL17" s="57">
        <v>23924</v>
      </c>
      <c r="BM17" s="58">
        <v>22.6</v>
      </c>
      <c r="BN17" s="28">
        <v>36016</v>
      </c>
      <c r="BO17" s="58">
        <v>40.1</v>
      </c>
      <c r="BP17" s="28">
        <v>0</v>
      </c>
      <c r="BQ17" s="59">
        <v>59940</v>
      </c>
      <c r="BR17" s="58">
        <v>30.6</v>
      </c>
      <c r="BS17" s="57">
        <v>23433</v>
      </c>
      <c r="BT17" s="58">
        <v>22.6</v>
      </c>
      <c r="BU17" s="28">
        <v>35332</v>
      </c>
      <c r="BV17" s="58">
        <v>40.200000000000003</v>
      </c>
      <c r="BW17" s="28">
        <v>0</v>
      </c>
      <c r="BX17" s="59">
        <v>58765</v>
      </c>
      <c r="BY17" s="58">
        <v>30.7</v>
      </c>
      <c r="BZ17" s="57">
        <v>22897</v>
      </c>
      <c r="CA17" s="58">
        <v>22.7</v>
      </c>
      <c r="CB17" s="28">
        <v>34533</v>
      </c>
      <c r="CC17" s="58">
        <v>40.4</v>
      </c>
      <c r="CD17" s="28">
        <v>0</v>
      </c>
      <c r="CE17" s="59">
        <v>57430</v>
      </c>
      <c r="CF17" s="58">
        <v>30.8</v>
      </c>
      <c r="CG17" s="57">
        <v>22248</v>
      </c>
      <c r="CH17" s="58">
        <v>22.7</v>
      </c>
      <c r="CI17" s="28">
        <v>33614</v>
      </c>
      <c r="CJ17" s="58">
        <v>40.5</v>
      </c>
      <c r="CK17" s="28">
        <v>0</v>
      </c>
      <c r="CL17" s="59">
        <v>55862</v>
      </c>
      <c r="CM17" s="58">
        <v>30.9</v>
      </c>
      <c r="CN17" s="57">
        <v>21536</v>
      </c>
      <c r="CO17" s="58">
        <v>22.7</v>
      </c>
      <c r="CP17" s="28">
        <v>32644</v>
      </c>
      <c r="CQ17" s="58">
        <v>40.700000000000003</v>
      </c>
      <c r="CR17" s="28">
        <v>0</v>
      </c>
      <c r="CS17" s="59">
        <v>54180</v>
      </c>
      <c r="CT17" s="58">
        <v>31</v>
      </c>
      <c r="CU17" s="57">
        <v>20725</v>
      </c>
      <c r="CV17" s="58">
        <v>22.8</v>
      </c>
      <c r="CW17" s="28">
        <v>31538</v>
      </c>
      <c r="CX17" s="58">
        <v>41</v>
      </c>
      <c r="CY17" s="28">
        <v>0</v>
      </c>
      <c r="CZ17" s="59">
        <v>52263</v>
      </c>
      <c r="DA17" s="58">
        <v>31.2</v>
      </c>
      <c r="DB17" s="57">
        <v>19844</v>
      </c>
      <c r="DC17" s="58">
        <v>23</v>
      </c>
      <c r="DD17" s="28">
        <v>30371</v>
      </c>
      <c r="DE17" s="58">
        <v>41.3</v>
      </c>
      <c r="DF17" s="28">
        <v>0</v>
      </c>
      <c r="DG17" s="59">
        <v>50215</v>
      </c>
      <c r="DH17" s="58">
        <v>31.4</v>
      </c>
      <c r="DI17" s="57">
        <v>18892</v>
      </c>
      <c r="DJ17" s="58">
        <v>23.1</v>
      </c>
      <c r="DK17" s="28">
        <v>29177</v>
      </c>
      <c r="DL17" s="58">
        <v>41.7</v>
      </c>
      <c r="DM17" s="28">
        <v>0</v>
      </c>
      <c r="DN17" s="59">
        <v>48069</v>
      </c>
      <c r="DO17" s="58">
        <v>31.7</v>
      </c>
      <c r="DP17" s="57">
        <v>18012</v>
      </c>
      <c r="DQ17" s="58">
        <v>23.3</v>
      </c>
      <c r="DR17" s="28">
        <v>27957</v>
      </c>
      <c r="DS17" s="58">
        <v>42.2</v>
      </c>
      <c r="DT17" s="28">
        <v>0</v>
      </c>
      <c r="DU17" s="59">
        <v>45969</v>
      </c>
      <c r="DV17" s="58">
        <v>32</v>
      </c>
      <c r="DW17" s="57">
        <v>17189</v>
      </c>
      <c r="DX17" s="58">
        <v>23.4</v>
      </c>
      <c r="DY17" s="28">
        <v>26886</v>
      </c>
      <c r="DZ17" s="58">
        <v>42.6</v>
      </c>
      <c r="EA17" s="28">
        <v>0</v>
      </c>
      <c r="EB17" s="59">
        <v>44075</v>
      </c>
      <c r="EC17" s="58">
        <v>32.299999999999997</v>
      </c>
      <c r="ED17" s="57">
        <v>16544</v>
      </c>
      <c r="EE17" s="58">
        <v>23.6</v>
      </c>
      <c r="EF17" s="28">
        <v>26053</v>
      </c>
      <c r="EG17" s="58">
        <v>42.9</v>
      </c>
      <c r="EH17" s="28">
        <v>0</v>
      </c>
      <c r="EI17" s="59">
        <v>42597</v>
      </c>
      <c r="EJ17" s="58">
        <v>32.6</v>
      </c>
      <c r="EK17" s="57">
        <v>16031</v>
      </c>
      <c r="EL17" s="58">
        <v>23.7</v>
      </c>
      <c r="EM17" s="28">
        <v>25306</v>
      </c>
      <c r="EN17" s="58">
        <v>43.1</v>
      </c>
      <c r="EO17" s="28">
        <v>0</v>
      </c>
      <c r="EP17" s="59">
        <v>41337</v>
      </c>
      <c r="EQ17" s="58">
        <v>32.700000000000003</v>
      </c>
      <c r="ER17" s="57">
        <v>15613</v>
      </c>
      <c r="ES17" s="58">
        <v>23.8</v>
      </c>
      <c r="ET17" s="28">
        <v>24621</v>
      </c>
      <c r="EU17" s="58">
        <v>43.3</v>
      </c>
      <c r="EV17" s="28">
        <v>0</v>
      </c>
      <c r="EW17" s="59">
        <v>40234</v>
      </c>
      <c r="EX17" s="58">
        <v>32.799999999999997</v>
      </c>
      <c r="EY17" s="57">
        <v>15184</v>
      </c>
      <c r="EZ17" s="58">
        <v>23.9</v>
      </c>
      <c r="FA17" s="28">
        <v>23850</v>
      </c>
      <c r="FB17" s="58">
        <v>43.3</v>
      </c>
      <c r="FC17" s="28">
        <v>0</v>
      </c>
      <c r="FD17" s="59">
        <v>39034</v>
      </c>
      <c r="FE17" s="58">
        <v>32.9</v>
      </c>
      <c r="FF17" s="57">
        <v>14718</v>
      </c>
      <c r="FG17" s="58">
        <v>24</v>
      </c>
      <c r="FH17" s="28">
        <v>23036</v>
      </c>
      <c r="FI17" s="58">
        <v>43.4</v>
      </c>
      <c r="FJ17" s="28">
        <v>0</v>
      </c>
      <c r="FK17" s="59">
        <v>37754</v>
      </c>
      <c r="FL17" s="58">
        <v>33</v>
      </c>
      <c r="FM17" s="57">
        <v>14129</v>
      </c>
      <c r="FN17" s="58">
        <v>24</v>
      </c>
      <c r="FO17" s="28">
        <v>21985</v>
      </c>
      <c r="FP17" s="58">
        <v>43.5</v>
      </c>
      <c r="FQ17" s="28">
        <v>0</v>
      </c>
      <c r="FR17" s="59">
        <v>36114</v>
      </c>
      <c r="FS17" s="58">
        <v>33</v>
      </c>
      <c r="FT17" s="57">
        <v>13360</v>
      </c>
      <c r="FU17" s="58">
        <v>24</v>
      </c>
      <c r="FV17" s="28">
        <v>20609</v>
      </c>
      <c r="FW17" s="58">
        <v>43.3</v>
      </c>
      <c r="FX17" s="28">
        <v>0</v>
      </c>
      <c r="FY17" s="59">
        <v>33969</v>
      </c>
      <c r="FZ17" s="58">
        <v>32.9</v>
      </c>
      <c r="GA17" s="57">
        <v>12441</v>
      </c>
      <c r="GB17" s="58">
        <v>23.9</v>
      </c>
      <c r="GC17" s="28">
        <v>19005</v>
      </c>
      <c r="GD17" s="58">
        <v>43.1</v>
      </c>
      <c r="GE17" s="28">
        <v>0</v>
      </c>
      <c r="GF17" s="59">
        <v>31446</v>
      </c>
      <c r="GG17" s="58">
        <v>32.700000000000003</v>
      </c>
      <c r="GH17" s="57">
        <v>11279</v>
      </c>
      <c r="GI17" s="58">
        <v>23.7</v>
      </c>
      <c r="GJ17" s="28">
        <v>16770</v>
      </c>
      <c r="GK17" s="58">
        <v>42.6</v>
      </c>
      <c r="GL17" s="28">
        <v>0</v>
      </c>
      <c r="GM17" s="59">
        <v>28049</v>
      </c>
      <c r="GN17" s="58">
        <v>32.299999999999997</v>
      </c>
      <c r="GO17" s="57">
        <v>9840</v>
      </c>
      <c r="GP17" s="58">
        <v>23.5</v>
      </c>
      <c r="GQ17" s="28">
        <v>14206</v>
      </c>
      <c r="GR17" s="58">
        <v>41.8</v>
      </c>
      <c r="GS17" s="28">
        <v>0</v>
      </c>
      <c r="GT17" s="59">
        <v>24046</v>
      </c>
      <c r="GU17" s="58">
        <v>31.7</v>
      </c>
      <c r="GV17" s="57">
        <v>8067</v>
      </c>
      <c r="GW17" s="58">
        <v>23</v>
      </c>
      <c r="GX17" s="28">
        <v>11153</v>
      </c>
      <c r="GY17" s="58">
        <v>40.4</v>
      </c>
      <c r="GZ17" s="28">
        <v>0</v>
      </c>
      <c r="HA17" s="59">
        <v>19220</v>
      </c>
      <c r="HB17" s="58">
        <v>30.7</v>
      </c>
      <c r="HC17" s="57">
        <v>5960</v>
      </c>
      <c r="HD17" s="58">
        <v>22.2</v>
      </c>
      <c r="HE17" s="28">
        <v>7796</v>
      </c>
      <c r="HF17" s="58">
        <v>38.4</v>
      </c>
      <c r="HG17" s="28">
        <v>0</v>
      </c>
      <c r="HH17" s="59">
        <v>13756</v>
      </c>
      <c r="HI17" s="58">
        <v>29.2</v>
      </c>
      <c r="HJ17" s="57">
        <v>3675</v>
      </c>
      <c r="HK17" s="58">
        <v>20.9</v>
      </c>
      <c r="HL17" s="28">
        <v>4400</v>
      </c>
      <c r="HM17" s="58">
        <v>35.200000000000003</v>
      </c>
      <c r="HN17" s="28">
        <v>0</v>
      </c>
      <c r="HO17" s="59">
        <v>8075</v>
      </c>
      <c r="HP17" s="58">
        <v>26.8</v>
      </c>
      <c r="HQ17" s="57">
        <v>1638</v>
      </c>
      <c r="HR17" s="58">
        <v>19.600000000000001</v>
      </c>
      <c r="HS17" s="28">
        <v>1747</v>
      </c>
      <c r="HT17" s="58">
        <v>31.7</v>
      </c>
      <c r="HU17" s="28">
        <v>0</v>
      </c>
      <c r="HV17" s="59">
        <v>3385</v>
      </c>
      <c r="HW17" s="58">
        <v>24.4</v>
      </c>
      <c r="HX17" s="57">
        <v>457</v>
      </c>
      <c r="HY17" s="58">
        <v>19.600000000000001</v>
      </c>
      <c r="HZ17" s="28">
        <v>458</v>
      </c>
      <c r="IA17" s="58">
        <v>30.3</v>
      </c>
      <c r="IB17" s="28">
        <v>0</v>
      </c>
      <c r="IC17" s="59">
        <v>915</v>
      </c>
      <c r="ID17" s="58">
        <v>23.8</v>
      </c>
      <c r="IE17" s="57">
        <v>87</v>
      </c>
      <c r="IF17" s="58">
        <v>21.1</v>
      </c>
      <c r="IG17" s="28">
        <v>83</v>
      </c>
      <c r="IH17" s="58">
        <v>31</v>
      </c>
      <c r="II17" s="28">
        <v>0</v>
      </c>
      <c r="IJ17" s="59">
        <v>170</v>
      </c>
      <c r="IK17" s="58">
        <v>25</v>
      </c>
      <c r="IL17" s="57">
        <v>9</v>
      </c>
      <c r="IM17" s="58">
        <v>17</v>
      </c>
      <c r="IN17" s="28">
        <v>20</v>
      </c>
      <c r="IO17" s="58">
        <v>37</v>
      </c>
      <c r="IP17" s="28">
        <v>0</v>
      </c>
      <c r="IQ17" s="59">
        <v>29</v>
      </c>
      <c r="IR17" s="58">
        <v>27.1</v>
      </c>
      <c r="IS17" s="57">
        <v>3</v>
      </c>
      <c r="IT17" s="58">
        <v>11.1</v>
      </c>
      <c r="IU17" s="28">
        <v>10</v>
      </c>
      <c r="IV17" s="58">
        <v>41.7</v>
      </c>
      <c r="IW17" s="28">
        <v>0</v>
      </c>
      <c r="IX17" s="59">
        <v>13</v>
      </c>
      <c r="IY17" s="58">
        <v>25.5</v>
      </c>
      <c r="IZ17" s="57">
        <v>0</v>
      </c>
      <c r="JA17" s="58">
        <v>0</v>
      </c>
      <c r="JB17" s="28">
        <v>2</v>
      </c>
      <c r="JC17" s="58">
        <v>22.2</v>
      </c>
      <c r="JD17" s="28">
        <v>0</v>
      </c>
      <c r="JE17" s="59">
        <v>2</v>
      </c>
      <c r="JF17" s="58">
        <v>12.5</v>
      </c>
      <c r="JG17" s="57">
        <v>0</v>
      </c>
      <c r="JH17" s="58">
        <v>0</v>
      </c>
      <c r="JI17" s="28">
        <v>1</v>
      </c>
      <c r="JJ17" s="58">
        <v>25</v>
      </c>
      <c r="JK17" s="28">
        <v>0</v>
      </c>
      <c r="JL17" s="59">
        <v>1</v>
      </c>
      <c r="JM17" s="58">
        <v>16.7</v>
      </c>
      <c r="JN17" s="57">
        <v>0</v>
      </c>
      <c r="JO17" s="58">
        <v>0</v>
      </c>
      <c r="JP17" s="28">
        <v>0</v>
      </c>
      <c r="JQ17" s="58">
        <v>0</v>
      </c>
      <c r="JR17" s="28">
        <v>0</v>
      </c>
      <c r="JS17" s="59">
        <v>0</v>
      </c>
      <c r="JT17" s="58">
        <v>0</v>
      </c>
      <c r="JU17" s="57">
        <v>0</v>
      </c>
      <c r="JV17" s="58">
        <v>0</v>
      </c>
      <c r="JW17" s="28">
        <v>0</v>
      </c>
      <c r="JX17" s="58">
        <v>0</v>
      </c>
      <c r="JY17" s="28">
        <v>0</v>
      </c>
      <c r="JZ17" s="59">
        <v>0</v>
      </c>
      <c r="KA17" s="58">
        <v>0</v>
      </c>
      <c r="KB17" s="57">
        <v>0</v>
      </c>
      <c r="KC17" s="58">
        <v>0</v>
      </c>
      <c r="KD17" s="28">
        <v>0</v>
      </c>
      <c r="KE17" s="58">
        <v>0</v>
      </c>
      <c r="KF17" s="28">
        <v>0</v>
      </c>
      <c r="KG17" s="59">
        <v>0</v>
      </c>
      <c r="KH17" s="63">
        <v>0</v>
      </c>
    </row>
    <row r="18" spans="1:1162" s="26" customFormat="1" ht="12.75" x14ac:dyDescent="0.2">
      <c r="A18" s="64"/>
      <c r="B18" s="65"/>
      <c r="C18" s="66"/>
      <c r="D18" s="67"/>
      <c r="E18" s="66"/>
      <c r="F18" s="67"/>
      <c r="G18" s="68"/>
      <c r="H18" s="57"/>
      <c r="I18" s="69"/>
      <c r="J18" s="28"/>
      <c r="K18" s="69"/>
      <c r="L18" s="28"/>
      <c r="M18" s="28"/>
      <c r="N18" s="69"/>
      <c r="O18" s="57"/>
      <c r="P18" s="69"/>
      <c r="Q18" s="28"/>
      <c r="R18" s="69"/>
      <c r="S18" s="28"/>
      <c r="T18" s="28"/>
      <c r="U18" s="69"/>
      <c r="V18" s="57"/>
      <c r="W18" s="69"/>
      <c r="X18" s="28"/>
      <c r="Y18" s="69"/>
      <c r="Z18" s="28"/>
      <c r="AA18" s="28"/>
      <c r="AB18" s="69"/>
      <c r="AC18" s="57"/>
      <c r="AD18" s="69"/>
      <c r="AE18" s="28"/>
      <c r="AF18" s="69"/>
      <c r="AG18" s="28"/>
      <c r="AH18" s="28"/>
      <c r="AI18" s="69"/>
      <c r="AJ18" s="57"/>
      <c r="AK18" s="69"/>
      <c r="AL18" s="28"/>
      <c r="AM18" s="69"/>
      <c r="AN18" s="28"/>
      <c r="AO18" s="28"/>
      <c r="AP18" s="69"/>
      <c r="AQ18" s="57"/>
      <c r="AR18" s="69"/>
      <c r="AS18" s="28"/>
      <c r="AT18" s="69"/>
      <c r="AU18" s="28"/>
      <c r="AV18" s="28"/>
      <c r="AW18" s="69"/>
      <c r="AX18" s="57"/>
      <c r="AY18" s="69"/>
      <c r="AZ18" s="28"/>
      <c r="BA18" s="69"/>
      <c r="BB18" s="28"/>
      <c r="BC18" s="28"/>
      <c r="BD18" s="69"/>
      <c r="BE18" s="57"/>
      <c r="BF18" s="69"/>
      <c r="BG18" s="28"/>
      <c r="BH18" s="69"/>
      <c r="BI18" s="28"/>
      <c r="BJ18" s="28"/>
      <c r="BK18" s="69"/>
      <c r="BL18" s="57"/>
      <c r="BM18" s="69"/>
      <c r="BN18" s="28"/>
      <c r="BO18" s="69"/>
      <c r="BP18" s="28"/>
      <c r="BQ18" s="28"/>
      <c r="BR18" s="69"/>
      <c r="BS18" s="57"/>
      <c r="BT18" s="69"/>
      <c r="BU18" s="28"/>
      <c r="BV18" s="69"/>
      <c r="BW18" s="28"/>
      <c r="BX18" s="28"/>
      <c r="BY18" s="69"/>
      <c r="BZ18" s="57"/>
      <c r="CA18" s="69"/>
      <c r="CB18" s="28"/>
      <c r="CC18" s="69"/>
      <c r="CD18" s="28"/>
      <c r="CE18" s="28"/>
      <c r="CF18" s="69"/>
      <c r="CG18" s="57"/>
      <c r="CH18" s="69"/>
      <c r="CI18" s="28"/>
      <c r="CJ18" s="69"/>
      <c r="CK18" s="28"/>
      <c r="CL18" s="28"/>
      <c r="CM18" s="69"/>
      <c r="CN18" s="57"/>
      <c r="CO18" s="69"/>
      <c r="CP18" s="28"/>
      <c r="CQ18" s="69"/>
      <c r="CR18" s="28"/>
      <c r="CS18" s="28"/>
      <c r="CT18" s="69"/>
      <c r="CU18" s="57"/>
      <c r="CV18" s="69"/>
      <c r="CW18" s="28"/>
      <c r="CX18" s="69"/>
      <c r="CY18" s="28"/>
      <c r="CZ18" s="28"/>
      <c r="DA18" s="69"/>
      <c r="DB18" s="57"/>
      <c r="DC18" s="69"/>
      <c r="DD18" s="28"/>
      <c r="DE18" s="69"/>
      <c r="DF18" s="28"/>
      <c r="DG18" s="28"/>
      <c r="DH18" s="69"/>
      <c r="DI18" s="57"/>
      <c r="DJ18" s="69"/>
      <c r="DK18" s="28"/>
      <c r="DL18" s="69"/>
      <c r="DM18" s="28"/>
      <c r="DN18" s="28"/>
      <c r="DO18" s="69"/>
      <c r="DP18" s="57"/>
      <c r="DQ18" s="69"/>
      <c r="DR18" s="28"/>
      <c r="DS18" s="69"/>
      <c r="DT18" s="28"/>
      <c r="DU18" s="28"/>
      <c r="DV18" s="69"/>
      <c r="DW18" s="57"/>
      <c r="DX18" s="69"/>
      <c r="DY18" s="28"/>
      <c r="DZ18" s="69"/>
      <c r="EA18" s="28"/>
      <c r="EB18" s="28"/>
      <c r="EC18" s="69"/>
      <c r="ED18" s="57"/>
      <c r="EE18" s="69"/>
      <c r="EF18" s="28"/>
      <c r="EG18" s="69"/>
      <c r="EH18" s="28"/>
      <c r="EI18" s="28"/>
      <c r="EJ18" s="69"/>
      <c r="EK18" s="57"/>
      <c r="EL18" s="69"/>
      <c r="EM18" s="28"/>
      <c r="EN18" s="69"/>
      <c r="EO18" s="28"/>
      <c r="EP18" s="28"/>
      <c r="EQ18" s="69"/>
      <c r="ER18" s="57"/>
      <c r="ES18" s="69"/>
      <c r="ET18" s="28"/>
      <c r="EU18" s="69"/>
      <c r="EV18" s="28"/>
      <c r="EW18" s="28"/>
      <c r="EX18" s="69"/>
      <c r="EY18" s="57"/>
      <c r="EZ18" s="69"/>
      <c r="FA18" s="28"/>
      <c r="FB18" s="69"/>
      <c r="FC18" s="28"/>
      <c r="FD18" s="28"/>
      <c r="FE18" s="69"/>
      <c r="FF18" s="57"/>
      <c r="FG18" s="69"/>
      <c r="FH18" s="28"/>
      <c r="FI18" s="69"/>
      <c r="FJ18" s="28"/>
      <c r="FK18" s="28"/>
      <c r="FL18" s="69"/>
      <c r="FM18" s="57"/>
      <c r="FN18" s="69"/>
      <c r="FO18" s="28"/>
      <c r="FP18" s="69"/>
      <c r="FQ18" s="28"/>
      <c r="FR18" s="28"/>
      <c r="FS18" s="69"/>
      <c r="FT18" s="57"/>
      <c r="FU18" s="69"/>
      <c r="FV18" s="28"/>
      <c r="FW18" s="69"/>
      <c r="FX18" s="28"/>
      <c r="FY18" s="28"/>
      <c r="FZ18" s="69"/>
      <c r="GA18" s="57"/>
      <c r="GB18" s="69"/>
      <c r="GC18" s="28"/>
      <c r="GD18" s="69"/>
      <c r="GE18" s="28"/>
      <c r="GF18" s="28"/>
      <c r="GG18" s="69"/>
      <c r="GH18" s="57"/>
      <c r="GI18" s="69"/>
      <c r="GJ18" s="28"/>
      <c r="GK18" s="69"/>
      <c r="GL18" s="28"/>
      <c r="GM18" s="28"/>
      <c r="GN18" s="69"/>
      <c r="GO18" s="57"/>
      <c r="GP18" s="69"/>
      <c r="GQ18" s="28"/>
      <c r="GR18" s="69"/>
      <c r="GS18" s="28"/>
      <c r="GT18" s="28"/>
      <c r="GU18" s="69"/>
      <c r="GV18" s="57"/>
      <c r="GW18" s="69"/>
      <c r="GX18" s="28"/>
      <c r="GY18" s="69"/>
      <c r="GZ18" s="28"/>
      <c r="HA18" s="28"/>
      <c r="HB18" s="69"/>
      <c r="HC18" s="57"/>
      <c r="HD18" s="69"/>
      <c r="HE18" s="28"/>
      <c r="HF18" s="69"/>
      <c r="HG18" s="28"/>
      <c r="HH18" s="28"/>
      <c r="HI18" s="69"/>
      <c r="HJ18" s="57"/>
      <c r="HK18" s="69"/>
      <c r="HL18" s="28"/>
      <c r="HM18" s="69"/>
      <c r="HN18" s="28"/>
      <c r="HO18" s="28"/>
      <c r="HP18" s="69"/>
      <c r="HQ18" s="57"/>
      <c r="HR18" s="69"/>
      <c r="HS18" s="28"/>
      <c r="HT18" s="69"/>
      <c r="HU18" s="28"/>
      <c r="HV18" s="28"/>
      <c r="HW18" s="69"/>
      <c r="HX18" s="57"/>
      <c r="HY18" s="69"/>
      <c r="HZ18" s="28"/>
      <c r="IA18" s="69"/>
      <c r="IB18" s="28"/>
      <c r="IC18" s="28"/>
      <c r="ID18" s="69"/>
      <c r="IE18" s="57"/>
      <c r="IF18" s="69"/>
      <c r="IG18" s="28"/>
      <c r="IH18" s="69"/>
      <c r="II18" s="28"/>
      <c r="IJ18" s="28"/>
      <c r="IK18" s="69"/>
      <c r="IL18" s="57"/>
      <c r="IM18" s="69"/>
      <c r="IN18" s="28"/>
      <c r="IO18" s="69"/>
      <c r="IP18" s="28"/>
      <c r="IQ18" s="28"/>
      <c r="IR18" s="69"/>
      <c r="IS18" s="57"/>
      <c r="IT18" s="69"/>
      <c r="IU18" s="28"/>
      <c r="IV18" s="69"/>
      <c r="IW18" s="28"/>
      <c r="IX18" s="28"/>
      <c r="IY18" s="69"/>
      <c r="IZ18" s="57"/>
      <c r="JA18" s="69"/>
      <c r="JB18" s="28"/>
      <c r="JC18" s="69"/>
      <c r="JD18" s="28"/>
      <c r="JE18" s="28"/>
      <c r="JF18" s="69"/>
      <c r="JG18" s="57"/>
      <c r="JH18" s="69"/>
      <c r="JI18" s="28"/>
      <c r="JJ18" s="69"/>
      <c r="JK18" s="28"/>
      <c r="JL18" s="28"/>
      <c r="JM18" s="69"/>
      <c r="JN18" s="57"/>
      <c r="JO18" s="69"/>
      <c r="JP18" s="28"/>
      <c r="JQ18" s="69"/>
      <c r="JR18" s="28"/>
      <c r="JS18" s="28"/>
      <c r="JT18" s="69"/>
      <c r="JU18" s="57"/>
      <c r="JV18" s="69"/>
      <c r="JW18" s="28"/>
      <c r="JX18" s="69"/>
      <c r="JY18" s="28"/>
      <c r="JZ18" s="28"/>
      <c r="KA18" s="69"/>
      <c r="KB18" s="57"/>
      <c r="KC18" s="69"/>
      <c r="KD18" s="28"/>
      <c r="KE18" s="69"/>
      <c r="KF18" s="28"/>
      <c r="KG18" s="28"/>
      <c r="KH18" s="70"/>
    </row>
    <row r="19" spans="1:1162" s="71" customFormat="1" ht="12.75" x14ac:dyDescent="0.2">
      <c r="A19" s="72" t="s">
        <v>79</v>
      </c>
      <c r="B19" s="52">
        <f t="shared" ref="B19:G19" si="3">SUM(B7:B17)</f>
        <v>161128679</v>
      </c>
      <c r="C19" s="73">
        <f t="shared" si="3"/>
        <v>100</v>
      </c>
      <c r="D19" s="54">
        <f t="shared" si="3"/>
        <v>166038755</v>
      </c>
      <c r="E19" s="73">
        <f t="shared" si="3"/>
        <v>100</v>
      </c>
      <c r="F19" s="54">
        <f t="shared" si="3"/>
        <v>327167434</v>
      </c>
      <c r="G19" s="74">
        <f t="shared" si="3"/>
        <v>99.999999999999986</v>
      </c>
      <c r="H19" s="75">
        <f t="shared" ref="H19:M19" si="4">SUM(H7:H18)</f>
        <v>121187</v>
      </c>
      <c r="I19" s="76">
        <f t="shared" si="4"/>
        <v>99.9</v>
      </c>
      <c r="J19" s="77">
        <f t="shared" si="4"/>
        <v>102791</v>
      </c>
      <c r="K19" s="76">
        <f t="shared" si="4"/>
        <v>99.9</v>
      </c>
      <c r="L19" s="77">
        <f t="shared" si="4"/>
        <v>0</v>
      </c>
      <c r="M19" s="77">
        <f t="shared" si="4"/>
        <v>223978</v>
      </c>
      <c r="N19" s="76">
        <f>SUM(N7:N17)</f>
        <v>100</v>
      </c>
      <c r="O19" s="75">
        <f t="shared" ref="O19:T19" si="5">SUM(O7:O18)</f>
        <v>120710</v>
      </c>
      <c r="P19" s="76">
        <f t="shared" si="5"/>
        <v>100</v>
      </c>
      <c r="Q19" s="77">
        <f t="shared" si="5"/>
        <v>102435</v>
      </c>
      <c r="R19" s="76">
        <f t="shared" si="5"/>
        <v>99.9</v>
      </c>
      <c r="S19" s="77">
        <f t="shared" si="5"/>
        <v>0</v>
      </c>
      <c r="T19" s="77">
        <f t="shared" si="5"/>
        <v>223145</v>
      </c>
      <c r="U19" s="76">
        <f>SUM(U7:U17)</f>
        <v>100</v>
      </c>
      <c r="V19" s="75">
        <f t="shared" ref="V19:AA19" si="6">SUM(V7:V18)</f>
        <v>118995</v>
      </c>
      <c r="W19" s="76">
        <f t="shared" si="6"/>
        <v>99.9</v>
      </c>
      <c r="X19" s="77">
        <f t="shared" si="6"/>
        <v>100933</v>
      </c>
      <c r="Y19" s="76">
        <f t="shared" si="6"/>
        <v>100</v>
      </c>
      <c r="Z19" s="77">
        <f t="shared" si="6"/>
        <v>0</v>
      </c>
      <c r="AA19" s="77">
        <f t="shared" si="6"/>
        <v>219928</v>
      </c>
      <c r="AB19" s="76">
        <f>SUM(AB7:AB17)</f>
        <v>100</v>
      </c>
      <c r="AC19" s="75">
        <f t="shared" ref="AC19:AH19" si="7">SUM(AC7:AC18)</f>
        <v>116599</v>
      </c>
      <c r="AD19" s="76">
        <f t="shared" si="7"/>
        <v>99.899999999999991</v>
      </c>
      <c r="AE19" s="77">
        <f t="shared" si="7"/>
        <v>98925</v>
      </c>
      <c r="AF19" s="76">
        <f t="shared" si="7"/>
        <v>100</v>
      </c>
      <c r="AG19" s="77">
        <f t="shared" si="7"/>
        <v>0</v>
      </c>
      <c r="AH19" s="77">
        <f t="shared" si="7"/>
        <v>215524</v>
      </c>
      <c r="AI19" s="76">
        <f>SUM(AI7:AI17)</f>
        <v>100.00000000000001</v>
      </c>
      <c r="AJ19" s="75">
        <f t="shared" ref="AJ19:AO19" si="8">SUM(AJ7:AJ18)</f>
        <v>114346</v>
      </c>
      <c r="AK19" s="76">
        <f t="shared" si="8"/>
        <v>99.9</v>
      </c>
      <c r="AL19" s="77">
        <f t="shared" si="8"/>
        <v>96911</v>
      </c>
      <c r="AM19" s="76">
        <f t="shared" si="8"/>
        <v>100</v>
      </c>
      <c r="AN19" s="77">
        <f t="shared" si="8"/>
        <v>0</v>
      </c>
      <c r="AO19" s="77">
        <f t="shared" si="8"/>
        <v>211257</v>
      </c>
      <c r="AP19" s="76">
        <f>SUM(AP7:AP17)</f>
        <v>99.9</v>
      </c>
      <c r="AQ19" s="75">
        <f t="shared" ref="AQ19:AV19" si="9">SUM(AQ7:AQ18)</f>
        <v>112072</v>
      </c>
      <c r="AR19" s="76">
        <f t="shared" si="9"/>
        <v>99.899999999999991</v>
      </c>
      <c r="AS19" s="77">
        <f t="shared" si="9"/>
        <v>95008</v>
      </c>
      <c r="AT19" s="76">
        <f t="shared" si="9"/>
        <v>99.9</v>
      </c>
      <c r="AU19" s="77">
        <f t="shared" si="9"/>
        <v>0</v>
      </c>
      <c r="AV19" s="77">
        <f t="shared" si="9"/>
        <v>207080</v>
      </c>
      <c r="AW19" s="76">
        <f>SUM(AW7:AW17)</f>
        <v>100</v>
      </c>
      <c r="AX19" s="75">
        <f t="shared" ref="AX19:BC19" si="10">SUM(AX7:AX18)</f>
        <v>110049</v>
      </c>
      <c r="AY19" s="76">
        <f t="shared" si="10"/>
        <v>100</v>
      </c>
      <c r="AZ19" s="77">
        <f t="shared" si="10"/>
        <v>93324</v>
      </c>
      <c r="BA19" s="76">
        <f t="shared" si="10"/>
        <v>100</v>
      </c>
      <c r="BB19" s="77">
        <f t="shared" si="10"/>
        <v>0</v>
      </c>
      <c r="BC19" s="77">
        <f t="shared" si="10"/>
        <v>203373</v>
      </c>
      <c r="BD19" s="76">
        <f>SUM(BD7:BD17)</f>
        <v>99.9</v>
      </c>
      <c r="BE19" s="75">
        <f t="shared" ref="BE19:BJ19" si="11">SUM(BE7:BE18)</f>
        <v>107907</v>
      </c>
      <c r="BF19" s="76">
        <f t="shared" si="11"/>
        <v>100</v>
      </c>
      <c r="BG19" s="77">
        <f t="shared" si="11"/>
        <v>91576</v>
      </c>
      <c r="BH19" s="76">
        <f t="shared" si="11"/>
        <v>100.1</v>
      </c>
      <c r="BI19" s="77">
        <f t="shared" si="11"/>
        <v>0</v>
      </c>
      <c r="BJ19" s="77">
        <f t="shared" si="11"/>
        <v>199483</v>
      </c>
      <c r="BK19" s="76">
        <f>SUM(BK7:BK17)</f>
        <v>100</v>
      </c>
      <c r="BL19" s="75">
        <f t="shared" ref="BL19:BQ19" si="12">SUM(BL7:BL18)</f>
        <v>105826</v>
      </c>
      <c r="BM19" s="76">
        <f t="shared" si="12"/>
        <v>100</v>
      </c>
      <c r="BN19" s="77">
        <f t="shared" si="12"/>
        <v>89767</v>
      </c>
      <c r="BO19" s="76">
        <f t="shared" si="12"/>
        <v>100.1</v>
      </c>
      <c r="BP19" s="77">
        <f t="shared" si="12"/>
        <v>0</v>
      </c>
      <c r="BQ19" s="77">
        <f t="shared" si="12"/>
        <v>195593</v>
      </c>
      <c r="BR19" s="76">
        <f>SUM(BR7:BR17)</f>
        <v>100</v>
      </c>
      <c r="BS19" s="75">
        <f t="shared" ref="BS19:BX19" si="13">SUM(BS7:BS18)</f>
        <v>103494</v>
      </c>
      <c r="BT19" s="76">
        <f t="shared" si="13"/>
        <v>100</v>
      </c>
      <c r="BU19" s="77">
        <f t="shared" si="13"/>
        <v>87793</v>
      </c>
      <c r="BV19" s="76">
        <f t="shared" si="13"/>
        <v>99.9</v>
      </c>
      <c r="BW19" s="77">
        <f t="shared" si="13"/>
        <v>0</v>
      </c>
      <c r="BX19" s="77">
        <f t="shared" si="13"/>
        <v>191287</v>
      </c>
      <c r="BY19" s="76">
        <f>SUM(BY7:BY17)</f>
        <v>100.00000000000001</v>
      </c>
      <c r="BZ19" s="75">
        <f t="shared" ref="BZ19:CE19" si="14">SUM(BZ7:BZ18)</f>
        <v>100985</v>
      </c>
      <c r="CA19" s="76">
        <f t="shared" si="14"/>
        <v>100</v>
      </c>
      <c r="CB19" s="77">
        <f t="shared" si="14"/>
        <v>85578</v>
      </c>
      <c r="CC19" s="76">
        <f t="shared" si="14"/>
        <v>100</v>
      </c>
      <c r="CD19" s="77">
        <f t="shared" si="14"/>
        <v>0</v>
      </c>
      <c r="CE19" s="77">
        <f t="shared" si="14"/>
        <v>186563</v>
      </c>
      <c r="CF19" s="76">
        <f>SUM(CF7:CF17)</f>
        <v>100</v>
      </c>
      <c r="CG19" s="75">
        <f t="shared" ref="CG19:CL19" si="15">SUM(CG7:CG18)</f>
        <v>98021</v>
      </c>
      <c r="CH19" s="76">
        <f t="shared" si="15"/>
        <v>99.9</v>
      </c>
      <c r="CI19" s="77">
        <f t="shared" si="15"/>
        <v>83017</v>
      </c>
      <c r="CJ19" s="76">
        <f t="shared" si="15"/>
        <v>99.9</v>
      </c>
      <c r="CK19" s="77">
        <f t="shared" si="15"/>
        <v>0</v>
      </c>
      <c r="CL19" s="77">
        <f t="shared" si="15"/>
        <v>181038</v>
      </c>
      <c r="CM19" s="76">
        <f>SUM(CM7:CM17)</f>
        <v>100</v>
      </c>
      <c r="CN19" s="75">
        <f t="shared" ref="CN19:CS19" si="16">SUM(CN7:CN18)</f>
        <v>94690</v>
      </c>
      <c r="CO19" s="76">
        <f t="shared" si="16"/>
        <v>99.9</v>
      </c>
      <c r="CP19" s="77">
        <f t="shared" si="16"/>
        <v>80123</v>
      </c>
      <c r="CQ19" s="76">
        <f t="shared" si="16"/>
        <v>100</v>
      </c>
      <c r="CR19" s="77">
        <f t="shared" si="16"/>
        <v>0</v>
      </c>
      <c r="CS19" s="77">
        <f t="shared" si="16"/>
        <v>174813</v>
      </c>
      <c r="CT19" s="76">
        <f>SUM(CT7:CT17)</f>
        <v>100</v>
      </c>
      <c r="CU19" s="75">
        <f t="shared" ref="CU19:CZ19" si="17">SUM(CU7:CU18)</f>
        <v>90756</v>
      </c>
      <c r="CV19" s="76">
        <f t="shared" si="17"/>
        <v>99.8</v>
      </c>
      <c r="CW19" s="77">
        <f t="shared" si="17"/>
        <v>76928</v>
      </c>
      <c r="CX19" s="76">
        <f t="shared" si="17"/>
        <v>100</v>
      </c>
      <c r="CY19" s="77">
        <f t="shared" si="17"/>
        <v>0</v>
      </c>
      <c r="CZ19" s="77">
        <f t="shared" si="17"/>
        <v>167684</v>
      </c>
      <c r="DA19" s="76">
        <f>SUM(DA7:DA17)</f>
        <v>100.1</v>
      </c>
      <c r="DB19" s="75">
        <f t="shared" ref="DB19:DG19" si="18">SUM(DB7:DB18)</f>
        <v>86426</v>
      </c>
      <c r="DC19" s="76">
        <f t="shared" si="18"/>
        <v>99.800000000000011</v>
      </c>
      <c r="DD19" s="77">
        <f t="shared" si="18"/>
        <v>73494</v>
      </c>
      <c r="DE19" s="76">
        <f t="shared" si="18"/>
        <v>99.899999999999991</v>
      </c>
      <c r="DF19" s="77">
        <f t="shared" si="18"/>
        <v>0</v>
      </c>
      <c r="DG19" s="77">
        <f t="shared" si="18"/>
        <v>159920</v>
      </c>
      <c r="DH19" s="76">
        <f>SUM(DH7:DH17)</f>
        <v>100</v>
      </c>
      <c r="DI19" s="75">
        <f t="shared" ref="DI19:DN19" si="19">SUM(DI7:DI18)</f>
        <v>81806</v>
      </c>
      <c r="DJ19" s="76">
        <f t="shared" si="19"/>
        <v>99.9</v>
      </c>
      <c r="DK19" s="77">
        <f t="shared" si="19"/>
        <v>69910</v>
      </c>
      <c r="DL19" s="76">
        <f t="shared" si="19"/>
        <v>100</v>
      </c>
      <c r="DM19" s="77">
        <f t="shared" si="19"/>
        <v>0</v>
      </c>
      <c r="DN19" s="77">
        <f t="shared" si="19"/>
        <v>151716</v>
      </c>
      <c r="DO19" s="76">
        <f>SUM(DO7:DO17)</f>
        <v>100</v>
      </c>
      <c r="DP19" s="75">
        <f t="shared" ref="DP19:DU19" si="20">SUM(DP7:DP18)</f>
        <v>77307</v>
      </c>
      <c r="DQ19" s="76">
        <f t="shared" si="20"/>
        <v>99.999999999999986</v>
      </c>
      <c r="DR19" s="77">
        <f t="shared" si="20"/>
        <v>66285</v>
      </c>
      <c r="DS19" s="76">
        <f t="shared" si="20"/>
        <v>99.9</v>
      </c>
      <c r="DT19" s="77">
        <f t="shared" si="20"/>
        <v>0</v>
      </c>
      <c r="DU19" s="77">
        <f t="shared" si="20"/>
        <v>143592</v>
      </c>
      <c r="DV19" s="76">
        <f>SUM(DV7:DV17)</f>
        <v>100</v>
      </c>
      <c r="DW19" s="75">
        <f t="shared" ref="DW19:EB19" si="21">SUM(DW7:DW18)</f>
        <v>73310</v>
      </c>
      <c r="DX19" s="76">
        <f t="shared" si="21"/>
        <v>100</v>
      </c>
      <c r="DY19" s="77">
        <f t="shared" si="21"/>
        <v>63176</v>
      </c>
      <c r="DZ19" s="76">
        <f t="shared" si="21"/>
        <v>100</v>
      </c>
      <c r="EA19" s="77">
        <f t="shared" si="21"/>
        <v>0</v>
      </c>
      <c r="EB19" s="77">
        <f t="shared" si="21"/>
        <v>136486</v>
      </c>
      <c r="EC19" s="76">
        <f>SUM(EC7:EC17)</f>
        <v>100.1</v>
      </c>
      <c r="ED19" s="75">
        <f>SUM(ED7:ED18)</f>
        <v>70079</v>
      </c>
      <c r="EE19" s="76">
        <f t="shared" ref="EE19:EI19" si="22">SUM(EE7:EE18)</f>
        <v>100</v>
      </c>
      <c r="EF19" s="77">
        <f t="shared" si="22"/>
        <v>60680</v>
      </c>
      <c r="EG19" s="76">
        <f t="shared" si="22"/>
        <v>99.9</v>
      </c>
      <c r="EH19" s="77">
        <f t="shared" si="22"/>
        <v>0</v>
      </c>
      <c r="EI19" s="77">
        <f t="shared" si="22"/>
        <v>130759</v>
      </c>
      <c r="EJ19" s="76">
        <f>SUM(EJ7:EJ17)</f>
        <v>100</v>
      </c>
      <c r="EK19" s="75">
        <f t="shared" ref="EK19:EP19" si="23">SUM(EK7:EK18)</f>
        <v>67598</v>
      </c>
      <c r="EL19" s="76">
        <f t="shared" si="23"/>
        <v>99.9</v>
      </c>
      <c r="EM19" s="77">
        <f t="shared" si="23"/>
        <v>58673</v>
      </c>
      <c r="EN19" s="76">
        <f t="shared" si="23"/>
        <v>100</v>
      </c>
      <c r="EO19" s="77">
        <f t="shared" si="23"/>
        <v>0</v>
      </c>
      <c r="EP19" s="77">
        <f t="shared" si="23"/>
        <v>126271</v>
      </c>
      <c r="EQ19" s="76">
        <f>SUM(EQ7:EQ17)</f>
        <v>99.8</v>
      </c>
      <c r="ER19" s="75">
        <f t="shared" ref="ER19:EW19" si="24">SUM(ER7:ER18)</f>
        <v>65600</v>
      </c>
      <c r="ES19" s="76">
        <f t="shared" si="24"/>
        <v>100.1</v>
      </c>
      <c r="ET19" s="77">
        <f t="shared" si="24"/>
        <v>56880</v>
      </c>
      <c r="EU19" s="76">
        <f t="shared" si="24"/>
        <v>100</v>
      </c>
      <c r="EV19" s="77">
        <f t="shared" si="24"/>
        <v>0</v>
      </c>
      <c r="EW19" s="77">
        <f t="shared" si="24"/>
        <v>122480</v>
      </c>
      <c r="EX19" s="76">
        <f>SUM(EX7:EX17)</f>
        <v>99.899999999999991</v>
      </c>
      <c r="EY19" s="75">
        <f t="shared" ref="EY19:FD19" si="25">SUM(EY7:EY18)</f>
        <v>63620</v>
      </c>
      <c r="EZ19" s="76">
        <f t="shared" si="25"/>
        <v>100.1</v>
      </c>
      <c r="FA19" s="77">
        <f t="shared" si="25"/>
        <v>55045</v>
      </c>
      <c r="FB19" s="76">
        <f t="shared" si="25"/>
        <v>99.9</v>
      </c>
      <c r="FC19" s="77">
        <f t="shared" si="25"/>
        <v>0</v>
      </c>
      <c r="FD19" s="77">
        <f t="shared" si="25"/>
        <v>118665</v>
      </c>
      <c r="FE19" s="76">
        <f>SUM(FE7:FE17)</f>
        <v>99.9</v>
      </c>
      <c r="FF19" s="75">
        <f t="shared" ref="FF19:FK19" si="26">SUM(FF7:FF18)</f>
        <v>61427</v>
      </c>
      <c r="FG19" s="76">
        <f t="shared" si="26"/>
        <v>100.2</v>
      </c>
      <c r="FH19" s="77">
        <f t="shared" si="26"/>
        <v>53034</v>
      </c>
      <c r="FI19" s="76">
        <f t="shared" si="26"/>
        <v>100</v>
      </c>
      <c r="FJ19" s="77">
        <f t="shared" si="26"/>
        <v>0</v>
      </c>
      <c r="FK19" s="77">
        <f t="shared" si="26"/>
        <v>114461</v>
      </c>
      <c r="FL19" s="76">
        <f>SUM(FL7:FL17)</f>
        <v>99.9</v>
      </c>
      <c r="FM19" s="75">
        <f t="shared" ref="FM19:FR19" si="27">SUM(FM7:FM18)</f>
        <v>58877</v>
      </c>
      <c r="FN19" s="76">
        <f t="shared" si="27"/>
        <v>100.1</v>
      </c>
      <c r="FO19" s="77">
        <f t="shared" si="27"/>
        <v>50577</v>
      </c>
      <c r="FP19" s="76">
        <f t="shared" si="27"/>
        <v>100</v>
      </c>
      <c r="FQ19" s="77">
        <f t="shared" si="27"/>
        <v>0</v>
      </c>
      <c r="FR19" s="77">
        <f t="shared" si="27"/>
        <v>109454</v>
      </c>
      <c r="FS19" s="76">
        <f>SUM(FS7:FS17)</f>
        <v>100</v>
      </c>
      <c r="FT19" s="75">
        <f t="shared" ref="FT19:FY19" si="28">SUM(FT7:FT18)</f>
        <v>55743</v>
      </c>
      <c r="FU19" s="76">
        <f t="shared" si="28"/>
        <v>100.1</v>
      </c>
      <c r="FV19" s="77">
        <f t="shared" si="28"/>
        <v>47587</v>
      </c>
      <c r="FW19" s="76">
        <f t="shared" si="28"/>
        <v>100</v>
      </c>
      <c r="FX19" s="77">
        <f t="shared" si="28"/>
        <v>0</v>
      </c>
      <c r="FY19" s="77">
        <f t="shared" si="28"/>
        <v>103330</v>
      </c>
      <c r="FZ19" s="76">
        <f>SUM(FZ7:FZ17)</f>
        <v>100</v>
      </c>
      <c r="GA19" s="75">
        <f>SUM(GA7:GA18)</f>
        <v>52057</v>
      </c>
      <c r="GB19" s="76">
        <f>SUM(GB7:GB18)</f>
        <v>100</v>
      </c>
      <c r="GC19" s="77">
        <f>SUM(GC7:GC18)</f>
        <v>44080</v>
      </c>
      <c r="GD19" s="76">
        <f>SUM(GD7:GD18)</f>
        <v>100</v>
      </c>
      <c r="GE19" s="77">
        <v>0</v>
      </c>
      <c r="GF19" s="77">
        <f>SUM(GF7:GF18)</f>
        <v>96137</v>
      </c>
      <c r="GG19" s="76">
        <f>SUM(GG7:GG17)</f>
        <v>99.9</v>
      </c>
      <c r="GH19" s="75">
        <f>SUM(GH7:GH18)</f>
        <v>47570</v>
      </c>
      <c r="GI19" s="76">
        <f>SUM(GI7:GI18)</f>
        <v>100.10000000000001</v>
      </c>
      <c r="GJ19" s="77">
        <f>SUM(GJ7:GJ18)</f>
        <v>39393</v>
      </c>
      <c r="GK19" s="76">
        <f>SUM(GK7:GK18)</f>
        <v>100</v>
      </c>
      <c r="GL19" s="77">
        <v>0</v>
      </c>
      <c r="GM19" s="77">
        <f>SUM(GM7:GM18)</f>
        <v>86963</v>
      </c>
      <c r="GN19" s="76">
        <f>SUM(GN7:GN17)</f>
        <v>99.899999999999991</v>
      </c>
      <c r="GO19" s="75">
        <f>SUM(GO7:GO18)</f>
        <v>41789</v>
      </c>
      <c r="GP19" s="76">
        <f>SUM(GP7:GP17)</f>
        <v>99.9</v>
      </c>
      <c r="GQ19" s="77">
        <f>SUM(GQ7:GQ18)</f>
        <v>33994</v>
      </c>
      <c r="GR19" s="76">
        <f>SUM(GR7:GR17)</f>
        <v>100</v>
      </c>
      <c r="GS19" s="77">
        <v>0</v>
      </c>
      <c r="GT19" s="77">
        <f>SUM(GT7:GT18)</f>
        <v>75783</v>
      </c>
      <c r="GU19" s="76">
        <f>SUM(GU7:GU17)</f>
        <v>100</v>
      </c>
      <c r="GV19" s="75">
        <f>SUM(GV7:GV18)</f>
        <v>35004</v>
      </c>
      <c r="GW19" s="76">
        <f>SUM(GW7:GW17)</f>
        <v>99.9</v>
      </c>
      <c r="GX19" s="77">
        <f>SUM(GX7:GX18)</f>
        <v>27620</v>
      </c>
      <c r="GY19" s="76">
        <f>SUM(GY7:GY17)</f>
        <v>100</v>
      </c>
      <c r="GZ19" s="77">
        <v>0</v>
      </c>
      <c r="HA19" s="77">
        <f>SUM(HA7:HA18)</f>
        <v>62624</v>
      </c>
      <c r="HB19" s="76">
        <f>SUM(HB7:HB17)</f>
        <v>99.9</v>
      </c>
      <c r="HC19" s="75">
        <f>SUM(HC7:HC18)</f>
        <v>26882</v>
      </c>
      <c r="HD19" s="76">
        <f>SUM(HD7:HD17)</f>
        <v>99.9</v>
      </c>
      <c r="HE19" s="77">
        <f>SUM(HE7:HE18)</f>
        <v>20288</v>
      </c>
      <c r="HF19" s="76">
        <f>SUM(HF7:HF17)</f>
        <v>100</v>
      </c>
      <c r="HG19" s="77">
        <v>0</v>
      </c>
      <c r="HH19" s="77">
        <f>SUM(HH7:HH18)</f>
        <v>47170</v>
      </c>
      <c r="HI19" s="76">
        <f>SUM(HI7:HI17)</f>
        <v>100.10000000000001</v>
      </c>
      <c r="HJ19" s="75">
        <f>SUM(HJ7:HJ18)</f>
        <v>17597</v>
      </c>
      <c r="HK19" s="76">
        <f>SUM(HK7:HK17)</f>
        <v>99.9</v>
      </c>
      <c r="HL19" s="77">
        <f>SUM(HL7:HL18)</f>
        <v>12486</v>
      </c>
      <c r="HM19" s="76">
        <f>SUM(HM7:HM17)</f>
        <v>100</v>
      </c>
      <c r="HN19" s="77">
        <v>0</v>
      </c>
      <c r="HO19" s="77">
        <f>SUM(HO7:HO18)</f>
        <v>30083</v>
      </c>
      <c r="HP19" s="76">
        <f>SUM(HP7:HP17)</f>
        <v>99.999999999999986</v>
      </c>
      <c r="HQ19" s="75">
        <f>SUM(HQ7:HQ18)</f>
        <v>8371</v>
      </c>
      <c r="HR19" s="76">
        <f>SUM(HR7:HR18)</f>
        <v>99.9</v>
      </c>
      <c r="HS19" s="77">
        <f>SUM(HS7:HS18)</f>
        <v>5515</v>
      </c>
      <c r="HT19" s="76">
        <f>SUM(HT7:HT18)</f>
        <v>100.10000000000001</v>
      </c>
      <c r="HU19" s="77">
        <v>0</v>
      </c>
      <c r="HV19" s="77">
        <f>SUM(HV7:HV18)</f>
        <v>13886</v>
      </c>
      <c r="HW19" s="76">
        <f>SUM(HW7:HW17)</f>
        <v>100</v>
      </c>
      <c r="HX19" s="75">
        <f>SUM(HX7:HX18)</f>
        <v>2334</v>
      </c>
      <c r="HY19" s="76">
        <f>SUM(HY7:HY18)</f>
        <v>99.9</v>
      </c>
      <c r="HZ19" s="77">
        <f>SUM(HZ7:HZ18)</f>
        <v>1514</v>
      </c>
      <c r="IA19" s="76">
        <f>SUM(IA7:IA18)</f>
        <v>100.10000000000001</v>
      </c>
      <c r="IB19" s="77">
        <v>0</v>
      </c>
      <c r="IC19" s="77">
        <f>SUM(IC7:IC18)</f>
        <v>3848</v>
      </c>
      <c r="ID19" s="76">
        <f>SUM(ID7:ID17)</f>
        <v>100.2</v>
      </c>
      <c r="IE19" s="75">
        <f>SUM(IE7:IE18)</f>
        <v>412</v>
      </c>
      <c r="IF19" s="76">
        <f>SUM(IF7:IF18)</f>
        <v>99.9</v>
      </c>
      <c r="IG19" s="77">
        <f>SUM(IG7:IG18)</f>
        <v>268</v>
      </c>
      <c r="IH19" s="76">
        <f>SUM(IH7:IH18)</f>
        <v>100.1</v>
      </c>
      <c r="II19" s="77">
        <v>0</v>
      </c>
      <c r="IJ19" s="77">
        <f>SUM(IJ7:IJ18)</f>
        <v>680</v>
      </c>
      <c r="IK19" s="76">
        <f>SUM(IK7:IK17)</f>
        <v>99.7</v>
      </c>
      <c r="IL19" s="75">
        <f>SUM(IL7:IL18)</f>
        <v>53</v>
      </c>
      <c r="IM19" s="76">
        <f>SUM(IM7:IM18)</f>
        <v>100.2</v>
      </c>
      <c r="IN19" s="77">
        <f>SUM(IN7:IN18)</f>
        <v>54</v>
      </c>
      <c r="IO19" s="76">
        <f>SUM(IO7:IO18)</f>
        <v>100</v>
      </c>
      <c r="IP19" s="77">
        <v>0</v>
      </c>
      <c r="IQ19" s="77">
        <f>SUM(IQ7:IQ18)</f>
        <v>107</v>
      </c>
      <c r="IR19" s="76">
        <f>SUM(IR7:IR17)</f>
        <v>100</v>
      </c>
      <c r="IS19" s="75">
        <f>SUM(IS7:IS18)</f>
        <v>27</v>
      </c>
      <c r="IT19" s="76">
        <f>SUM(IT7:IT18)</f>
        <v>99.899999999999991</v>
      </c>
      <c r="IU19" s="77">
        <f>SUM(IU7:IU18)</f>
        <v>24</v>
      </c>
      <c r="IV19" s="76">
        <f>SUM(IV7:IV18)</f>
        <v>99.9</v>
      </c>
      <c r="IW19" s="77">
        <v>0</v>
      </c>
      <c r="IX19" s="77">
        <f>SUM(IX7:IX18)</f>
        <v>51</v>
      </c>
      <c r="IY19" s="76">
        <f>SUM(IY7:IY17)</f>
        <v>100</v>
      </c>
      <c r="IZ19" s="75">
        <f>SUM(IZ7:IZ18)</f>
        <v>7</v>
      </c>
      <c r="JA19" s="76">
        <f>SUM(JA7:JA18)</f>
        <v>100.10000000000001</v>
      </c>
      <c r="JB19" s="77">
        <f>SUM(JB7:JB18)</f>
        <v>9</v>
      </c>
      <c r="JC19" s="76">
        <f>SUM(JC7:JC18)</f>
        <v>99.899999999999991</v>
      </c>
      <c r="JD19" s="77">
        <v>0</v>
      </c>
      <c r="JE19" s="77">
        <f>SUM(JE7:JE18)</f>
        <v>16</v>
      </c>
      <c r="JF19" s="76">
        <f>SUM(JF7:JF17)</f>
        <v>100</v>
      </c>
      <c r="JG19" s="75">
        <f>SUM(JG7:JG18)</f>
        <v>2</v>
      </c>
      <c r="JH19" s="76">
        <f>SUM(JH7:JH18)</f>
        <v>100</v>
      </c>
      <c r="JI19" s="77">
        <f>SUM(JI7:JI18)</f>
        <v>4</v>
      </c>
      <c r="JJ19" s="76">
        <f>SUM(JJ7:JJ18)</f>
        <v>100</v>
      </c>
      <c r="JK19" s="77">
        <v>0</v>
      </c>
      <c r="JL19" s="77">
        <f>SUM(JL7:JL18)</f>
        <v>6</v>
      </c>
      <c r="JM19" s="76">
        <f>SUM(JM7:JM17)</f>
        <v>100.10000000000001</v>
      </c>
      <c r="JN19" s="75">
        <f>SUM(JN7:JN18)</f>
        <v>0</v>
      </c>
      <c r="JO19" s="76">
        <f>SUM(JO7:JO18)</f>
        <v>0</v>
      </c>
      <c r="JP19" s="77">
        <f>SUM(JP7:JP18)</f>
        <v>1</v>
      </c>
      <c r="JQ19" s="76">
        <f>SUM(JQ7:JQ18)</f>
        <v>100</v>
      </c>
      <c r="JR19" s="77">
        <v>0</v>
      </c>
      <c r="JS19" s="77">
        <f>SUM(JS7:JS18)</f>
        <v>1</v>
      </c>
      <c r="JT19" s="76">
        <f>SUM(JT7:JT17)</f>
        <v>100</v>
      </c>
      <c r="JU19" s="75">
        <f>SUM(JU7:JU18)</f>
        <v>0</v>
      </c>
      <c r="JV19" s="76">
        <f>SUM(JV7:JV18)</f>
        <v>0</v>
      </c>
      <c r="JW19" s="77">
        <f>SUM(JW7:JW18)</f>
        <v>1</v>
      </c>
      <c r="JX19" s="76">
        <f>SUM(JX7:JX18)</f>
        <v>100</v>
      </c>
      <c r="JY19" s="77">
        <v>0</v>
      </c>
      <c r="JZ19" s="77">
        <f>SUM(JZ7:JZ18)</f>
        <v>1</v>
      </c>
      <c r="KA19" s="76">
        <f>SUM(KA7:KA17)</f>
        <v>100</v>
      </c>
      <c r="KB19" s="75">
        <f>SUM(KB7:KB18)</f>
        <v>0</v>
      </c>
      <c r="KC19" s="76">
        <v>0</v>
      </c>
      <c r="KD19" s="77">
        <f>SUM(KD7:KD18)</f>
        <v>0</v>
      </c>
      <c r="KE19" s="76">
        <v>0</v>
      </c>
      <c r="KF19" s="77">
        <v>0</v>
      </c>
      <c r="KG19" s="77">
        <f>SUM(KG7:KG18)</f>
        <v>0</v>
      </c>
      <c r="KH19" s="78">
        <v>0</v>
      </c>
    </row>
    <row r="20" spans="1:1162" s="26" customFormat="1" ht="12.75" x14ac:dyDescent="0.2">
      <c r="A20" s="79"/>
      <c r="B20" s="65"/>
      <c r="C20" s="67"/>
      <c r="D20" s="67"/>
      <c r="E20" s="67"/>
      <c r="F20" s="67"/>
      <c r="G20" s="80"/>
      <c r="H20" s="57"/>
      <c r="I20" s="28"/>
      <c r="J20" s="28"/>
      <c r="K20" s="28"/>
      <c r="L20" s="28"/>
      <c r="M20" s="28"/>
      <c r="N20" s="81"/>
      <c r="O20" s="57"/>
      <c r="P20" s="28"/>
      <c r="Q20" s="28"/>
      <c r="R20" s="28"/>
      <c r="S20" s="28"/>
      <c r="T20" s="28"/>
      <c r="U20" s="81"/>
      <c r="V20" s="57"/>
      <c r="W20" s="28"/>
      <c r="X20" s="28"/>
      <c r="Y20" s="28"/>
      <c r="Z20" s="28"/>
      <c r="AA20" s="28"/>
      <c r="AB20" s="81"/>
      <c r="AC20" s="57"/>
      <c r="AD20" s="28"/>
      <c r="AE20" s="28"/>
      <c r="AF20" s="28"/>
      <c r="AG20" s="28"/>
      <c r="AH20" s="28"/>
      <c r="AI20" s="81"/>
      <c r="AJ20" s="57"/>
      <c r="AK20" s="28"/>
      <c r="AL20" s="28"/>
      <c r="AM20" s="28"/>
      <c r="AN20" s="28"/>
      <c r="AO20" s="28"/>
      <c r="AP20" s="81"/>
      <c r="AQ20" s="57"/>
      <c r="AR20" s="28"/>
      <c r="AS20" s="28"/>
      <c r="AT20" s="28"/>
      <c r="AU20" s="28"/>
      <c r="AV20" s="28"/>
      <c r="AW20" s="81"/>
      <c r="AX20" s="57"/>
      <c r="AY20" s="28"/>
      <c r="AZ20" s="28"/>
      <c r="BA20" s="28"/>
      <c r="BB20" s="28"/>
      <c r="BC20" s="28"/>
      <c r="BD20" s="81"/>
      <c r="BE20" s="57"/>
      <c r="BF20" s="28"/>
      <c r="BG20" s="28"/>
      <c r="BH20" s="28"/>
      <c r="BI20" s="28"/>
      <c r="BJ20" s="28"/>
      <c r="BK20" s="81"/>
      <c r="BL20" s="57"/>
      <c r="BM20" s="28"/>
      <c r="BN20" s="28"/>
      <c r="BO20" s="28"/>
      <c r="BP20" s="28"/>
      <c r="BQ20" s="28"/>
      <c r="BR20" s="81"/>
      <c r="BS20" s="57"/>
      <c r="BT20" s="28"/>
      <c r="BU20" s="28"/>
      <c r="BV20" s="28"/>
      <c r="BW20" s="28"/>
      <c r="BX20" s="28"/>
      <c r="BY20" s="81"/>
      <c r="BZ20" s="57"/>
      <c r="CA20" s="28"/>
      <c r="CB20" s="28"/>
      <c r="CC20" s="28"/>
      <c r="CD20" s="28"/>
      <c r="CE20" s="28"/>
      <c r="CF20" s="81"/>
      <c r="CG20" s="57"/>
      <c r="CH20" s="28"/>
      <c r="CI20" s="28"/>
      <c r="CJ20" s="28"/>
      <c r="CK20" s="28"/>
      <c r="CL20" s="28"/>
      <c r="CM20" s="81"/>
      <c r="CN20" s="57"/>
      <c r="CO20" s="28"/>
      <c r="CP20" s="28"/>
      <c r="CQ20" s="28"/>
      <c r="CR20" s="28"/>
      <c r="CS20" s="28"/>
      <c r="CT20" s="81"/>
      <c r="CU20" s="57"/>
      <c r="CV20" s="28"/>
      <c r="CW20" s="28"/>
      <c r="CX20" s="28"/>
      <c r="CY20" s="28"/>
      <c r="CZ20" s="28"/>
      <c r="DA20" s="81"/>
      <c r="DB20" s="57"/>
      <c r="DC20" s="28"/>
      <c r="DD20" s="28"/>
      <c r="DE20" s="28"/>
      <c r="DF20" s="28"/>
      <c r="DG20" s="28"/>
      <c r="DH20" s="81"/>
      <c r="DI20" s="57"/>
      <c r="DJ20" s="28"/>
      <c r="DK20" s="28"/>
      <c r="DL20" s="28"/>
      <c r="DM20" s="28"/>
      <c r="DN20" s="28"/>
      <c r="DO20" s="81"/>
      <c r="DP20" s="57"/>
      <c r="DQ20" s="28"/>
      <c r="DR20" s="28"/>
      <c r="DS20" s="28"/>
      <c r="DT20" s="28"/>
      <c r="DU20" s="28"/>
      <c r="DV20" s="81"/>
      <c r="DW20" s="57"/>
      <c r="DX20" s="28"/>
      <c r="DY20" s="28"/>
      <c r="DZ20" s="28"/>
      <c r="EA20" s="28"/>
      <c r="EB20" s="28"/>
      <c r="EC20" s="81"/>
      <c r="ED20" s="57"/>
      <c r="EE20" s="28"/>
      <c r="EF20" s="28"/>
      <c r="EG20" s="28"/>
      <c r="EH20" s="28"/>
      <c r="EI20" s="28"/>
      <c r="EJ20" s="81"/>
      <c r="EK20" s="57"/>
      <c r="EL20" s="28"/>
      <c r="EM20" s="28"/>
      <c r="EN20" s="28"/>
      <c r="EO20" s="28"/>
      <c r="EP20" s="28"/>
      <c r="EQ20" s="81"/>
      <c r="ER20" s="57"/>
      <c r="ES20" s="28"/>
      <c r="ET20" s="28"/>
      <c r="EU20" s="28"/>
      <c r="EV20" s="28"/>
      <c r="EW20" s="28"/>
      <c r="EX20" s="81"/>
      <c r="EY20" s="57"/>
      <c r="EZ20" s="28"/>
      <c r="FA20" s="28"/>
      <c r="FB20" s="28"/>
      <c r="FC20" s="28"/>
      <c r="FD20" s="28"/>
      <c r="FE20" s="81"/>
      <c r="FF20" s="57"/>
      <c r="FG20" s="28"/>
      <c r="FH20" s="28"/>
      <c r="FI20" s="28"/>
      <c r="FJ20" s="28"/>
      <c r="FK20" s="28"/>
      <c r="FL20" s="81"/>
      <c r="FM20" s="57"/>
      <c r="FN20" s="28"/>
      <c r="FO20" s="28"/>
      <c r="FP20" s="28"/>
      <c r="FQ20" s="28"/>
      <c r="FR20" s="28"/>
      <c r="FS20" s="81"/>
      <c r="FT20" s="57"/>
      <c r="FU20" s="28"/>
      <c r="FV20" s="28"/>
      <c r="FW20" s="28"/>
      <c r="FX20" s="28"/>
      <c r="FY20" s="28"/>
      <c r="FZ20" s="81"/>
      <c r="GA20" s="57"/>
      <c r="GB20" s="28"/>
      <c r="GC20" s="28"/>
      <c r="GD20" s="28"/>
      <c r="GE20" s="28"/>
      <c r="GF20" s="28"/>
      <c r="GG20" s="81"/>
      <c r="GH20" s="57"/>
      <c r="GI20" s="28"/>
      <c r="GJ20" s="28"/>
      <c r="GK20" s="28"/>
      <c r="GL20" s="28"/>
      <c r="GM20" s="28"/>
      <c r="GN20" s="81"/>
      <c r="GO20" s="57"/>
      <c r="GP20" s="28"/>
      <c r="GQ20" s="28"/>
      <c r="GR20" s="28"/>
      <c r="GS20" s="28"/>
      <c r="GT20" s="28"/>
      <c r="GU20" s="28"/>
      <c r="GV20" s="57"/>
      <c r="GW20" s="28"/>
      <c r="GX20" s="28"/>
      <c r="GY20" s="28"/>
      <c r="GZ20" s="28"/>
      <c r="HA20" s="28"/>
      <c r="HB20" s="81"/>
      <c r="HC20" s="57"/>
      <c r="HD20" s="28"/>
      <c r="HE20" s="28"/>
      <c r="HF20" s="28"/>
      <c r="HG20" s="28"/>
      <c r="HH20" s="28"/>
      <c r="HI20" s="81"/>
      <c r="HJ20" s="57"/>
      <c r="HK20" s="28"/>
      <c r="HL20" s="28"/>
      <c r="HM20" s="28"/>
      <c r="HN20" s="28"/>
      <c r="HO20" s="28"/>
      <c r="HP20" s="81"/>
      <c r="HQ20" s="57"/>
      <c r="HR20" s="28"/>
      <c r="HS20" s="28"/>
      <c r="HT20" s="28"/>
      <c r="HU20" s="28"/>
      <c r="HV20" s="28"/>
      <c r="HW20" s="81"/>
      <c r="HX20" s="57"/>
      <c r="HY20" s="28"/>
      <c r="HZ20" s="28"/>
      <c r="IA20" s="28"/>
      <c r="IB20" s="28"/>
      <c r="IC20" s="28"/>
      <c r="ID20" s="81"/>
      <c r="IE20" s="57"/>
      <c r="IF20" s="28"/>
      <c r="IG20" s="28"/>
      <c r="IH20" s="28"/>
      <c r="II20" s="28"/>
      <c r="IJ20" s="28"/>
      <c r="IK20" s="81"/>
      <c r="IL20" s="57"/>
      <c r="IM20" s="28"/>
      <c r="IN20" s="28"/>
      <c r="IO20" s="28"/>
      <c r="IP20" s="28"/>
      <c r="IQ20" s="28"/>
      <c r="IR20" s="81"/>
      <c r="IS20" s="57"/>
      <c r="IT20" s="28"/>
      <c r="IU20" s="28"/>
      <c r="IV20" s="28"/>
      <c r="IW20" s="28"/>
      <c r="IX20" s="28"/>
      <c r="IY20" s="81"/>
      <c r="IZ20" s="57"/>
      <c r="JA20" s="28"/>
      <c r="JB20" s="28"/>
      <c r="JC20" s="28"/>
      <c r="JD20" s="28"/>
      <c r="JE20" s="28"/>
      <c r="JF20" s="81"/>
      <c r="JG20" s="57"/>
      <c r="JH20" s="28"/>
      <c r="JI20" s="28"/>
      <c r="JJ20" s="28"/>
      <c r="JK20" s="28"/>
      <c r="JL20" s="28"/>
      <c r="JM20" s="81"/>
      <c r="JN20" s="57"/>
      <c r="JO20" s="28"/>
      <c r="JP20" s="28"/>
      <c r="JQ20" s="28"/>
      <c r="JR20" s="28"/>
      <c r="JS20" s="28"/>
      <c r="JT20" s="81"/>
      <c r="JU20" s="57"/>
      <c r="JV20" s="28"/>
      <c r="JW20" s="28"/>
      <c r="JX20" s="28"/>
      <c r="JY20" s="28"/>
      <c r="JZ20" s="28"/>
      <c r="KA20" s="81"/>
      <c r="KB20" s="57"/>
      <c r="KC20" s="28"/>
      <c r="KD20" s="28"/>
      <c r="KE20" s="28"/>
      <c r="KF20" s="28"/>
      <c r="KG20" s="28"/>
      <c r="KH20" s="81"/>
    </row>
    <row r="21" spans="1:1162" s="26" customFormat="1" ht="12.75" x14ac:dyDescent="0.2">
      <c r="A21" s="79" t="s">
        <v>80</v>
      </c>
      <c r="B21" s="82">
        <v>0</v>
      </c>
      <c r="C21" s="83"/>
      <c r="D21" s="83">
        <v>0</v>
      </c>
      <c r="E21" s="83"/>
      <c r="F21" s="83">
        <v>0</v>
      </c>
      <c r="G21" s="84"/>
      <c r="H21" s="85">
        <v>0</v>
      </c>
      <c r="I21" s="86"/>
      <c r="J21" s="86">
        <v>0</v>
      </c>
      <c r="K21" s="86"/>
      <c r="L21" s="87">
        <v>6</v>
      </c>
      <c r="M21" s="86">
        <f>L21+J21+H21</f>
        <v>6</v>
      </c>
      <c r="N21" s="88"/>
      <c r="O21" s="85">
        <v>0</v>
      </c>
      <c r="P21" s="86"/>
      <c r="Q21" s="86">
        <v>0</v>
      </c>
      <c r="R21" s="86"/>
      <c r="S21" s="87">
        <v>6</v>
      </c>
      <c r="T21" s="86">
        <f>S21+Q21+O21</f>
        <v>6</v>
      </c>
      <c r="U21" s="88"/>
      <c r="V21" s="85">
        <v>0</v>
      </c>
      <c r="W21" s="86"/>
      <c r="X21" s="86">
        <v>0</v>
      </c>
      <c r="Y21" s="86"/>
      <c r="Z21" s="87">
        <v>6</v>
      </c>
      <c r="AA21" s="86">
        <f>Z21+X21+V21</f>
        <v>6</v>
      </c>
      <c r="AB21" s="88"/>
      <c r="AC21" s="85">
        <v>0</v>
      </c>
      <c r="AD21" s="86"/>
      <c r="AE21" s="86">
        <v>0</v>
      </c>
      <c r="AF21" s="86"/>
      <c r="AG21" s="87">
        <v>6</v>
      </c>
      <c r="AH21" s="86">
        <f>AG21+AE21+AC21</f>
        <v>6</v>
      </c>
      <c r="AI21" s="88"/>
      <c r="AJ21" s="85">
        <v>0</v>
      </c>
      <c r="AK21" s="86"/>
      <c r="AL21" s="86">
        <v>0</v>
      </c>
      <c r="AM21" s="86"/>
      <c r="AN21" s="87">
        <v>6</v>
      </c>
      <c r="AO21" s="86">
        <f>AN21+AL21+AJ21</f>
        <v>6</v>
      </c>
      <c r="AP21" s="88"/>
      <c r="AQ21" s="85">
        <v>0</v>
      </c>
      <c r="AR21" s="86"/>
      <c r="AS21" s="86">
        <v>0</v>
      </c>
      <c r="AT21" s="86"/>
      <c r="AU21" s="87">
        <v>6</v>
      </c>
      <c r="AV21" s="86">
        <f>AU21+AS21+AQ21</f>
        <v>6</v>
      </c>
      <c r="AW21" s="88"/>
      <c r="AX21" s="85">
        <v>0</v>
      </c>
      <c r="AY21" s="86"/>
      <c r="AZ21" s="86">
        <v>0</v>
      </c>
      <c r="BA21" s="86"/>
      <c r="BB21" s="87">
        <v>5</v>
      </c>
      <c r="BC21" s="86">
        <f>BB21+AZ21+AX21</f>
        <v>5</v>
      </c>
      <c r="BD21" s="88"/>
      <c r="BE21" s="85">
        <v>0</v>
      </c>
      <c r="BF21" s="86"/>
      <c r="BG21" s="86">
        <v>0</v>
      </c>
      <c r="BH21" s="86"/>
      <c r="BI21" s="87">
        <v>4</v>
      </c>
      <c r="BJ21" s="86">
        <f>BI21+BG21+BE21</f>
        <v>4</v>
      </c>
      <c r="BK21" s="88"/>
      <c r="BL21" s="85">
        <v>0</v>
      </c>
      <c r="BM21" s="86"/>
      <c r="BN21" s="86">
        <v>0</v>
      </c>
      <c r="BO21" s="86"/>
      <c r="BP21" s="87">
        <v>4</v>
      </c>
      <c r="BQ21" s="86">
        <f>BP21+BN21+BL21</f>
        <v>4</v>
      </c>
      <c r="BR21" s="88"/>
      <c r="BS21" s="85">
        <v>0</v>
      </c>
      <c r="BT21" s="86"/>
      <c r="BU21" s="86">
        <v>0</v>
      </c>
      <c r="BV21" s="86"/>
      <c r="BW21" s="87">
        <v>4</v>
      </c>
      <c r="BX21" s="86">
        <f>BW21+BU21+BS21</f>
        <v>4</v>
      </c>
      <c r="BY21" s="88"/>
      <c r="BZ21" s="85">
        <v>0</v>
      </c>
      <c r="CA21" s="86"/>
      <c r="CB21" s="86">
        <v>0</v>
      </c>
      <c r="CC21" s="86"/>
      <c r="CD21" s="87">
        <v>4</v>
      </c>
      <c r="CE21" s="86">
        <f>CD21+CB21+BZ21</f>
        <v>4</v>
      </c>
      <c r="CF21" s="88"/>
      <c r="CG21" s="85">
        <v>0</v>
      </c>
      <c r="CH21" s="86"/>
      <c r="CI21" s="86">
        <v>0</v>
      </c>
      <c r="CJ21" s="86"/>
      <c r="CK21" s="87">
        <v>4</v>
      </c>
      <c r="CL21" s="86">
        <f>CK21+CI21+CG21</f>
        <v>4</v>
      </c>
      <c r="CM21" s="88"/>
      <c r="CN21" s="85">
        <v>0</v>
      </c>
      <c r="CO21" s="86"/>
      <c r="CP21" s="86">
        <v>0</v>
      </c>
      <c r="CQ21" s="86"/>
      <c r="CR21" s="87">
        <v>4</v>
      </c>
      <c r="CS21" s="86">
        <f>CR21+CP21+CN21</f>
        <v>4</v>
      </c>
      <c r="CT21" s="88"/>
      <c r="CU21" s="85">
        <v>0</v>
      </c>
      <c r="CV21" s="86"/>
      <c r="CW21" s="86">
        <v>0</v>
      </c>
      <c r="CX21" s="86"/>
      <c r="CY21" s="87">
        <v>4</v>
      </c>
      <c r="CZ21" s="86">
        <f>CY21+CW21+CU21</f>
        <v>4</v>
      </c>
      <c r="DA21" s="88"/>
      <c r="DB21" s="85">
        <v>0</v>
      </c>
      <c r="DC21" s="86"/>
      <c r="DD21" s="86">
        <v>0</v>
      </c>
      <c r="DE21" s="86"/>
      <c r="DF21" s="87">
        <v>4</v>
      </c>
      <c r="DG21" s="86">
        <f>DF21+DD21+DB21</f>
        <v>4</v>
      </c>
      <c r="DH21" s="88"/>
      <c r="DI21" s="85">
        <v>0</v>
      </c>
      <c r="DJ21" s="86"/>
      <c r="DK21" s="86">
        <v>0</v>
      </c>
      <c r="DL21" s="86"/>
      <c r="DM21" s="87">
        <v>4</v>
      </c>
      <c r="DN21" s="86">
        <f>DM21+DK21+DI21</f>
        <v>4</v>
      </c>
      <c r="DO21" s="88"/>
      <c r="DP21" s="85">
        <v>0</v>
      </c>
      <c r="DQ21" s="86"/>
      <c r="DR21" s="86">
        <v>0</v>
      </c>
      <c r="DS21" s="86"/>
      <c r="DT21" s="87">
        <v>4</v>
      </c>
      <c r="DU21" s="86">
        <f>DT21+DR21+DP21</f>
        <v>4</v>
      </c>
      <c r="DV21" s="88"/>
      <c r="DW21" s="85">
        <v>0</v>
      </c>
      <c r="DX21" s="86"/>
      <c r="DY21" s="86">
        <v>0</v>
      </c>
      <c r="DZ21" s="86"/>
      <c r="EA21" s="87">
        <v>4</v>
      </c>
      <c r="EB21" s="86">
        <f>EA21+DY21+DW21</f>
        <v>4</v>
      </c>
      <c r="EC21" s="88"/>
      <c r="ED21" s="85">
        <v>0</v>
      </c>
      <c r="EE21" s="86"/>
      <c r="EF21" s="86">
        <v>0</v>
      </c>
      <c r="EG21" s="86"/>
      <c r="EH21" s="87">
        <v>4</v>
      </c>
      <c r="EI21" s="86">
        <f>EH21+EF21+ED21</f>
        <v>4</v>
      </c>
      <c r="EJ21" s="88"/>
      <c r="EK21" s="85">
        <v>0</v>
      </c>
      <c r="EL21" s="86"/>
      <c r="EM21" s="86">
        <v>0</v>
      </c>
      <c r="EN21" s="86"/>
      <c r="EO21" s="87">
        <v>4</v>
      </c>
      <c r="EP21" s="86">
        <f>EO21+EM21+EK21</f>
        <v>4</v>
      </c>
      <c r="EQ21" s="88"/>
      <c r="ER21" s="85">
        <v>0</v>
      </c>
      <c r="ES21" s="86"/>
      <c r="ET21" s="86">
        <v>0</v>
      </c>
      <c r="EU21" s="86"/>
      <c r="EV21" s="87">
        <v>3</v>
      </c>
      <c r="EW21" s="86">
        <f>EV21+ET21+ER21</f>
        <v>3</v>
      </c>
      <c r="EX21" s="88"/>
      <c r="EY21" s="85">
        <v>0</v>
      </c>
      <c r="EZ21" s="86"/>
      <c r="FA21" s="86">
        <v>0</v>
      </c>
      <c r="FB21" s="86"/>
      <c r="FC21" s="87">
        <v>3</v>
      </c>
      <c r="FD21" s="86">
        <f>FC21+FA21+EY21</f>
        <v>3</v>
      </c>
      <c r="FE21" s="88"/>
      <c r="FF21" s="85">
        <v>0</v>
      </c>
      <c r="FG21" s="86"/>
      <c r="FH21" s="86">
        <v>0</v>
      </c>
      <c r="FI21" s="86"/>
      <c r="FJ21" s="87">
        <v>3</v>
      </c>
      <c r="FK21" s="86">
        <f>FJ21+FH21+FF21</f>
        <v>3</v>
      </c>
      <c r="FL21" s="88"/>
      <c r="FM21" s="85">
        <v>0</v>
      </c>
      <c r="FN21" s="86"/>
      <c r="FO21" s="86">
        <v>0</v>
      </c>
      <c r="FP21" s="86"/>
      <c r="FQ21" s="87">
        <v>3</v>
      </c>
      <c r="FR21" s="86">
        <f>FQ21+FO21+FM21</f>
        <v>3</v>
      </c>
      <c r="FS21" s="88"/>
      <c r="FT21" s="85">
        <v>0</v>
      </c>
      <c r="FU21" s="86"/>
      <c r="FV21" s="86">
        <v>0</v>
      </c>
      <c r="FW21" s="86"/>
      <c r="FX21" s="87">
        <v>3</v>
      </c>
      <c r="FY21" s="86">
        <f>FX21+FV21+FT21</f>
        <v>3</v>
      </c>
      <c r="FZ21" s="88"/>
      <c r="GA21" s="85">
        <v>0</v>
      </c>
      <c r="GB21" s="86"/>
      <c r="GC21" s="86">
        <v>0</v>
      </c>
      <c r="GD21" s="86"/>
      <c r="GE21" s="87">
        <v>2</v>
      </c>
      <c r="GF21" s="86">
        <f>GE21+GC21+GA21</f>
        <v>2</v>
      </c>
      <c r="GG21" s="88"/>
      <c r="GH21" s="85">
        <v>0</v>
      </c>
      <c r="GI21" s="86"/>
      <c r="GJ21" s="86">
        <v>0</v>
      </c>
      <c r="GK21" s="86"/>
      <c r="GL21" s="87">
        <v>2</v>
      </c>
      <c r="GM21" s="86">
        <f>GL21+GJ21+GH21</f>
        <v>2</v>
      </c>
      <c r="GN21" s="88"/>
      <c r="GO21" s="85">
        <v>0</v>
      </c>
      <c r="GP21" s="86"/>
      <c r="GQ21" s="86">
        <v>0</v>
      </c>
      <c r="GR21" s="86"/>
      <c r="GS21" s="87">
        <v>2</v>
      </c>
      <c r="GT21" s="86">
        <f>GS21+GQ21+GO21</f>
        <v>2</v>
      </c>
      <c r="GU21" s="86"/>
      <c r="GV21" s="85">
        <v>0</v>
      </c>
      <c r="GW21" s="86"/>
      <c r="GX21" s="86">
        <v>0</v>
      </c>
      <c r="GY21" s="86"/>
      <c r="GZ21" s="87">
        <v>1</v>
      </c>
      <c r="HA21" s="86">
        <f>GZ21+GX21+GV21</f>
        <v>1</v>
      </c>
      <c r="HB21" s="86"/>
      <c r="HC21" s="85">
        <v>0</v>
      </c>
      <c r="HD21" s="86"/>
      <c r="HE21" s="86">
        <v>0</v>
      </c>
      <c r="HF21" s="86"/>
      <c r="HG21" s="87">
        <v>1</v>
      </c>
      <c r="HH21" s="86">
        <f>HG21+HE21+HC21</f>
        <v>1</v>
      </c>
      <c r="HI21" s="86"/>
      <c r="HJ21" s="85">
        <v>0</v>
      </c>
      <c r="HK21" s="86"/>
      <c r="HL21" s="86">
        <v>0</v>
      </c>
      <c r="HM21" s="86"/>
      <c r="HN21" s="87">
        <v>1</v>
      </c>
      <c r="HO21" s="86">
        <f>HN21+HL21+HJ21</f>
        <v>1</v>
      </c>
      <c r="HP21" s="86"/>
      <c r="HQ21" s="85">
        <v>0</v>
      </c>
      <c r="HR21" s="86"/>
      <c r="HS21" s="86">
        <v>0</v>
      </c>
      <c r="HT21" s="86"/>
      <c r="HU21" s="87">
        <v>1</v>
      </c>
      <c r="HV21" s="86">
        <f>HU21+HS21+HQ21</f>
        <v>1</v>
      </c>
      <c r="HW21" s="86"/>
      <c r="HX21" s="85">
        <v>0</v>
      </c>
      <c r="HY21" s="86"/>
      <c r="HZ21" s="86">
        <v>0</v>
      </c>
      <c r="IA21" s="86"/>
      <c r="IB21" s="87">
        <v>0</v>
      </c>
      <c r="IC21" s="86">
        <f>IB21+HZ21+HX21</f>
        <v>0</v>
      </c>
      <c r="ID21" s="86"/>
      <c r="IE21" s="85">
        <v>0</v>
      </c>
      <c r="IF21" s="86"/>
      <c r="IG21" s="86">
        <v>0</v>
      </c>
      <c r="IH21" s="86"/>
      <c r="II21" s="87">
        <v>0</v>
      </c>
      <c r="IJ21" s="86">
        <f>II21+IG21+IE21</f>
        <v>0</v>
      </c>
      <c r="IK21" s="86"/>
      <c r="IL21" s="85">
        <v>0</v>
      </c>
      <c r="IM21" s="86"/>
      <c r="IN21" s="86">
        <v>0</v>
      </c>
      <c r="IO21" s="86"/>
      <c r="IP21" s="87">
        <v>0</v>
      </c>
      <c r="IQ21" s="86">
        <f>IP21+IN21+IL21</f>
        <v>0</v>
      </c>
      <c r="IR21" s="86"/>
      <c r="IS21" s="85">
        <v>0</v>
      </c>
      <c r="IT21" s="86"/>
      <c r="IU21" s="86">
        <v>0</v>
      </c>
      <c r="IV21" s="86"/>
      <c r="IW21" s="87">
        <v>0</v>
      </c>
      <c r="IX21" s="86">
        <f>IW21+IU21+IS21</f>
        <v>0</v>
      </c>
      <c r="IY21" s="86"/>
      <c r="IZ21" s="85">
        <v>0</v>
      </c>
      <c r="JA21" s="86"/>
      <c r="JB21" s="86">
        <v>0</v>
      </c>
      <c r="JC21" s="86"/>
      <c r="JD21" s="87">
        <v>0</v>
      </c>
      <c r="JE21" s="86">
        <f>JD21+JB21+IZ21</f>
        <v>0</v>
      </c>
      <c r="JF21" s="86"/>
      <c r="JG21" s="85">
        <v>0</v>
      </c>
      <c r="JH21" s="86"/>
      <c r="JI21" s="86">
        <v>0</v>
      </c>
      <c r="JJ21" s="86"/>
      <c r="JK21" s="87">
        <v>0</v>
      </c>
      <c r="JL21" s="86">
        <f>JK21+JI21+JG21</f>
        <v>0</v>
      </c>
      <c r="JM21" s="86"/>
      <c r="JN21" s="85">
        <v>0</v>
      </c>
      <c r="JO21" s="86"/>
      <c r="JP21" s="86">
        <v>0</v>
      </c>
      <c r="JQ21" s="86"/>
      <c r="JR21" s="87">
        <v>0</v>
      </c>
      <c r="JS21" s="86">
        <f>JR21+JP21+JN21</f>
        <v>0</v>
      </c>
      <c r="JT21" s="86"/>
      <c r="JU21" s="85">
        <v>0</v>
      </c>
      <c r="JV21" s="86"/>
      <c r="JW21" s="86">
        <v>0</v>
      </c>
      <c r="JX21" s="86"/>
      <c r="JY21" s="87">
        <v>0</v>
      </c>
      <c r="JZ21" s="86">
        <f>JY21+JW21+JU21</f>
        <v>0</v>
      </c>
      <c r="KA21" s="86"/>
      <c r="KB21" s="85">
        <v>0</v>
      </c>
      <c r="KC21" s="86"/>
      <c r="KD21" s="86">
        <v>0</v>
      </c>
      <c r="KE21" s="86"/>
      <c r="KF21" s="87">
        <v>0</v>
      </c>
      <c r="KG21" s="86">
        <f>KF21+KD21+KB21</f>
        <v>0</v>
      </c>
      <c r="KH21" s="88"/>
    </row>
    <row r="22" spans="1:1162" s="41" customFormat="1" ht="12.75" x14ac:dyDescent="0.2">
      <c r="A22" s="89" t="s">
        <v>81</v>
      </c>
      <c r="B22" s="90">
        <f>B19+B21</f>
        <v>161128679</v>
      </c>
      <c r="C22" s="91"/>
      <c r="D22" s="91">
        <f>D19+D21</f>
        <v>166038755</v>
      </c>
      <c r="E22" s="91"/>
      <c r="F22" s="92">
        <f>F19+F21</f>
        <v>327167434</v>
      </c>
      <c r="G22" s="91"/>
      <c r="H22" s="93">
        <f>H19+H21</f>
        <v>121187</v>
      </c>
      <c r="I22" s="94"/>
      <c r="J22" s="94">
        <f>J19+J21</f>
        <v>102791</v>
      </c>
      <c r="K22" s="94"/>
      <c r="L22" s="94">
        <f>L19+L21</f>
        <v>6</v>
      </c>
      <c r="M22" s="94">
        <f>H22+J22+L22</f>
        <v>223984</v>
      </c>
      <c r="N22" s="95"/>
      <c r="O22" s="93">
        <f>O19+O21</f>
        <v>120710</v>
      </c>
      <c r="P22" s="94"/>
      <c r="Q22" s="94">
        <f>Q19+Q21</f>
        <v>102435</v>
      </c>
      <c r="R22" s="94"/>
      <c r="S22" s="94">
        <f>S19+S21</f>
        <v>6</v>
      </c>
      <c r="T22" s="94">
        <f>O22+Q22+S22</f>
        <v>223151</v>
      </c>
      <c r="U22" s="95"/>
      <c r="V22" s="93">
        <f>V19+V21</f>
        <v>118995</v>
      </c>
      <c r="W22" s="94"/>
      <c r="X22" s="94">
        <f>X19+X21</f>
        <v>100933</v>
      </c>
      <c r="Y22" s="94"/>
      <c r="Z22" s="94">
        <f>Z19+Z21</f>
        <v>6</v>
      </c>
      <c r="AA22" s="94">
        <f>V22+X22+Z22</f>
        <v>219934</v>
      </c>
      <c r="AB22" s="95"/>
      <c r="AC22" s="93">
        <f>AC19+AC21</f>
        <v>116599</v>
      </c>
      <c r="AD22" s="94"/>
      <c r="AE22" s="94">
        <f>AE19+AE21</f>
        <v>98925</v>
      </c>
      <c r="AF22" s="94"/>
      <c r="AG22" s="94">
        <f>AG19+AG21</f>
        <v>6</v>
      </c>
      <c r="AH22" s="94">
        <f>AC22+AE22+AG22</f>
        <v>215530</v>
      </c>
      <c r="AI22" s="95"/>
      <c r="AJ22" s="93">
        <f>AJ19+AJ21</f>
        <v>114346</v>
      </c>
      <c r="AK22" s="94"/>
      <c r="AL22" s="94">
        <f>AL19+AL21</f>
        <v>96911</v>
      </c>
      <c r="AM22" s="94"/>
      <c r="AN22" s="94">
        <f>AN19+AN21</f>
        <v>6</v>
      </c>
      <c r="AO22" s="94">
        <f>AJ22+AL22+AN22</f>
        <v>211263</v>
      </c>
      <c r="AP22" s="95"/>
      <c r="AQ22" s="93">
        <f>AQ19+AQ21</f>
        <v>112072</v>
      </c>
      <c r="AR22" s="94"/>
      <c r="AS22" s="94">
        <f>AS19+AS21</f>
        <v>95008</v>
      </c>
      <c r="AT22" s="94"/>
      <c r="AU22" s="94">
        <f>AU19+AU21</f>
        <v>6</v>
      </c>
      <c r="AV22" s="94">
        <f>AQ22+AS22+AU22</f>
        <v>207086</v>
      </c>
      <c r="AW22" s="95"/>
      <c r="AX22" s="93">
        <f>AX19+AX21</f>
        <v>110049</v>
      </c>
      <c r="AY22" s="94"/>
      <c r="AZ22" s="94">
        <f>AZ19+AZ21</f>
        <v>93324</v>
      </c>
      <c r="BA22" s="94"/>
      <c r="BB22" s="94">
        <f>BB19+BB21</f>
        <v>5</v>
      </c>
      <c r="BC22" s="94">
        <f>AX22+AZ22+BB22</f>
        <v>203378</v>
      </c>
      <c r="BD22" s="95"/>
      <c r="BE22" s="93">
        <f>BE19+BE21</f>
        <v>107907</v>
      </c>
      <c r="BF22" s="94"/>
      <c r="BG22" s="94">
        <f>BG19+BG21</f>
        <v>91576</v>
      </c>
      <c r="BH22" s="94"/>
      <c r="BI22" s="94">
        <f>BI19+BI21</f>
        <v>4</v>
      </c>
      <c r="BJ22" s="94">
        <f>BE22+BG22+BI22</f>
        <v>199487</v>
      </c>
      <c r="BK22" s="95"/>
      <c r="BL22" s="93">
        <f>BL19+BL21</f>
        <v>105826</v>
      </c>
      <c r="BM22" s="94"/>
      <c r="BN22" s="94">
        <f>BN19+BN21</f>
        <v>89767</v>
      </c>
      <c r="BO22" s="94"/>
      <c r="BP22" s="94">
        <f>BP19+BP21</f>
        <v>4</v>
      </c>
      <c r="BQ22" s="94">
        <f>BL22+BN22+BP22</f>
        <v>195597</v>
      </c>
      <c r="BR22" s="95"/>
      <c r="BS22" s="93">
        <f>BS19+BS21</f>
        <v>103494</v>
      </c>
      <c r="BT22" s="94"/>
      <c r="BU22" s="94">
        <f>BU19+BU21</f>
        <v>87793</v>
      </c>
      <c r="BV22" s="94"/>
      <c r="BW22" s="94">
        <f>BW19+BW21</f>
        <v>4</v>
      </c>
      <c r="BX22" s="94">
        <f>BS22+BU22+BW22</f>
        <v>191291</v>
      </c>
      <c r="BY22" s="95"/>
      <c r="BZ22" s="93">
        <f>BZ19+BZ21</f>
        <v>100985</v>
      </c>
      <c r="CA22" s="94"/>
      <c r="CB22" s="94">
        <f>CB19+CB21</f>
        <v>85578</v>
      </c>
      <c r="CC22" s="94"/>
      <c r="CD22" s="94">
        <f>CD19+CD21</f>
        <v>4</v>
      </c>
      <c r="CE22" s="94">
        <f>BZ22+CB22+CD22</f>
        <v>186567</v>
      </c>
      <c r="CF22" s="95"/>
      <c r="CG22" s="93">
        <f>CG19+CG21</f>
        <v>98021</v>
      </c>
      <c r="CH22" s="94"/>
      <c r="CI22" s="94">
        <f>CI19+CI21</f>
        <v>83017</v>
      </c>
      <c r="CJ22" s="94"/>
      <c r="CK22" s="94">
        <f>CK19+CK21</f>
        <v>4</v>
      </c>
      <c r="CL22" s="94">
        <f>CG22+CI22+CK22</f>
        <v>181042</v>
      </c>
      <c r="CM22" s="95"/>
      <c r="CN22" s="93">
        <f>CN19+CN21</f>
        <v>94690</v>
      </c>
      <c r="CO22" s="94"/>
      <c r="CP22" s="94">
        <f>CP19+CP21</f>
        <v>80123</v>
      </c>
      <c r="CQ22" s="94"/>
      <c r="CR22" s="94">
        <f>CR19+CR21</f>
        <v>4</v>
      </c>
      <c r="CS22" s="94">
        <f>CN22+CP22+CR22</f>
        <v>174817</v>
      </c>
      <c r="CT22" s="95"/>
      <c r="CU22" s="93">
        <f>CU19+CU21</f>
        <v>90756</v>
      </c>
      <c r="CV22" s="94"/>
      <c r="CW22" s="94">
        <f>CW19+CW21</f>
        <v>76928</v>
      </c>
      <c r="CX22" s="94"/>
      <c r="CY22" s="94">
        <f>CY19+CY21</f>
        <v>4</v>
      </c>
      <c r="CZ22" s="94">
        <f>CU22+CW22+CY22</f>
        <v>167688</v>
      </c>
      <c r="DA22" s="95"/>
      <c r="DB22" s="93">
        <f>DB19+DB21</f>
        <v>86426</v>
      </c>
      <c r="DC22" s="94"/>
      <c r="DD22" s="94">
        <f>DD19+DD21</f>
        <v>73494</v>
      </c>
      <c r="DE22" s="94"/>
      <c r="DF22" s="94">
        <f>DF19+DF21</f>
        <v>4</v>
      </c>
      <c r="DG22" s="94">
        <f>DB22+DD22+DF22</f>
        <v>159924</v>
      </c>
      <c r="DH22" s="95"/>
      <c r="DI22" s="93">
        <f>DI19+DI21</f>
        <v>81806</v>
      </c>
      <c r="DJ22" s="94"/>
      <c r="DK22" s="94">
        <f>DK19+DK21</f>
        <v>69910</v>
      </c>
      <c r="DL22" s="94"/>
      <c r="DM22" s="94">
        <f>DM19+DM21</f>
        <v>4</v>
      </c>
      <c r="DN22" s="94">
        <f>DI22+DK22+DM22</f>
        <v>151720</v>
      </c>
      <c r="DO22" s="95"/>
      <c r="DP22" s="93">
        <f>DP19+DP21</f>
        <v>77307</v>
      </c>
      <c r="DQ22" s="94"/>
      <c r="DR22" s="94">
        <f>DR19+DR21</f>
        <v>66285</v>
      </c>
      <c r="DS22" s="94"/>
      <c r="DT22" s="94">
        <f>DT19+DT21</f>
        <v>4</v>
      </c>
      <c r="DU22" s="94">
        <f>DP22+DR22+DT22</f>
        <v>143596</v>
      </c>
      <c r="DV22" s="95"/>
      <c r="DW22" s="93">
        <f>DW19+DW21</f>
        <v>73310</v>
      </c>
      <c r="DX22" s="94"/>
      <c r="DY22" s="94">
        <f>DY19+DY21</f>
        <v>63176</v>
      </c>
      <c r="DZ22" s="94"/>
      <c r="EA22" s="94">
        <f>EA19+EA21</f>
        <v>4</v>
      </c>
      <c r="EB22" s="94">
        <f>DW22+DY22+EA22</f>
        <v>136490</v>
      </c>
      <c r="EC22" s="95"/>
      <c r="ED22" s="93">
        <f>ED19+ED21</f>
        <v>70079</v>
      </c>
      <c r="EE22" s="94"/>
      <c r="EF22" s="94">
        <f>EF19+EF21</f>
        <v>60680</v>
      </c>
      <c r="EG22" s="94"/>
      <c r="EH22" s="94">
        <f>EH19+EH21</f>
        <v>4</v>
      </c>
      <c r="EI22" s="94">
        <f>ED22+EF22+EH22</f>
        <v>130763</v>
      </c>
      <c r="EJ22" s="95"/>
      <c r="EK22" s="93">
        <f>EK19+EK21</f>
        <v>67598</v>
      </c>
      <c r="EL22" s="94"/>
      <c r="EM22" s="94">
        <f>EM19+EM21</f>
        <v>58673</v>
      </c>
      <c r="EN22" s="94"/>
      <c r="EO22" s="94">
        <f>EO19+EO21</f>
        <v>4</v>
      </c>
      <c r="EP22" s="94">
        <f>EK22+EM22+EO22</f>
        <v>126275</v>
      </c>
      <c r="EQ22" s="95"/>
      <c r="ER22" s="93">
        <f>ER19+ER21</f>
        <v>65600</v>
      </c>
      <c r="ES22" s="94"/>
      <c r="ET22" s="94">
        <f>ET19+ET21</f>
        <v>56880</v>
      </c>
      <c r="EU22" s="94"/>
      <c r="EV22" s="94">
        <f>EV19+EV21</f>
        <v>3</v>
      </c>
      <c r="EW22" s="94">
        <f>ER22+ET22+EV22</f>
        <v>122483</v>
      </c>
      <c r="EX22" s="95"/>
      <c r="EY22" s="93">
        <f>EY19+EY21</f>
        <v>63620</v>
      </c>
      <c r="EZ22" s="94"/>
      <c r="FA22" s="94">
        <f>FA19+FA21</f>
        <v>55045</v>
      </c>
      <c r="FB22" s="94"/>
      <c r="FC22" s="94">
        <f>FC19+FC21</f>
        <v>3</v>
      </c>
      <c r="FD22" s="94">
        <f>EY22+FA22+FC22</f>
        <v>118668</v>
      </c>
      <c r="FE22" s="95"/>
      <c r="FF22" s="93">
        <f>FF19+FF21</f>
        <v>61427</v>
      </c>
      <c r="FG22" s="94"/>
      <c r="FH22" s="94">
        <f>FH19+FH21</f>
        <v>53034</v>
      </c>
      <c r="FI22" s="94"/>
      <c r="FJ22" s="94">
        <f>FJ19+FJ21</f>
        <v>3</v>
      </c>
      <c r="FK22" s="94">
        <f>FF22+FH22+FJ22</f>
        <v>114464</v>
      </c>
      <c r="FL22" s="95"/>
      <c r="FM22" s="93">
        <f>FM19+FM21</f>
        <v>58877</v>
      </c>
      <c r="FN22" s="94"/>
      <c r="FO22" s="94">
        <f>FO19+FO21</f>
        <v>50577</v>
      </c>
      <c r="FP22" s="94"/>
      <c r="FQ22" s="94">
        <f>FQ19+FQ21</f>
        <v>3</v>
      </c>
      <c r="FR22" s="94">
        <f>FM22+FO22+FQ22</f>
        <v>109457</v>
      </c>
      <c r="FS22" s="95"/>
      <c r="FT22" s="93">
        <f>FT19+FT21</f>
        <v>55743</v>
      </c>
      <c r="FU22" s="94"/>
      <c r="FV22" s="94">
        <f>FV19+FV21</f>
        <v>47587</v>
      </c>
      <c r="FW22" s="94"/>
      <c r="FX22" s="94">
        <f>FX19+FX21</f>
        <v>3</v>
      </c>
      <c r="FY22" s="94">
        <f>FT22+FV22+FX22</f>
        <v>103333</v>
      </c>
      <c r="FZ22" s="95"/>
      <c r="GA22" s="93">
        <f>GA19+GA21</f>
        <v>52057</v>
      </c>
      <c r="GB22" s="94"/>
      <c r="GC22" s="94">
        <f t="shared" ref="GC22:GE22" si="29">GC19+GC21</f>
        <v>44080</v>
      </c>
      <c r="GD22" s="94"/>
      <c r="GE22" s="94">
        <f t="shared" si="29"/>
        <v>2</v>
      </c>
      <c r="GF22" s="94">
        <f>GA22+GC22+GE22</f>
        <v>96139</v>
      </c>
      <c r="GG22" s="95"/>
      <c r="GH22" s="93">
        <f>GH19+GH21</f>
        <v>47570</v>
      </c>
      <c r="GI22" s="94"/>
      <c r="GJ22" s="94">
        <f>GJ19+GJ21</f>
        <v>39393</v>
      </c>
      <c r="GK22" s="94"/>
      <c r="GL22" s="94">
        <f>GL19+GL21</f>
        <v>2</v>
      </c>
      <c r="GM22" s="94">
        <f>GH22+GJ22+GL22</f>
        <v>86965</v>
      </c>
      <c r="GN22" s="95"/>
      <c r="GO22" s="93">
        <f>GO19+GO21</f>
        <v>41789</v>
      </c>
      <c r="GP22" s="94"/>
      <c r="GQ22" s="94">
        <f>GQ19+GQ21</f>
        <v>33994</v>
      </c>
      <c r="GR22" s="94"/>
      <c r="GS22" s="94">
        <f>GS19+GS21</f>
        <v>2</v>
      </c>
      <c r="GT22" s="94">
        <f>GO22+GQ22+GS22</f>
        <v>75785</v>
      </c>
      <c r="GU22" s="95"/>
      <c r="GV22" s="93">
        <f>GV19+GV21</f>
        <v>35004</v>
      </c>
      <c r="GW22" s="94"/>
      <c r="GX22" s="94">
        <f>GX19+GX21</f>
        <v>27620</v>
      </c>
      <c r="GY22" s="94"/>
      <c r="GZ22" s="94">
        <f>GZ19+GZ21</f>
        <v>1</v>
      </c>
      <c r="HA22" s="94">
        <f>GV22+GX22+GZ22</f>
        <v>62625</v>
      </c>
      <c r="HB22" s="95"/>
      <c r="HC22" s="93">
        <f>HC19+HC21</f>
        <v>26882</v>
      </c>
      <c r="HD22" s="94"/>
      <c r="HE22" s="94">
        <f>HE19+HE21</f>
        <v>20288</v>
      </c>
      <c r="HF22" s="94"/>
      <c r="HG22" s="94">
        <f>HG19+HG21</f>
        <v>1</v>
      </c>
      <c r="HH22" s="94">
        <f>HC22+HE22+HG22</f>
        <v>47171</v>
      </c>
      <c r="HI22" s="95"/>
      <c r="HJ22" s="93">
        <f>HJ19+HJ21</f>
        <v>17597</v>
      </c>
      <c r="HK22" s="94"/>
      <c r="HL22" s="94">
        <f>HL19+HL21</f>
        <v>12486</v>
      </c>
      <c r="HM22" s="94"/>
      <c r="HN22" s="94">
        <f>HN19+HN21</f>
        <v>1</v>
      </c>
      <c r="HO22" s="94">
        <f>HJ22+HL22+HN22</f>
        <v>30084</v>
      </c>
      <c r="HP22" s="95"/>
      <c r="HQ22" s="93">
        <f>HQ19+HQ21</f>
        <v>8371</v>
      </c>
      <c r="HR22" s="94"/>
      <c r="HS22" s="94">
        <f>HS19+HS21</f>
        <v>5515</v>
      </c>
      <c r="HT22" s="94"/>
      <c r="HU22" s="94">
        <f>HU19+HU21</f>
        <v>1</v>
      </c>
      <c r="HV22" s="94">
        <f>HQ22+HS22+HU22</f>
        <v>13887</v>
      </c>
      <c r="HW22" s="95"/>
      <c r="HX22" s="93">
        <f>HX19+HX21</f>
        <v>2334</v>
      </c>
      <c r="HY22" s="94"/>
      <c r="HZ22" s="94">
        <f>HZ19+HZ21</f>
        <v>1514</v>
      </c>
      <c r="IA22" s="94"/>
      <c r="IB22" s="94">
        <f>IB19+IB21</f>
        <v>0</v>
      </c>
      <c r="IC22" s="94">
        <f>HX22+HZ22+IB22</f>
        <v>3848</v>
      </c>
      <c r="ID22" s="95"/>
      <c r="IE22" s="93">
        <f>IE19+IE21</f>
        <v>412</v>
      </c>
      <c r="IF22" s="94"/>
      <c r="IG22" s="94">
        <f>IG19+IG21</f>
        <v>268</v>
      </c>
      <c r="IH22" s="94"/>
      <c r="II22" s="94">
        <f>II19+II21</f>
        <v>0</v>
      </c>
      <c r="IJ22" s="94">
        <f>IE22+IG22+II22</f>
        <v>680</v>
      </c>
      <c r="IK22" s="95"/>
      <c r="IL22" s="93">
        <f>IL19+IL21</f>
        <v>53</v>
      </c>
      <c r="IM22" s="94"/>
      <c r="IN22" s="94">
        <f>IN19+IN21</f>
        <v>54</v>
      </c>
      <c r="IO22" s="94"/>
      <c r="IP22" s="94">
        <f>IP19+IP21</f>
        <v>0</v>
      </c>
      <c r="IQ22" s="94">
        <f>IL22+IN22+IP22</f>
        <v>107</v>
      </c>
      <c r="IR22" s="95"/>
      <c r="IS22" s="93">
        <f>IS19+IS21</f>
        <v>27</v>
      </c>
      <c r="IT22" s="94"/>
      <c r="IU22" s="94">
        <f>IU19+IU21</f>
        <v>24</v>
      </c>
      <c r="IV22" s="94"/>
      <c r="IW22" s="94">
        <f>IW19+IW21</f>
        <v>0</v>
      </c>
      <c r="IX22" s="94">
        <f>IS22+IU22+IW22</f>
        <v>51</v>
      </c>
      <c r="IY22" s="95"/>
      <c r="IZ22" s="93">
        <f>IZ19+IZ21</f>
        <v>7</v>
      </c>
      <c r="JA22" s="94"/>
      <c r="JB22" s="94">
        <f>JB19+JB21</f>
        <v>9</v>
      </c>
      <c r="JC22" s="94"/>
      <c r="JD22" s="94">
        <f>JD19+JD21</f>
        <v>0</v>
      </c>
      <c r="JE22" s="94">
        <f>IZ22+JB22+JD22</f>
        <v>16</v>
      </c>
      <c r="JF22" s="95"/>
      <c r="JG22" s="93">
        <f>JG19+JG21</f>
        <v>2</v>
      </c>
      <c r="JH22" s="94"/>
      <c r="JI22" s="94">
        <f>JI19+JI21</f>
        <v>4</v>
      </c>
      <c r="JJ22" s="94"/>
      <c r="JK22" s="94">
        <f>JK19+JK21</f>
        <v>0</v>
      </c>
      <c r="JL22" s="94">
        <f>JG22+JI22+JK22</f>
        <v>6</v>
      </c>
      <c r="JM22" s="95"/>
      <c r="JN22" s="93">
        <f>JN19+JN21</f>
        <v>0</v>
      </c>
      <c r="JO22" s="94"/>
      <c r="JP22" s="94">
        <f>JP19+JP21</f>
        <v>1</v>
      </c>
      <c r="JQ22" s="94"/>
      <c r="JR22" s="94">
        <f>JR19+JR21</f>
        <v>0</v>
      </c>
      <c r="JS22" s="94">
        <f>JN22+JP22+JR22</f>
        <v>1</v>
      </c>
      <c r="JT22" s="95"/>
      <c r="JU22" s="93">
        <f>JU19+JU21</f>
        <v>0</v>
      </c>
      <c r="JV22" s="94"/>
      <c r="JW22" s="94">
        <f>JW19+JW21</f>
        <v>1</v>
      </c>
      <c r="JX22" s="94"/>
      <c r="JY22" s="94">
        <f>JY19+JY21</f>
        <v>0</v>
      </c>
      <c r="JZ22" s="94">
        <f>JU22+JW22+JY22</f>
        <v>1</v>
      </c>
      <c r="KA22" s="95"/>
      <c r="KB22" s="93">
        <f>KB19+KB21</f>
        <v>0</v>
      </c>
      <c r="KC22" s="94"/>
      <c r="KD22" s="94">
        <f>KD19+KD21</f>
        <v>0</v>
      </c>
      <c r="KE22" s="94"/>
      <c r="KF22" s="94">
        <f>KF19+KF21</f>
        <v>0</v>
      </c>
      <c r="KG22" s="94">
        <f>KB22+KD22+KF22</f>
        <v>0</v>
      </c>
      <c r="KH22" s="95"/>
    </row>
    <row r="23" spans="1:1162" s="96" customFormat="1" ht="12.75" x14ac:dyDescent="0.2">
      <c r="A23" s="41" t="s">
        <v>82</v>
      </c>
      <c r="B23" s="97"/>
      <c r="C23" s="97"/>
      <c r="D23" s="97"/>
      <c r="E23" s="97"/>
      <c r="F23" s="97"/>
      <c r="G23" s="97"/>
      <c r="H23" s="59"/>
      <c r="I23" s="59"/>
      <c r="J23" s="98"/>
      <c r="K23" s="59"/>
      <c r="L23" s="59"/>
      <c r="M23" s="59"/>
      <c r="N23" s="59"/>
      <c r="O23" s="59"/>
      <c r="P23" s="59"/>
      <c r="Q23" s="98"/>
      <c r="R23" s="59"/>
      <c r="S23" s="59"/>
      <c r="T23" s="59"/>
      <c r="U23" s="59"/>
      <c r="V23" s="59"/>
      <c r="W23" s="59"/>
      <c r="X23" s="98"/>
      <c r="Y23" s="59"/>
      <c r="Z23" s="59"/>
      <c r="AA23" s="59"/>
      <c r="AB23" s="59"/>
      <c r="AC23" s="59"/>
      <c r="AD23" s="59"/>
      <c r="AE23" s="98"/>
      <c r="AF23" s="59"/>
      <c r="AG23" s="59"/>
      <c r="AH23" s="59"/>
      <c r="AI23" s="59"/>
      <c r="AJ23" s="59"/>
      <c r="AK23" s="59"/>
      <c r="AL23" s="98"/>
      <c r="AM23" s="59"/>
      <c r="AN23" s="59"/>
      <c r="AO23" s="59"/>
      <c r="AP23" s="59"/>
      <c r="AQ23" s="59"/>
      <c r="AR23" s="59"/>
      <c r="AS23" s="98"/>
      <c r="AT23" s="59"/>
      <c r="AU23" s="59"/>
      <c r="AV23" s="59"/>
      <c r="AW23" s="59"/>
      <c r="AX23" s="59"/>
      <c r="AY23" s="59"/>
      <c r="AZ23" s="98"/>
      <c r="BA23" s="59"/>
      <c r="BB23" s="59"/>
      <c r="BC23" s="59"/>
      <c r="BD23" s="59"/>
      <c r="BE23" s="59"/>
      <c r="BF23" s="59"/>
      <c r="BG23" s="98"/>
      <c r="BH23" s="59"/>
      <c r="BI23" s="59"/>
      <c r="BJ23" s="59"/>
      <c r="BK23" s="59"/>
      <c r="BL23" s="59"/>
      <c r="BM23" s="59"/>
      <c r="BN23" s="98"/>
      <c r="BO23" s="59"/>
      <c r="BP23" s="59"/>
      <c r="BQ23" s="59"/>
      <c r="BR23" s="59"/>
      <c r="BS23" s="59"/>
      <c r="BT23" s="59"/>
      <c r="BU23" s="98"/>
      <c r="BV23" s="59"/>
      <c r="BW23" s="59"/>
      <c r="BX23" s="59"/>
      <c r="BY23" s="59"/>
      <c r="BZ23" s="59"/>
      <c r="CA23" s="59"/>
      <c r="CB23" s="98"/>
      <c r="CC23" s="59"/>
      <c r="CD23" s="59"/>
      <c r="CE23" s="59"/>
      <c r="CF23" s="59"/>
      <c r="CG23" s="59"/>
      <c r="CH23" s="59"/>
      <c r="CI23" s="59"/>
      <c r="CJ23" s="59"/>
      <c r="CK23" s="59"/>
      <c r="CL23" s="59"/>
      <c r="CM23" s="59"/>
      <c r="CN23" s="59"/>
      <c r="CO23" s="59"/>
      <c r="CP23" s="59"/>
      <c r="CQ23" s="59"/>
      <c r="CR23" s="59"/>
      <c r="CS23" s="59"/>
      <c r="CT23" s="59"/>
      <c r="CU23" s="59"/>
      <c r="CV23" s="59"/>
      <c r="CW23" s="59"/>
      <c r="CX23" s="59"/>
      <c r="CY23" s="59"/>
      <c r="CZ23" s="59"/>
      <c r="DA23" s="59"/>
      <c r="DB23" s="59"/>
      <c r="DC23" s="59"/>
      <c r="DD23" s="59"/>
      <c r="DE23" s="59"/>
      <c r="DF23" s="59"/>
      <c r="DG23" s="59"/>
      <c r="DH23" s="59"/>
      <c r="DI23" s="59"/>
      <c r="DJ23" s="59"/>
      <c r="DK23" s="59"/>
      <c r="DL23" s="59"/>
      <c r="DM23" s="59"/>
      <c r="DN23" s="59"/>
      <c r="DO23" s="59"/>
      <c r="DP23" s="59"/>
      <c r="DQ23" s="59"/>
      <c r="DR23" s="59"/>
      <c r="DS23" s="59"/>
      <c r="DT23" s="59"/>
      <c r="DU23" s="59"/>
      <c r="DV23" s="59"/>
      <c r="DW23" s="59"/>
      <c r="DX23" s="59"/>
      <c r="DY23" s="59"/>
      <c r="DZ23" s="59"/>
      <c r="EA23" s="59"/>
      <c r="EB23" s="59"/>
      <c r="EC23" s="59"/>
      <c r="ED23" s="59"/>
      <c r="EE23" s="59"/>
      <c r="EF23" s="59"/>
      <c r="EG23" s="59"/>
      <c r="EH23" s="59"/>
      <c r="EI23" s="59"/>
      <c r="EJ23" s="59"/>
      <c r="EK23" s="59"/>
      <c r="EL23" s="59"/>
      <c r="EM23" s="59"/>
      <c r="EN23" s="59"/>
      <c r="EO23" s="59"/>
      <c r="EP23" s="59"/>
      <c r="EQ23" s="59"/>
      <c r="ER23" s="59"/>
      <c r="ES23" s="59"/>
      <c r="ET23" s="59"/>
      <c r="EU23" s="59"/>
      <c r="EV23" s="59"/>
      <c r="EW23" s="59"/>
      <c r="EX23" s="59"/>
      <c r="EY23" s="59"/>
      <c r="EZ23" s="59"/>
      <c r="FA23" s="59"/>
      <c r="FB23" s="59"/>
      <c r="FC23" s="59"/>
      <c r="FD23" s="59"/>
      <c r="FE23" s="59"/>
      <c r="FF23" s="59"/>
      <c r="FG23" s="59"/>
      <c r="FH23" s="59"/>
      <c r="FI23" s="59"/>
      <c r="FJ23" s="59"/>
      <c r="FK23" s="59"/>
      <c r="FL23" s="59"/>
      <c r="FM23" s="59"/>
      <c r="FN23" s="59"/>
      <c r="FO23" s="59"/>
      <c r="FP23" s="59"/>
      <c r="FQ23" s="59"/>
      <c r="FR23" s="59"/>
      <c r="FS23" s="59"/>
      <c r="FT23" s="59"/>
      <c r="FU23" s="59"/>
      <c r="FV23" s="59"/>
      <c r="FW23" s="59"/>
      <c r="FX23" s="59"/>
      <c r="FY23" s="59"/>
      <c r="FZ23" s="59"/>
      <c r="GA23" s="59"/>
      <c r="GB23" s="59"/>
      <c r="GC23" s="59"/>
      <c r="GD23" s="59"/>
      <c r="GE23" s="59"/>
      <c r="GF23" s="59"/>
      <c r="GG23" s="59"/>
      <c r="GH23" s="59"/>
      <c r="GI23" s="59"/>
      <c r="GJ23" s="59"/>
      <c r="GK23" s="59"/>
      <c r="GL23" s="59"/>
      <c r="GM23" s="59"/>
      <c r="GN23" s="59"/>
      <c r="GO23" s="59"/>
      <c r="GP23" s="59"/>
      <c r="GQ23" s="59"/>
      <c r="GR23" s="59"/>
      <c r="GS23" s="59"/>
      <c r="GT23" s="59"/>
      <c r="GU23" s="59"/>
      <c r="GV23" s="59"/>
      <c r="GW23" s="59"/>
      <c r="GX23" s="59"/>
      <c r="GY23" s="59"/>
      <c r="GZ23" s="59"/>
      <c r="HA23" s="59"/>
      <c r="HB23" s="59"/>
      <c r="HC23" s="59"/>
      <c r="HD23" s="59"/>
      <c r="HE23" s="59"/>
      <c r="HF23" s="59"/>
      <c r="HG23" s="59"/>
      <c r="HH23" s="59"/>
      <c r="HI23" s="59"/>
      <c r="HJ23" s="59"/>
      <c r="HK23" s="59"/>
      <c r="HL23" s="59"/>
      <c r="HM23" s="59"/>
      <c r="HN23" s="59"/>
      <c r="HO23" s="59"/>
      <c r="HP23" s="59"/>
      <c r="HQ23" s="59"/>
      <c r="HR23" s="59"/>
      <c r="HS23" s="59"/>
      <c r="HT23" s="59"/>
      <c r="HU23" s="59"/>
      <c r="HV23" s="59"/>
      <c r="HW23" s="59"/>
      <c r="HX23" s="59"/>
      <c r="HY23" s="59"/>
      <c r="HZ23" s="59"/>
      <c r="IA23" s="59"/>
      <c r="IB23" s="59"/>
      <c r="IC23" s="59"/>
      <c r="ID23" s="59"/>
      <c r="IE23" s="59"/>
      <c r="IF23" s="59"/>
      <c r="IG23" s="59"/>
      <c r="IH23" s="59"/>
      <c r="II23" s="59"/>
      <c r="IJ23" s="59"/>
      <c r="IK23" s="59"/>
      <c r="IL23" s="59"/>
      <c r="IM23" s="59"/>
      <c r="IN23" s="59"/>
      <c r="IO23" s="59"/>
      <c r="IP23" s="59"/>
      <c r="IQ23" s="59"/>
      <c r="IR23" s="59"/>
      <c r="IS23" s="59"/>
      <c r="IT23" s="59"/>
      <c r="IU23" s="59"/>
      <c r="IV23" s="59"/>
      <c r="IW23" s="59"/>
      <c r="IX23" s="59"/>
      <c r="IY23" s="59"/>
      <c r="IZ23" s="59"/>
      <c r="JA23" s="59"/>
      <c r="JB23" s="59"/>
      <c r="JC23" s="59"/>
      <c r="JD23" s="59"/>
      <c r="JE23" s="59"/>
      <c r="JF23" s="59"/>
      <c r="JG23" s="59"/>
      <c r="JH23" s="59"/>
      <c r="JI23" s="59"/>
      <c r="JJ23" s="59"/>
      <c r="JK23" s="59"/>
      <c r="JL23" s="59"/>
      <c r="JM23" s="59"/>
      <c r="JN23" s="59"/>
      <c r="JO23" s="59"/>
      <c r="JP23" s="59"/>
      <c r="JQ23" s="59"/>
      <c r="JR23" s="59"/>
      <c r="JS23" s="59"/>
      <c r="JT23" s="59"/>
      <c r="JU23" s="59"/>
      <c r="JV23" s="59"/>
      <c r="JW23" s="59"/>
      <c r="JX23" s="59"/>
      <c r="JY23" s="59"/>
      <c r="JZ23" s="59"/>
      <c r="KA23" s="59"/>
      <c r="KB23" s="59"/>
      <c r="KC23" s="59"/>
      <c r="KD23" s="59"/>
      <c r="KE23" s="59"/>
      <c r="KF23" s="59"/>
      <c r="KG23" s="59"/>
      <c r="KH23" s="59"/>
      <c r="KI23" s="97"/>
      <c r="KJ23" s="97"/>
      <c r="KK23" s="97"/>
      <c r="KL23" s="97"/>
      <c r="KM23" s="97"/>
      <c r="KN23" s="97"/>
      <c r="KO23" s="97"/>
      <c r="KP23" s="97"/>
      <c r="KQ23" s="97"/>
      <c r="KR23" s="97"/>
      <c r="KS23" s="97"/>
      <c r="KT23" s="97"/>
      <c r="KU23" s="97"/>
      <c r="KV23" s="97"/>
      <c r="KW23" s="97"/>
      <c r="KX23" s="97"/>
      <c r="KY23" s="97"/>
      <c r="KZ23" s="97"/>
      <c r="LA23" s="97"/>
      <c r="LB23" s="97"/>
      <c r="LC23" s="97"/>
      <c r="LD23" s="97"/>
      <c r="LE23" s="97"/>
      <c r="LF23" s="97"/>
      <c r="LG23" s="97"/>
      <c r="LH23" s="97"/>
      <c r="LI23" s="97"/>
      <c r="LJ23" s="97"/>
      <c r="LK23" s="97"/>
      <c r="LL23" s="97"/>
      <c r="LM23" s="97"/>
      <c r="LN23" s="97"/>
      <c r="LO23" s="97"/>
      <c r="LP23" s="97"/>
      <c r="LQ23" s="97"/>
      <c r="LR23" s="97"/>
      <c r="LS23" s="97"/>
      <c r="LT23" s="97"/>
      <c r="LU23" s="97"/>
      <c r="LV23" s="97"/>
      <c r="LW23" s="97"/>
      <c r="LX23" s="97"/>
      <c r="LY23" s="97"/>
      <c r="LZ23" s="97"/>
      <c r="MA23" s="97"/>
      <c r="MB23" s="97"/>
      <c r="MC23" s="97"/>
      <c r="MD23" s="97"/>
      <c r="ME23" s="97"/>
      <c r="MF23" s="97"/>
      <c r="MG23" s="97"/>
      <c r="MH23" s="97"/>
      <c r="MI23" s="97"/>
      <c r="MJ23" s="97"/>
      <c r="MK23" s="97"/>
      <c r="ML23" s="97"/>
      <c r="MM23" s="97"/>
      <c r="MN23" s="97"/>
      <c r="MO23" s="97"/>
      <c r="MP23" s="97"/>
      <c r="MQ23" s="97"/>
      <c r="MR23" s="97"/>
      <c r="MS23" s="97"/>
      <c r="MT23" s="97"/>
      <c r="MU23" s="97"/>
      <c r="MV23" s="97"/>
      <c r="MW23" s="97"/>
      <c r="MX23" s="97"/>
      <c r="MY23" s="97"/>
      <c r="MZ23" s="97"/>
      <c r="NA23" s="97"/>
      <c r="NB23" s="97"/>
      <c r="NC23" s="97"/>
      <c r="ND23" s="97"/>
      <c r="NE23" s="97"/>
      <c r="NF23" s="97"/>
      <c r="NG23" s="97"/>
      <c r="NH23" s="97"/>
      <c r="NI23" s="97"/>
      <c r="NJ23" s="97"/>
      <c r="NK23" s="97"/>
      <c r="NL23" s="97"/>
      <c r="NM23" s="97"/>
      <c r="NN23" s="97"/>
      <c r="NO23" s="97"/>
      <c r="NP23" s="97"/>
      <c r="NQ23" s="97"/>
      <c r="NR23" s="97"/>
      <c r="NS23" s="97"/>
      <c r="NT23" s="97"/>
      <c r="NU23" s="97"/>
      <c r="NV23" s="97"/>
      <c r="NW23" s="97"/>
      <c r="NX23" s="97"/>
      <c r="NY23" s="97"/>
      <c r="NZ23" s="97"/>
      <c r="OA23" s="97"/>
      <c r="OB23" s="97"/>
      <c r="OC23" s="97"/>
      <c r="OD23" s="97"/>
      <c r="OE23" s="97"/>
      <c r="OF23" s="97"/>
      <c r="OG23" s="97"/>
      <c r="OH23" s="97"/>
      <c r="OI23" s="97"/>
      <c r="OJ23" s="97"/>
      <c r="OK23" s="97"/>
      <c r="OL23" s="97"/>
      <c r="OM23" s="97"/>
      <c r="ON23" s="97"/>
      <c r="OO23" s="97"/>
      <c r="OP23" s="97"/>
      <c r="OQ23" s="97"/>
      <c r="OR23" s="97"/>
      <c r="OS23" s="97"/>
      <c r="OT23" s="97"/>
      <c r="OU23" s="97"/>
      <c r="OV23" s="97"/>
      <c r="OW23" s="97"/>
      <c r="OX23" s="97"/>
      <c r="OY23" s="97"/>
      <c r="OZ23" s="97"/>
      <c r="PA23" s="97"/>
      <c r="PB23" s="97"/>
      <c r="PC23" s="97"/>
      <c r="PD23" s="97"/>
      <c r="PE23" s="97"/>
      <c r="PF23" s="97"/>
      <c r="PG23" s="97"/>
      <c r="PH23" s="97"/>
      <c r="PI23" s="97"/>
      <c r="PJ23" s="97"/>
      <c r="PK23" s="97"/>
      <c r="PL23" s="97"/>
      <c r="PM23" s="97"/>
      <c r="PN23" s="97"/>
      <c r="PO23" s="97"/>
      <c r="PP23" s="97"/>
      <c r="PQ23" s="97"/>
      <c r="PR23" s="97"/>
      <c r="PS23" s="97"/>
      <c r="PT23" s="97"/>
      <c r="PU23" s="97"/>
      <c r="PV23" s="97"/>
      <c r="PW23" s="97"/>
      <c r="PX23" s="97"/>
      <c r="PY23" s="97"/>
      <c r="PZ23" s="97"/>
      <c r="QA23" s="97"/>
      <c r="QB23" s="97"/>
      <c r="QC23" s="97"/>
      <c r="QD23" s="97"/>
      <c r="QE23" s="97"/>
      <c r="QF23" s="97"/>
      <c r="QG23" s="97"/>
      <c r="QH23" s="97"/>
      <c r="QI23" s="97"/>
      <c r="QJ23" s="97"/>
      <c r="QK23" s="97"/>
      <c r="QL23" s="97"/>
      <c r="QM23" s="97"/>
      <c r="QN23" s="97"/>
      <c r="QO23" s="97"/>
      <c r="QP23" s="97"/>
      <c r="QQ23" s="97"/>
      <c r="QR23" s="97"/>
      <c r="QS23" s="97"/>
      <c r="QT23" s="97"/>
      <c r="QU23" s="97"/>
      <c r="QV23" s="97"/>
      <c r="QW23" s="97"/>
      <c r="QX23" s="97"/>
      <c r="QY23" s="97"/>
      <c r="QZ23" s="97"/>
      <c r="RA23" s="97"/>
      <c r="RB23" s="97"/>
      <c r="RC23" s="97"/>
      <c r="RD23" s="97"/>
      <c r="RE23" s="97"/>
      <c r="RF23" s="97"/>
      <c r="RG23" s="97"/>
      <c r="RH23" s="97"/>
      <c r="RI23" s="97"/>
      <c r="RJ23" s="97"/>
      <c r="RK23" s="97"/>
      <c r="RL23" s="97"/>
      <c r="RM23" s="97"/>
      <c r="RN23" s="97"/>
      <c r="RO23" s="97"/>
      <c r="RP23" s="97"/>
      <c r="RQ23" s="97"/>
      <c r="RR23" s="97"/>
      <c r="RS23" s="97"/>
      <c r="RT23" s="97"/>
      <c r="RU23" s="97"/>
      <c r="RV23" s="97"/>
      <c r="RW23" s="97"/>
      <c r="RX23" s="97"/>
      <c r="RY23" s="97"/>
      <c r="RZ23" s="97"/>
      <c r="SA23" s="97"/>
      <c r="SB23" s="97"/>
      <c r="SC23" s="97"/>
      <c r="SD23" s="97"/>
      <c r="SE23" s="97"/>
      <c r="SF23" s="97"/>
      <c r="SG23" s="97"/>
      <c r="SH23" s="97"/>
      <c r="SI23" s="97"/>
      <c r="SJ23" s="97"/>
      <c r="SK23" s="97"/>
      <c r="SL23" s="97"/>
      <c r="SM23" s="97"/>
      <c r="SN23" s="97"/>
      <c r="SO23" s="97"/>
      <c r="SP23" s="97"/>
      <c r="SQ23" s="97"/>
      <c r="SR23" s="97"/>
      <c r="SS23" s="97"/>
      <c r="ST23" s="97"/>
      <c r="SU23" s="97"/>
      <c r="SV23" s="97"/>
      <c r="SW23" s="97"/>
      <c r="SX23" s="97"/>
      <c r="SY23" s="97"/>
      <c r="SZ23" s="97"/>
      <c r="TA23" s="97"/>
      <c r="TB23" s="97"/>
      <c r="TC23" s="97"/>
      <c r="TD23" s="97"/>
      <c r="TE23" s="97"/>
      <c r="TF23" s="97"/>
      <c r="TG23" s="97"/>
      <c r="TH23" s="97"/>
      <c r="TI23" s="97"/>
      <c r="TJ23" s="97"/>
      <c r="TK23" s="97"/>
      <c r="TL23" s="97"/>
      <c r="TM23" s="97"/>
      <c r="TN23" s="97"/>
      <c r="TO23" s="97"/>
      <c r="TP23" s="97"/>
      <c r="TQ23" s="97"/>
      <c r="TR23" s="97"/>
      <c r="TS23" s="97"/>
      <c r="TT23" s="97"/>
      <c r="TU23" s="97"/>
      <c r="TV23" s="97"/>
      <c r="TW23" s="97"/>
      <c r="TX23" s="97"/>
      <c r="TY23" s="97"/>
      <c r="TZ23" s="97"/>
      <c r="UA23" s="97"/>
      <c r="UB23" s="97"/>
      <c r="UC23" s="97"/>
      <c r="UD23" s="97"/>
      <c r="UE23" s="97"/>
      <c r="UF23" s="97"/>
      <c r="UG23" s="97"/>
      <c r="UH23" s="97"/>
      <c r="UI23" s="97"/>
      <c r="UJ23" s="97"/>
      <c r="UK23" s="97"/>
      <c r="UL23" s="97"/>
      <c r="UM23" s="97"/>
      <c r="UN23" s="97"/>
      <c r="UO23" s="97"/>
      <c r="UP23" s="97"/>
      <c r="UQ23" s="97"/>
      <c r="UR23" s="97"/>
      <c r="US23" s="97"/>
      <c r="UT23" s="97"/>
      <c r="UU23" s="97"/>
      <c r="UV23" s="97"/>
      <c r="UW23" s="97"/>
      <c r="UX23" s="97"/>
      <c r="UY23" s="97"/>
      <c r="UZ23" s="97"/>
      <c r="VA23" s="97"/>
      <c r="VB23" s="97"/>
      <c r="VC23" s="97"/>
      <c r="VD23" s="97"/>
      <c r="VE23" s="97"/>
      <c r="VF23" s="97"/>
      <c r="VG23" s="97"/>
      <c r="VH23" s="97"/>
      <c r="VI23" s="97"/>
      <c r="VJ23" s="97"/>
      <c r="VK23" s="97"/>
      <c r="VL23" s="97"/>
      <c r="VM23" s="97"/>
      <c r="VN23" s="97"/>
      <c r="VO23" s="97"/>
      <c r="VP23" s="97"/>
      <c r="VQ23" s="97"/>
      <c r="VR23" s="97"/>
      <c r="VS23" s="97"/>
      <c r="VT23" s="97"/>
      <c r="VU23" s="97"/>
      <c r="VV23" s="97"/>
      <c r="VW23" s="97"/>
      <c r="VX23" s="97"/>
      <c r="VY23" s="97"/>
      <c r="VZ23" s="97"/>
      <c r="WA23" s="97"/>
      <c r="WB23" s="97"/>
      <c r="WC23" s="97"/>
      <c r="WD23" s="97"/>
      <c r="WE23" s="97"/>
      <c r="WF23" s="97"/>
      <c r="WG23" s="97"/>
      <c r="WH23" s="97"/>
      <c r="WI23" s="97"/>
      <c r="WJ23" s="97"/>
      <c r="WK23" s="97"/>
      <c r="WL23" s="97"/>
      <c r="WM23" s="97"/>
      <c r="WN23" s="97"/>
      <c r="WO23" s="97"/>
      <c r="WP23" s="97"/>
      <c r="WQ23" s="97"/>
      <c r="WR23" s="97"/>
      <c r="WS23" s="97"/>
      <c r="WT23" s="97"/>
      <c r="WU23" s="97"/>
      <c r="WV23" s="97"/>
      <c r="WW23" s="97"/>
      <c r="WX23" s="97"/>
      <c r="WY23" s="97"/>
      <c r="WZ23" s="97"/>
      <c r="XA23" s="97"/>
      <c r="XB23" s="97"/>
      <c r="XC23" s="97"/>
      <c r="XD23" s="97"/>
      <c r="XE23" s="97"/>
      <c r="XF23" s="97"/>
      <c r="XG23" s="97"/>
      <c r="XH23" s="97"/>
      <c r="XI23" s="97"/>
      <c r="XJ23" s="97"/>
      <c r="XK23" s="97"/>
      <c r="XL23" s="97"/>
      <c r="XM23" s="97"/>
      <c r="XN23" s="97"/>
      <c r="XO23" s="97"/>
      <c r="XP23" s="97"/>
      <c r="XQ23" s="97"/>
      <c r="XR23" s="97"/>
      <c r="XS23" s="97"/>
      <c r="XT23" s="97"/>
      <c r="XU23" s="97"/>
      <c r="XV23" s="97"/>
      <c r="XW23" s="97"/>
      <c r="XX23" s="97"/>
      <c r="XY23" s="97"/>
      <c r="XZ23" s="97"/>
      <c r="YA23" s="97"/>
      <c r="YB23" s="97"/>
      <c r="YC23" s="97"/>
      <c r="YD23" s="97"/>
      <c r="YE23" s="97"/>
      <c r="YF23" s="97"/>
      <c r="YG23" s="97"/>
      <c r="YH23" s="97"/>
      <c r="YI23" s="97"/>
      <c r="YJ23" s="97"/>
      <c r="YK23" s="97"/>
      <c r="YL23" s="97"/>
      <c r="YM23" s="97"/>
      <c r="YN23" s="97"/>
      <c r="YO23" s="97"/>
      <c r="YP23" s="97"/>
      <c r="YQ23" s="97"/>
      <c r="YR23" s="97"/>
      <c r="YS23" s="97"/>
      <c r="YT23" s="97"/>
      <c r="YU23" s="97"/>
      <c r="YV23" s="97"/>
      <c r="YW23" s="97"/>
      <c r="YX23" s="97"/>
      <c r="YY23" s="97"/>
      <c r="YZ23" s="97"/>
      <c r="ZA23" s="97"/>
      <c r="ZB23" s="97"/>
      <c r="ZC23" s="97"/>
      <c r="ZD23" s="97"/>
      <c r="ZE23" s="97"/>
      <c r="ZF23" s="97"/>
      <c r="ZG23" s="97"/>
      <c r="ZH23" s="97"/>
      <c r="ZI23" s="97"/>
      <c r="ZJ23" s="97"/>
      <c r="ZK23" s="97"/>
      <c r="ZL23" s="97"/>
      <c r="ZM23" s="97"/>
      <c r="ZN23" s="97"/>
      <c r="ZO23" s="97"/>
      <c r="ZP23" s="97"/>
      <c r="ZQ23" s="97"/>
      <c r="ZR23" s="97"/>
      <c r="ZS23" s="97"/>
      <c r="ZT23" s="97"/>
      <c r="ZU23" s="97"/>
      <c r="ZV23" s="97"/>
      <c r="ZW23" s="97"/>
      <c r="ZX23" s="97"/>
      <c r="ZY23" s="97"/>
      <c r="ZZ23" s="97"/>
      <c r="AAA23" s="97"/>
      <c r="AAB23" s="97"/>
      <c r="AAC23" s="97"/>
      <c r="AAD23" s="97"/>
      <c r="AAE23" s="97"/>
      <c r="AAF23" s="97"/>
      <c r="AAG23" s="97"/>
      <c r="AAH23" s="97"/>
      <c r="AAI23" s="97"/>
      <c r="AAJ23" s="97"/>
      <c r="AAK23" s="97"/>
      <c r="AAL23" s="97"/>
      <c r="AAM23" s="97"/>
      <c r="AAN23" s="97"/>
      <c r="AAO23" s="97"/>
      <c r="AAP23" s="97"/>
      <c r="AAQ23" s="97"/>
      <c r="AAR23" s="97"/>
      <c r="AAS23" s="97"/>
      <c r="AAT23" s="97"/>
      <c r="AAU23" s="97"/>
      <c r="AAV23" s="97"/>
      <c r="AAW23" s="97"/>
      <c r="AAX23" s="97"/>
      <c r="AAY23" s="97"/>
      <c r="AAZ23" s="97"/>
      <c r="ABA23" s="97"/>
      <c r="ABB23" s="97"/>
      <c r="ABC23" s="97"/>
      <c r="ABD23" s="97"/>
      <c r="ABE23" s="97"/>
      <c r="ABF23" s="97"/>
      <c r="ABG23" s="97"/>
      <c r="ABH23" s="97"/>
      <c r="ABI23" s="97"/>
      <c r="ABJ23" s="97"/>
      <c r="ABK23" s="97"/>
      <c r="ABL23" s="97"/>
      <c r="ABM23" s="97"/>
      <c r="ABN23" s="97"/>
      <c r="ABO23" s="97"/>
      <c r="ABP23" s="97"/>
      <c r="ABQ23" s="97"/>
      <c r="ABR23" s="97"/>
      <c r="ABS23" s="97"/>
      <c r="ABT23" s="97"/>
      <c r="ABU23" s="97"/>
      <c r="ABV23" s="97"/>
      <c r="ABW23" s="97"/>
      <c r="ABX23" s="97"/>
      <c r="ABY23" s="97"/>
      <c r="ABZ23" s="97"/>
      <c r="ACA23" s="97"/>
      <c r="ACB23" s="97"/>
      <c r="ACC23" s="97"/>
      <c r="ACD23" s="97"/>
      <c r="ACE23" s="97"/>
      <c r="ACF23" s="97"/>
      <c r="ACG23" s="97"/>
      <c r="ACH23" s="97"/>
      <c r="ACI23" s="97"/>
      <c r="ACJ23" s="97"/>
      <c r="ACK23" s="97"/>
      <c r="ACL23" s="97"/>
      <c r="ACM23" s="97"/>
      <c r="ACN23" s="97"/>
      <c r="ACO23" s="97"/>
      <c r="ACP23" s="97"/>
      <c r="ACQ23" s="97"/>
      <c r="ACR23" s="97"/>
      <c r="ACS23" s="97"/>
      <c r="ACT23" s="97"/>
      <c r="ACU23" s="97"/>
      <c r="ACV23" s="97"/>
      <c r="ACW23" s="97"/>
      <c r="ACX23" s="97"/>
      <c r="ACY23" s="97"/>
      <c r="ACZ23" s="97"/>
      <c r="ADA23" s="97"/>
      <c r="ADB23" s="97"/>
      <c r="ADC23" s="97"/>
      <c r="ADD23" s="97"/>
      <c r="ADE23" s="97"/>
      <c r="ADF23" s="97"/>
      <c r="ADG23" s="97"/>
      <c r="ADH23" s="97"/>
      <c r="ADI23" s="97"/>
      <c r="ADJ23" s="97"/>
      <c r="ADK23" s="97"/>
      <c r="ADL23" s="97"/>
      <c r="ADM23" s="97"/>
      <c r="ADN23" s="97"/>
      <c r="ADO23" s="97"/>
      <c r="ADP23" s="97"/>
      <c r="ADQ23" s="97"/>
      <c r="ADR23" s="97"/>
      <c r="ADS23" s="97"/>
      <c r="ADT23" s="97"/>
      <c r="ADU23" s="97"/>
      <c r="ADV23" s="97"/>
      <c r="ADW23" s="97"/>
      <c r="ADX23" s="97"/>
      <c r="ADY23" s="97"/>
      <c r="ADZ23" s="97"/>
      <c r="AEA23" s="97"/>
      <c r="AEB23" s="97"/>
      <c r="AEC23" s="97"/>
      <c r="AED23" s="97"/>
      <c r="AEE23" s="97"/>
      <c r="AEF23" s="97"/>
      <c r="AEG23" s="97"/>
      <c r="AEH23" s="97"/>
      <c r="AEI23" s="97"/>
      <c r="AEJ23" s="97"/>
      <c r="AEK23" s="97"/>
      <c r="AEL23" s="97"/>
      <c r="AEM23" s="97"/>
      <c r="AEN23" s="97"/>
      <c r="AEO23" s="97"/>
      <c r="AEP23" s="97"/>
      <c r="AEQ23" s="97"/>
      <c r="AER23" s="97"/>
      <c r="AES23" s="97"/>
      <c r="AET23" s="97"/>
      <c r="AEU23" s="97"/>
      <c r="AEV23" s="97"/>
      <c r="AEW23" s="97"/>
      <c r="AEX23" s="97"/>
      <c r="AEY23" s="97"/>
      <c r="AEZ23" s="97"/>
      <c r="AFA23" s="97"/>
      <c r="AFB23" s="97"/>
      <c r="AFC23" s="97"/>
      <c r="AFD23" s="97"/>
      <c r="AFE23" s="97"/>
      <c r="AFF23" s="97"/>
      <c r="AFG23" s="97"/>
      <c r="AFH23" s="97"/>
      <c r="AFI23" s="97"/>
      <c r="AFJ23" s="97"/>
      <c r="AFK23" s="97"/>
      <c r="AFL23" s="97"/>
      <c r="AFM23" s="97"/>
      <c r="AFN23" s="97"/>
      <c r="AFO23" s="97"/>
      <c r="AFP23" s="97"/>
      <c r="AFQ23" s="97"/>
      <c r="AFR23" s="97"/>
      <c r="AFS23" s="97"/>
      <c r="AFT23" s="97"/>
      <c r="AFU23" s="97"/>
      <c r="AFV23" s="97"/>
      <c r="AFW23" s="97"/>
      <c r="AFX23" s="97"/>
      <c r="AFY23" s="97"/>
      <c r="AFZ23" s="97"/>
      <c r="AGA23" s="97"/>
      <c r="AGB23" s="97"/>
      <c r="AGC23" s="97"/>
      <c r="AGD23" s="97"/>
      <c r="AGE23" s="97"/>
      <c r="AGF23" s="97"/>
      <c r="AGG23" s="97"/>
      <c r="AGH23" s="97"/>
      <c r="AGI23" s="97"/>
      <c r="AGJ23" s="97"/>
      <c r="AGK23" s="97"/>
      <c r="AGL23" s="97"/>
      <c r="AGM23" s="97"/>
      <c r="AGN23" s="97"/>
      <c r="AGO23" s="97"/>
      <c r="AGP23" s="97"/>
      <c r="AGQ23" s="97"/>
      <c r="AGR23" s="97"/>
      <c r="AGS23" s="97"/>
      <c r="AGT23" s="97"/>
      <c r="AGU23" s="97"/>
      <c r="AGV23" s="97"/>
      <c r="AGW23" s="97"/>
      <c r="AGX23" s="97"/>
      <c r="AGY23" s="97"/>
      <c r="AGZ23" s="97"/>
      <c r="AHA23" s="97"/>
      <c r="AHB23" s="97"/>
      <c r="AHC23" s="97"/>
      <c r="AHD23" s="97"/>
      <c r="AHE23" s="97"/>
      <c r="AHF23" s="97"/>
      <c r="AHG23" s="97"/>
      <c r="AHH23" s="97"/>
      <c r="AHI23" s="97"/>
      <c r="AHJ23" s="97"/>
      <c r="AHK23" s="97"/>
      <c r="AHL23" s="97"/>
      <c r="AHM23" s="97"/>
      <c r="AHN23" s="97"/>
      <c r="AHO23" s="97"/>
      <c r="AHP23" s="97"/>
      <c r="AHQ23" s="97"/>
      <c r="AHR23" s="97"/>
      <c r="AHS23" s="97"/>
      <c r="AHT23" s="97"/>
      <c r="AHU23" s="97"/>
      <c r="AHV23" s="97"/>
      <c r="AHW23" s="97"/>
      <c r="AHX23" s="97"/>
      <c r="AHY23" s="97"/>
      <c r="AHZ23" s="97"/>
      <c r="AIA23" s="97"/>
      <c r="AIB23" s="97"/>
      <c r="AIC23" s="97"/>
      <c r="AID23" s="97"/>
      <c r="AIE23" s="97"/>
      <c r="AIF23" s="97"/>
      <c r="AIG23" s="97"/>
      <c r="AIH23" s="97"/>
      <c r="AII23" s="97"/>
      <c r="AIJ23" s="97"/>
      <c r="AIK23" s="97"/>
      <c r="AIL23" s="97"/>
      <c r="AIM23" s="97"/>
      <c r="AIN23" s="97"/>
      <c r="AIO23" s="97"/>
      <c r="AIP23" s="97"/>
      <c r="AIQ23" s="97"/>
      <c r="AIR23" s="97"/>
      <c r="AIS23" s="97"/>
      <c r="AIT23" s="97"/>
      <c r="AIU23" s="97"/>
      <c r="AIV23" s="97"/>
      <c r="AIW23" s="97"/>
      <c r="AIX23" s="97"/>
      <c r="AIY23" s="97"/>
      <c r="AIZ23" s="97"/>
      <c r="AJA23" s="97"/>
      <c r="AJB23" s="97"/>
      <c r="AJC23" s="97"/>
      <c r="AJD23" s="97"/>
      <c r="AJE23" s="97"/>
      <c r="AJF23" s="97"/>
      <c r="AJG23" s="97"/>
      <c r="AJH23" s="97"/>
      <c r="AJI23" s="97"/>
      <c r="AJJ23" s="97"/>
      <c r="AJK23" s="97"/>
      <c r="AJL23" s="97"/>
      <c r="AJM23" s="97"/>
      <c r="AJN23" s="97"/>
      <c r="AJO23" s="97"/>
      <c r="AJP23" s="97"/>
      <c r="AJQ23" s="97"/>
      <c r="AJR23" s="97"/>
      <c r="AJS23" s="97"/>
      <c r="AJT23" s="97"/>
      <c r="AJU23" s="97"/>
      <c r="AJV23" s="97"/>
      <c r="AJW23" s="97"/>
      <c r="AJX23" s="97"/>
      <c r="AJY23" s="97"/>
      <c r="AJZ23" s="97"/>
      <c r="AKA23" s="97"/>
      <c r="AKB23" s="97"/>
      <c r="AKC23" s="97"/>
      <c r="AKD23" s="97"/>
      <c r="AKE23" s="97"/>
      <c r="AKF23" s="97"/>
      <c r="AKG23" s="97"/>
      <c r="AKH23" s="97"/>
      <c r="AKI23" s="97"/>
      <c r="AKJ23" s="97"/>
      <c r="AKK23" s="97"/>
      <c r="AKL23" s="97"/>
      <c r="AKM23" s="97"/>
      <c r="AKN23" s="97"/>
      <c r="AKO23" s="97"/>
      <c r="AKP23" s="97"/>
      <c r="AKQ23" s="97"/>
      <c r="AKR23" s="97"/>
      <c r="AKS23" s="97"/>
      <c r="AKT23" s="97"/>
      <c r="AKU23" s="97"/>
      <c r="AKV23" s="97"/>
      <c r="AKW23" s="97"/>
      <c r="AKX23" s="97"/>
      <c r="AKY23" s="97"/>
      <c r="AKZ23" s="97"/>
      <c r="ALA23" s="97"/>
      <c r="ALB23" s="97"/>
      <c r="ALC23" s="97"/>
      <c r="ALD23" s="97"/>
      <c r="ALE23" s="97"/>
      <c r="ALF23" s="97"/>
      <c r="ALG23" s="97"/>
      <c r="ALH23" s="97"/>
      <c r="ALI23" s="97"/>
      <c r="ALJ23" s="97"/>
      <c r="ALK23" s="97"/>
      <c r="ALL23" s="97"/>
      <c r="ALM23" s="97"/>
      <c r="ALN23" s="97"/>
      <c r="ALO23" s="97"/>
      <c r="ALP23" s="97"/>
      <c r="ALQ23" s="97"/>
      <c r="ALR23" s="97"/>
      <c r="ALS23" s="97"/>
      <c r="ALT23" s="97"/>
      <c r="ALU23" s="97"/>
      <c r="ALV23" s="97"/>
      <c r="ALW23" s="97"/>
      <c r="ALX23" s="97"/>
      <c r="ALY23" s="97"/>
      <c r="ALZ23" s="97"/>
      <c r="AMA23" s="97"/>
      <c r="AMB23" s="97"/>
      <c r="AMC23" s="97"/>
      <c r="AMD23" s="97"/>
      <c r="AME23" s="97"/>
      <c r="AMF23" s="97"/>
      <c r="AMG23" s="97"/>
      <c r="AMH23" s="97"/>
      <c r="AMI23" s="97"/>
      <c r="AMJ23" s="97"/>
      <c r="AMK23" s="97"/>
      <c r="AML23" s="97"/>
      <c r="AMM23" s="97"/>
      <c r="AMN23" s="97"/>
      <c r="AMO23" s="97"/>
      <c r="AMP23" s="97"/>
      <c r="AMQ23" s="97"/>
      <c r="AMR23" s="97"/>
      <c r="AMS23" s="97"/>
      <c r="AMT23" s="97"/>
      <c r="AMU23" s="97"/>
      <c r="AMV23" s="97"/>
      <c r="AMW23" s="97"/>
      <c r="AMX23" s="97"/>
      <c r="AMY23" s="97"/>
      <c r="AMZ23" s="97"/>
      <c r="ANA23" s="97"/>
      <c r="ANB23" s="97"/>
      <c r="ANC23" s="97"/>
      <c r="AND23" s="97"/>
      <c r="ANE23" s="97"/>
      <c r="ANF23" s="97"/>
      <c r="ANG23" s="97"/>
      <c r="ANH23" s="97"/>
      <c r="ANI23" s="97"/>
      <c r="ANJ23" s="97"/>
      <c r="ANK23" s="97"/>
      <c r="ANL23" s="97"/>
      <c r="ANM23" s="97"/>
      <c r="ANN23" s="97"/>
      <c r="ANO23" s="97"/>
      <c r="ANP23" s="97"/>
      <c r="ANQ23" s="97"/>
      <c r="ANR23" s="97"/>
      <c r="ANS23" s="97"/>
      <c r="ANT23" s="97"/>
      <c r="ANU23" s="97"/>
      <c r="ANV23" s="97"/>
      <c r="ANW23" s="97"/>
      <c r="ANX23" s="97"/>
      <c r="ANY23" s="97"/>
      <c r="ANZ23" s="97"/>
      <c r="AOA23" s="97"/>
      <c r="AOB23" s="97"/>
      <c r="AOC23" s="97"/>
      <c r="AOD23" s="97"/>
      <c r="AOE23" s="97"/>
      <c r="AOF23" s="97"/>
      <c r="AOG23" s="97"/>
      <c r="AOH23" s="97"/>
      <c r="AOI23" s="97"/>
      <c r="AOJ23" s="97"/>
      <c r="AOK23" s="97"/>
      <c r="AOL23" s="97"/>
      <c r="AOM23" s="97"/>
      <c r="AON23" s="97"/>
      <c r="AOO23" s="97"/>
      <c r="AOP23" s="97"/>
      <c r="AOQ23" s="97"/>
      <c r="AOR23" s="97"/>
      <c r="AOS23" s="97"/>
      <c r="AOT23" s="97"/>
      <c r="AOU23" s="97"/>
      <c r="AOV23" s="97"/>
      <c r="AOW23" s="97"/>
      <c r="AOX23" s="97"/>
      <c r="AOY23" s="97"/>
      <c r="AOZ23" s="97"/>
      <c r="APA23" s="97"/>
      <c r="APB23" s="97"/>
      <c r="APC23" s="97"/>
      <c r="APD23" s="97"/>
      <c r="APE23" s="97"/>
      <c r="APF23" s="97"/>
      <c r="APG23" s="97"/>
      <c r="APH23" s="97"/>
      <c r="API23" s="97"/>
      <c r="APJ23" s="97"/>
      <c r="APK23" s="97"/>
      <c r="APL23" s="97"/>
      <c r="APM23" s="97"/>
      <c r="APN23" s="97"/>
      <c r="APO23" s="97"/>
      <c r="APP23" s="97"/>
      <c r="APQ23" s="97"/>
      <c r="APR23" s="97"/>
      <c r="APS23" s="97"/>
      <c r="APT23" s="97"/>
      <c r="APU23" s="97"/>
      <c r="APV23" s="97"/>
      <c r="APW23" s="97"/>
      <c r="APX23" s="97"/>
      <c r="APY23" s="97"/>
      <c r="APZ23" s="97"/>
      <c r="AQA23" s="97"/>
      <c r="AQB23" s="97"/>
      <c r="AQC23" s="97"/>
      <c r="AQD23" s="97"/>
      <c r="AQE23" s="97"/>
      <c r="AQF23" s="97"/>
      <c r="AQG23" s="97"/>
      <c r="AQH23" s="97"/>
      <c r="AQI23" s="97"/>
      <c r="AQJ23" s="97"/>
      <c r="AQK23" s="97"/>
      <c r="AQL23" s="97"/>
      <c r="AQM23" s="97"/>
      <c r="AQN23" s="97"/>
      <c r="AQO23" s="97"/>
      <c r="AQP23" s="97"/>
      <c r="AQQ23" s="97"/>
      <c r="AQR23" s="97"/>
      <c r="AQS23" s="97"/>
      <c r="AQT23" s="97"/>
      <c r="AQU23" s="97"/>
      <c r="AQV23" s="97"/>
      <c r="AQW23" s="97"/>
      <c r="AQX23" s="97"/>
      <c r="AQY23" s="97"/>
      <c r="AQZ23" s="97"/>
      <c r="ARA23" s="97"/>
      <c r="ARB23" s="97"/>
      <c r="ARC23" s="97"/>
      <c r="ARD23" s="97"/>
      <c r="ARE23" s="97"/>
      <c r="ARF23" s="97"/>
      <c r="ARG23" s="97"/>
      <c r="ARH23" s="97"/>
      <c r="ARI23" s="97"/>
      <c r="ARJ23" s="97"/>
      <c r="ARK23" s="97"/>
      <c r="ARL23" s="97"/>
      <c r="ARM23" s="97"/>
      <c r="ARN23" s="97"/>
      <c r="ARO23" s="97"/>
      <c r="ARP23" s="97"/>
      <c r="ARQ23" s="97"/>
      <c r="ARR23" s="97"/>
    </row>
    <row r="24" spans="1:1162" s="96" customFormat="1" ht="12.75" x14ac:dyDescent="0.2">
      <c r="A24" s="41"/>
      <c r="B24" s="97"/>
      <c r="C24" s="97"/>
      <c r="D24" s="97"/>
      <c r="E24" s="97"/>
      <c r="F24" s="97"/>
      <c r="G24" s="97"/>
      <c r="H24" s="59"/>
      <c r="I24" s="59"/>
      <c r="J24" s="59"/>
      <c r="K24" s="59"/>
      <c r="L24" s="59"/>
      <c r="M24" s="98"/>
      <c r="N24" s="59"/>
      <c r="O24" s="59"/>
      <c r="P24" s="59"/>
      <c r="Q24" s="59"/>
      <c r="R24" s="59"/>
      <c r="S24" s="59"/>
      <c r="T24" s="98"/>
      <c r="U24" s="59"/>
      <c r="V24" s="59"/>
      <c r="W24" s="59"/>
      <c r="X24" s="59"/>
      <c r="Y24" s="59"/>
      <c r="Z24" s="59"/>
      <c r="AA24" s="98"/>
      <c r="AB24" s="59"/>
      <c r="AC24" s="59"/>
      <c r="AD24" s="59"/>
      <c r="AE24" s="59"/>
      <c r="AF24" s="59"/>
      <c r="AG24" s="59"/>
      <c r="AH24" s="98"/>
      <c r="AI24" s="59"/>
      <c r="AJ24" s="59"/>
      <c r="AK24" s="59"/>
      <c r="AL24" s="59"/>
      <c r="AM24" s="59"/>
      <c r="AN24" s="59"/>
      <c r="AO24" s="98"/>
      <c r="AP24" s="59"/>
      <c r="AQ24" s="59"/>
      <c r="AR24" s="59"/>
      <c r="AS24" s="59"/>
      <c r="AT24" s="59"/>
      <c r="AU24" s="59"/>
      <c r="AV24" s="98"/>
      <c r="AW24" s="59"/>
      <c r="AX24" s="59"/>
      <c r="AY24" s="59"/>
      <c r="AZ24" s="59"/>
      <c r="BA24" s="59"/>
      <c r="BB24" s="59"/>
      <c r="BC24" s="98"/>
      <c r="BD24" s="59"/>
      <c r="BE24" s="59"/>
      <c r="BF24" s="59"/>
      <c r="BG24" s="59"/>
      <c r="BH24" s="59"/>
      <c r="BI24" s="59"/>
      <c r="BJ24" s="98"/>
      <c r="BK24" s="59"/>
      <c r="BL24" s="59"/>
      <c r="BM24" s="59"/>
      <c r="BN24" s="59"/>
      <c r="BO24" s="59"/>
      <c r="BP24" s="59"/>
      <c r="BQ24" s="98"/>
      <c r="BR24" s="59"/>
      <c r="BS24" s="59"/>
      <c r="BT24" s="59"/>
      <c r="BU24" s="59"/>
      <c r="BV24" s="59"/>
      <c r="BW24" s="59"/>
      <c r="BX24" s="98"/>
      <c r="BY24" s="59"/>
      <c r="BZ24" s="59"/>
      <c r="CA24" s="59"/>
      <c r="CB24" s="59"/>
      <c r="CC24" s="59"/>
      <c r="CD24" s="59"/>
      <c r="CE24" s="98"/>
      <c r="CF24" s="59"/>
      <c r="CG24" s="59"/>
      <c r="CH24" s="59"/>
      <c r="CI24" s="59"/>
      <c r="CJ24" s="59"/>
      <c r="CK24" s="59"/>
      <c r="CL24" s="98"/>
      <c r="CM24" s="59"/>
      <c r="CN24" s="59"/>
      <c r="CO24" s="59"/>
      <c r="CP24" s="59"/>
      <c r="CQ24" s="59"/>
      <c r="CR24" s="59"/>
      <c r="CS24" s="98"/>
      <c r="CT24" s="59"/>
      <c r="CU24" s="59"/>
      <c r="CV24" s="59"/>
      <c r="CW24" s="59"/>
      <c r="CX24" s="59"/>
      <c r="CY24" s="59"/>
      <c r="CZ24" s="98"/>
      <c r="DA24" s="59"/>
      <c r="DB24" s="59"/>
      <c r="DC24" s="59"/>
      <c r="DD24" s="59"/>
      <c r="DE24" s="59"/>
      <c r="DF24" s="59"/>
      <c r="DG24" s="98"/>
      <c r="DH24" s="59"/>
      <c r="DI24" s="59"/>
      <c r="DJ24" s="59"/>
      <c r="DK24" s="59"/>
      <c r="DL24" s="59"/>
      <c r="DM24" s="59"/>
      <c r="DN24" s="98"/>
      <c r="DO24" s="59"/>
      <c r="DP24" s="59"/>
      <c r="DQ24" s="59"/>
      <c r="DR24" s="59"/>
      <c r="DS24" s="59"/>
      <c r="DT24" s="59"/>
      <c r="DU24" s="98"/>
      <c r="DV24" s="59"/>
      <c r="DW24" s="59"/>
      <c r="DX24" s="59"/>
      <c r="DY24" s="59"/>
      <c r="DZ24" s="59"/>
      <c r="EA24" s="59"/>
      <c r="EB24" s="98"/>
      <c r="EC24" s="59"/>
      <c r="ED24" s="59"/>
      <c r="EE24" s="59"/>
      <c r="EF24" s="59"/>
      <c r="EG24" s="59"/>
      <c r="EH24" s="59"/>
      <c r="EI24" s="98"/>
      <c r="EJ24" s="59"/>
      <c r="EK24" s="59"/>
      <c r="EL24" s="59"/>
      <c r="EM24" s="59"/>
      <c r="EN24" s="59"/>
      <c r="EO24" s="59"/>
      <c r="EP24" s="98"/>
      <c r="EQ24" s="59"/>
      <c r="ER24" s="59"/>
      <c r="ES24" s="59"/>
      <c r="ET24" s="59"/>
      <c r="EU24" s="59"/>
      <c r="EV24" s="59"/>
      <c r="EW24" s="59"/>
      <c r="EX24" s="59"/>
      <c r="EY24" s="59"/>
      <c r="EZ24" s="59"/>
      <c r="FA24" s="59"/>
      <c r="FB24" s="59"/>
      <c r="FC24" s="59"/>
      <c r="FD24" s="59"/>
      <c r="FE24" s="59"/>
      <c r="FF24" s="59"/>
      <c r="FG24" s="59"/>
      <c r="FH24" s="59"/>
      <c r="FI24" s="59"/>
      <c r="FJ24" s="59"/>
      <c r="FK24" s="59"/>
      <c r="FL24" s="59"/>
      <c r="FM24" s="59"/>
      <c r="FN24" s="59"/>
      <c r="FO24" s="59"/>
      <c r="FP24" s="59"/>
      <c r="FQ24" s="59"/>
      <c r="FR24" s="59"/>
      <c r="FS24" s="59"/>
      <c r="FT24" s="59"/>
      <c r="FU24" s="59"/>
      <c r="FV24" s="59"/>
      <c r="FW24" s="59"/>
      <c r="FX24" s="59"/>
      <c r="FY24" s="59"/>
      <c r="FZ24" s="59"/>
      <c r="GA24" s="59"/>
      <c r="GB24" s="59"/>
      <c r="GC24" s="59"/>
      <c r="GD24" s="59"/>
      <c r="GE24" s="59"/>
      <c r="GF24" s="59"/>
      <c r="GG24" s="59"/>
      <c r="GH24" s="59"/>
      <c r="GI24" s="59"/>
      <c r="GJ24" s="59"/>
      <c r="GK24" s="59"/>
      <c r="GL24" s="59"/>
      <c r="GM24" s="59"/>
      <c r="GN24" s="59"/>
      <c r="GO24" s="59"/>
      <c r="GP24" s="59"/>
      <c r="GQ24" s="59"/>
      <c r="GR24" s="59"/>
      <c r="GS24" s="59"/>
      <c r="GT24" s="59"/>
      <c r="GU24" s="59"/>
      <c r="GV24" s="59"/>
      <c r="GW24" s="59"/>
      <c r="GX24" s="59"/>
      <c r="GY24" s="59"/>
      <c r="GZ24" s="59"/>
      <c r="HA24" s="59"/>
      <c r="HB24" s="59"/>
      <c r="HC24" s="59"/>
      <c r="HD24" s="59"/>
      <c r="HE24" s="59"/>
      <c r="HF24" s="59"/>
      <c r="HG24" s="59"/>
      <c r="HH24" s="59"/>
      <c r="HI24" s="59"/>
      <c r="HJ24" s="59"/>
      <c r="HK24" s="59"/>
      <c r="HL24" s="59"/>
      <c r="HM24" s="59"/>
      <c r="HN24" s="59"/>
      <c r="HO24" s="59"/>
      <c r="HP24" s="59"/>
      <c r="HQ24" s="59"/>
      <c r="HR24" s="59"/>
      <c r="HS24" s="59"/>
      <c r="HT24" s="59"/>
      <c r="HU24" s="59"/>
      <c r="HV24" s="59"/>
      <c r="HW24" s="59"/>
      <c r="HX24" s="59"/>
      <c r="HY24" s="59"/>
      <c r="HZ24" s="59"/>
      <c r="IA24" s="59"/>
      <c r="IB24" s="59"/>
      <c r="IC24" s="59"/>
      <c r="ID24" s="59"/>
      <c r="IE24" s="59"/>
      <c r="IF24" s="59"/>
      <c r="IG24" s="59"/>
      <c r="IH24" s="59"/>
      <c r="II24" s="59"/>
      <c r="IJ24" s="59"/>
      <c r="IK24" s="59"/>
      <c r="IL24" s="59"/>
      <c r="IM24" s="59"/>
      <c r="IN24" s="59"/>
      <c r="IO24" s="59"/>
      <c r="IP24" s="59"/>
      <c r="IQ24" s="59"/>
      <c r="IR24" s="59"/>
      <c r="IS24" s="59"/>
      <c r="IT24" s="59"/>
      <c r="IU24" s="59"/>
      <c r="IV24" s="59"/>
      <c r="IW24" s="59"/>
      <c r="IX24" s="59"/>
      <c r="IY24" s="59"/>
      <c r="IZ24" s="59"/>
      <c r="JA24" s="59"/>
      <c r="JB24" s="59"/>
      <c r="JC24" s="59"/>
      <c r="JD24" s="59"/>
      <c r="JE24" s="59"/>
      <c r="JF24" s="59"/>
      <c r="JG24" s="59"/>
      <c r="JH24" s="59"/>
      <c r="JI24" s="59"/>
      <c r="JJ24" s="59"/>
      <c r="JK24" s="59"/>
      <c r="JL24" s="59"/>
      <c r="JM24" s="59"/>
      <c r="JN24" s="59"/>
      <c r="JO24" s="59"/>
      <c r="JP24" s="59"/>
      <c r="JQ24" s="59"/>
      <c r="JR24" s="59"/>
      <c r="JS24" s="59"/>
      <c r="JT24" s="59"/>
      <c r="JU24" s="59"/>
      <c r="JV24" s="59"/>
      <c r="JW24" s="59"/>
      <c r="JX24" s="59"/>
      <c r="JY24" s="59"/>
      <c r="JZ24" s="59"/>
      <c r="KA24" s="59"/>
      <c r="KB24" s="59"/>
      <c r="KC24" s="59"/>
      <c r="KD24" s="59"/>
      <c r="KE24" s="59"/>
      <c r="KF24" s="59"/>
      <c r="KG24" s="59"/>
      <c r="KH24" s="59"/>
      <c r="KI24" s="97"/>
      <c r="KJ24" s="97"/>
      <c r="KK24" s="97"/>
      <c r="KL24" s="97"/>
      <c r="KM24" s="97"/>
      <c r="KN24" s="97"/>
      <c r="KO24" s="97"/>
      <c r="KP24" s="97"/>
      <c r="KQ24" s="97"/>
      <c r="KR24" s="97"/>
      <c r="KS24" s="97"/>
      <c r="KT24" s="97"/>
      <c r="KU24" s="97"/>
      <c r="KV24" s="97"/>
      <c r="KW24" s="97"/>
      <c r="KX24" s="97"/>
      <c r="KY24" s="97"/>
      <c r="KZ24" s="97"/>
      <c r="LA24" s="97"/>
      <c r="LB24" s="97"/>
      <c r="LC24" s="97"/>
      <c r="LD24" s="97"/>
      <c r="LE24" s="97"/>
      <c r="LF24" s="97"/>
      <c r="LG24" s="97"/>
      <c r="LH24" s="97"/>
      <c r="LI24" s="97"/>
      <c r="LJ24" s="97"/>
      <c r="LK24" s="97"/>
      <c r="LL24" s="97"/>
      <c r="LM24" s="97"/>
      <c r="LN24" s="97"/>
      <c r="LO24" s="97"/>
      <c r="LP24" s="97"/>
      <c r="LQ24" s="97"/>
      <c r="LR24" s="97"/>
      <c r="LS24" s="97"/>
      <c r="LT24" s="97"/>
      <c r="LU24" s="97"/>
      <c r="LV24" s="97"/>
      <c r="LW24" s="97"/>
      <c r="LX24" s="97"/>
      <c r="LY24" s="97"/>
      <c r="LZ24" s="97"/>
      <c r="MA24" s="97"/>
      <c r="MB24" s="97"/>
      <c r="MC24" s="97"/>
      <c r="MD24" s="97"/>
      <c r="ME24" s="97"/>
      <c r="MF24" s="97"/>
      <c r="MG24" s="97"/>
      <c r="MH24" s="97"/>
      <c r="MI24" s="97"/>
      <c r="MJ24" s="97"/>
      <c r="MK24" s="97"/>
      <c r="ML24" s="97"/>
      <c r="MM24" s="97"/>
      <c r="MN24" s="97"/>
      <c r="MO24" s="97"/>
      <c r="MP24" s="97"/>
      <c r="MQ24" s="97"/>
      <c r="MR24" s="97"/>
      <c r="MS24" s="97"/>
      <c r="MT24" s="97"/>
      <c r="MU24" s="97"/>
      <c r="MV24" s="97"/>
      <c r="MW24" s="97"/>
      <c r="MX24" s="97"/>
      <c r="MY24" s="97"/>
      <c r="MZ24" s="97"/>
      <c r="NA24" s="97"/>
      <c r="NB24" s="97"/>
      <c r="NC24" s="97"/>
      <c r="ND24" s="97"/>
      <c r="NE24" s="97"/>
      <c r="NF24" s="97"/>
      <c r="NG24" s="97"/>
      <c r="NH24" s="97"/>
      <c r="NI24" s="97"/>
      <c r="NJ24" s="97"/>
      <c r="NK24" s="97"/>
      <c r="NL24" s="97"/>
      <c r="NM24" s="97"/>
      <c r="NN24" s="97"/>
      <c r="NO24" s="97"/>
      <c r="NP24" s="97"/>
      <c r="NQ24" s="97"/>
      <c r="NR24" s="97"/>
      <c r="NS24" s="97"/>
      <c r="NT24" s="97"/>
      <c r="NU24" s="97"/>
      <c r="NV24" s="97"/>
      <c r="NW24" s="97"/>
      <c r="NX24" s="97"/>
      <c r="NY24" s="97"/>
      <c r="NZ24" s="97"/>
      <c r="OA24" s="97"/>
      <c r="OB24" s="97"/>
      <c r="OC24" s="97"/>
      <c r="OD24" s="97"/>
      <c r="OE24" s="97"/>
      <c r="OF24" s="97"/>
      <c r="OG24" s="97"/>
      <c r="OH24" s="97"/>
      <c r="OI24" s="97"/>
      <c r="OJ24" s="97"/>
      <c r="OK24" s="97"/>
      <c r="OL24" s="97"/>
      <c r="OM24" s="97"/>
      <c r="ON24" s="97"/>
      <c r="OO24" s="97"/>
      <c r="OP24" s="97"/>
      <c r="OQ24" s="97"/>
      <c r="OR24" s="97"/>
      <c r="OS24" s="97"/>
      <c r="OT24" s="97"/>
      <c r="OU24" s="97"/>
      <c r="OV24" s="97"/>
      <c r="OW24" s="97"/>
      <c r="OX24" s="97"/>
      <c r="OY24" s="97"/>
      <c r="OZ24" s="97"/>
      <c r="PA24" s="97"/>
      <c r="PB24" s="97"/>
      <c r="PC24" s="97"/>
      <c r="PD24" s="97"/>
      <c r="PE24" s="97"/>
      <c r="PF24" s="97"/>
      <c r="PG24" s="97"/>
      <c r="PH24" s="97"/>
      <c r="PI24" s="97"/>
      <c r="PJ24" s="97"/>
      <c r="PK24" s="97"/>
      <c r="PL24" s="97"/>
      <c r="PM24" s="97"/>
      <c r="PN24" s="97"/>
      <c r="PO24" s="97"/>
      <c r="PP24" s="97"/>
      <c r="PQ24" s="97"/>
      <c r="PR24" s="97"/>
      <c r="PS24" s="97"/>
      <c r="PT24" s="97"/>
      <c r="PU24" s="97"/>
      <c r="PV24" s="97"/>
      <c r="PW24" s="97"/>
      <c r="PX24" s="97"/>
      <c r="PY24" s="97"/>
      <c r="PZ24" s="97"/>
      <c r="QA24" s="97"/>
      <c r="QB24" s="97"/>
      <c r="QC24" s="97"/>
      <c r="QD24" s="97"/>
      <c r="QE24" s="97"/>
      <c r="QF24" s="97"/>
      <c r="QG24" s="97"/>
      <c r="QH24" s="97"/>
      <c r="QI24" s="97"/>
      <c r="QJ24" s="97"/>
      <c r="QK24" s="97"/>
      <c r="QL24" s="97"/>
      <c r="QM24" s="97"/>
      <c r="QN24" s="97"/>
      <c r="QO24" s="97"/>
      <c r="QP24" s="97"/>
      <c r="QQ24" s="97"/>
      <c r="QR24" s="97"/>
      <c r="QS24" s="97"/>
      <c r="QT24" s="97"/>
      <c r="QU24" s="97"/>
      <c r="QV24" s="97"/>
      <c r="QW24" s="97"/>
      <c r="QX24" s="97"/>
      <c r="QY24" s="97"/>
      <c r="QZ24" s="97"/>
      <c r="RA24" s="97"/>
      <c r="RB24" s="97"/>
      <c r="RC24" s="97"/>
      <c r="RD24" s="97"/>
      <c r="RE24" s="97"/>
      <c r="RF24" s="97"/>
      <c r="RG24" s="97"/>
      <c r="RH24" s="97"/>
      <c r="RI24" s="97"/>
      <c r="RJ24" s="97"/>
      <c r="RK24" s="97"/>
      <c r="RL24" s="97"/>
      <c r="RM24" s="97"/>
      <c r="RN24" s="97"/>
      <c r="RO24" s="97"/>
      <c r="RP24" s="97"/>
      <c r="RQ24" s="97"/>
      <c r="RR24" s="97"/>
      <c r="RS24" s="97"/>
      <c r="RT24" s="97"/>
      <c r="RU24" s="97"/>
      <c r="RV24" s="97"/>
      <c r="RW24" s="97"/>
      <c r="RX24" s="97"/>
      <c r="RY24" s="97"/>
      <c r="RZ24" s="97"/>
      <c r="SA24" s="97"/>
      <c r="SB24" s="97"/>
      <c r="SC24" s="97"/>
      <c r="SD24" s="97"/>
      <c r="SE24" s="97"/>
      <c r="SF24" s="97"/>
      <c r="SG24" s="97"/>
      <c r="SH24" s="97"/>
      <c r="SI24" s="97"/>
      <c r="SJ24" s="97"/>
      <c r="SK24" s="97"/>
      <c r="SL24" s="97"/>
      <c r="SM24" s="97"/>
      <c r="SN24" s="97"/>
      <c r="SO24" s="97"/>
      <c r="SP24" s="97"/>
      <c r="SQ24" s="97"/>
      <c r="SR24" s="97"/>
      <c r="SS24" s="97"/>
      <c r="ST24" s="97"/>
      <c r="SU24" s="97"/>
      <c r="SV24" s="97"/>
      <c r="SW24" s="97"/>
      <c r="SX24" s="97"/>
      <c r="SY24" s="97"/>
      <c r="SZ24" s="97"/>
      <c r="TA24" s="97"/>
      <c r="TB24" s="97"/>
      <c r="TC24" s="97"/>
      <c r="TD24" s="97"/>
      <c r="TE24" s="97"/>
      <c r="TF24" s="97"/>
      <c r="TG24" s="97"/>
      <c r="TH24" s="97"/>
      <c r="TI24" s="97"/>
      <c r="TJ24" s="97"/>
      <c r="TK24" s="97"/>
      <c r="TL24" s="97"/>
      <c r="TM24" s="97"/>
      <c r="TN24" s="97"/>
      <c r="TO24" s="97"/>
      <c r="TP24" s="97"/>
      <c r="TQ24" s="97"/>
      <c r="TR24" s="97"/>
      <c r="TS24" s="97"/>
      <c r="TT24" s="97"/>
      <c r="TU24" s="97"/>
      <c r="TV24" s="97"/>
      <c r="TW24" s="97"/>
      <c r="TX24" s="97"/>
      <c r="TY24" s="97"/>
      <c r="TZ24" s="97"/>
      <c r="UA24" s="97"/>
      <c r="UB24" s="97"/>
      <c r="UC24" s="97"/>
      <c r="UD24" s="97"/>
      <c r="UE24" s="97"/>
      <c r="UF24" s="97"/>
      <c r="UG24" s="97"/>
      <c r="UH24" s="97"/>
      <c r="UI24" s="97"/>
      <c r="UJ24" s="97"/>
      <c r="UK24" s="97"/>
      <c r="UL24" s="97"/>
      <c r="UM24" s="97"/>
      <c r="UN24" s="97"/>
      <c r="UO24" s="97"/>
      <c r="UP24" s="97"/>
      <c r="UQ24" s="97"/>
      <c r="UR24" s="97"/>
      <c r="US24" s="97"/>
      <c r="UT24" s="97"/>
      <c r="UU24" s="97"/>
      <c r="UV24" s="97"/>
      <c r="UW24" s="97"/>
      <c r="UX24" s="97"/>
      <c r="UY24" s="97"/>
      <c r="UZ24" s="97"/>
      <c r="VA24" s="97"/>
      <c r="VB24" s="97"/>
      <c r="VC24" s="97"/>
      <c r="VD24" s="97"/>
      <c r="VE24" s="97"/>
      <c r="VF24" s="97"/>
      <c r="VG24" s="97"/>
      <c r="VH24" s="97"/>
      <c r="VI24" s="97"/>
      <c r="VJ24" s="97"/>
      <c r="VK24" s="97"/>
      <c r="VL24" s="97"/>
      <c r="VM24" s="97"/>
      <c r="VN24" s="97"/>
      <c r="VO24" s="97"/>
      <c r="VP24" s="97"/>
      <c r="VQ24" s="97"/>
      <c r="VR24" s="97"/>
      <c r="VS24" s="97"/>
      <c r="VT24" s="97"/>
      <c r="VU24" s="97"/>
      <c r="VV24" s="97"/>
      <c r="VW24" s="97"/>
      <c r="VX24" s="97"/>
      <c r="VY24" s="97"/>
      <c r="VZ24" s="97"/>
      <c r="WA24" s="97"/>
      <c r="WB24" s="97"/>
      <c r="WC24" s="97"/>
      <c r="WD24" s="97"/>
      <c r="WE24" s="97"/>
      <c r="WF24" s="97"/>
      <c r="WG24" s="97"/>
      <c r="WH24" s="97"/>
      <c r="WI24" s="97"/>
      <c r="WJ24" s="97"/>
      <c r="WK24" s="97"/>
      <c r="WL24" s="97"/>
      <c r="WM24" s="97"/>
      <c r="WN24" s="97"/>
      <c r="WO24" s="97"/>
      <c r="WP24" s="97"/>
      <c r="WQ24" s="97"/>
      <c r="WR24" s="97"/>
      <c r="WS24" s="97"/>
      <c r="WT24" s="97"/>
      <c r="WU24" s="97"/>
      <c r="WV24" s="97"/>
      <c r="WW24" s="97"/>
      <c r="WX24" s="97"/>
      <c r="WY24" s="97"/>
      <c r="WZ24" s="97"/>
      <c r="XA24" s="97"/>
      <c r="XB24" s="97"/>
      <c r="XC24" s="97"/>
      <c r="XD24" s="97"/>
      <c r="XE24" s="97"/>
      <c r="XF24" s="97"/>
      <c r="XG24" s="97"/>
      <c r="XH24" s="97"/>
      <c r="XI24" s="97"/>
      <c r="XJ24" s="97"/>
      <c r="XK24" s="97"/>
      <c r="XL24" s="97"/>
      <c r="XM24" s="97"/>
      <c r="XN24" s="97"/>
      <c r="XO24" s="97"/>
      <c r="XP24" s="97"/>
      <c r="XQ24" s="97"/>
      <c r="XR24" s="97"/>
      <c r="XS24" s="97"/>
      <c r="XT24" s="97"/>
      <c r="XU24" s="97"/>
      <c r="XV24" s="97"/>
      <c r="XW24" s="97"/>
      <c r="XX24" s="97"/>
      <c r="XY24" s="97"/>
      <c r="XZ24" s="97"/>
      <c r="YA24" s="97"/>
      <c r="YB24" s="97"/>
      <c r="YC24" s="97"/>
      <c r="YD24" s="97"/>
      <c r="YE24" s="97"/>
      <c r="YF24" s="97"/>
      <c r="YG24" s="97"/>
      <c r="YH24" s="97"/>
      <c r="YI24" s="97"/>
      <c r="YJ24" s="97"/>
      <c r="YK24" s="97"/>
      <c r="YL24" s="97"/>
      <c r="YM24" s="97"/>
      <c r="YN24" s="97"/>
      <c r="YO24" s="97"/>
      <c r="YP24" s="97"/>
      <c r="YQ24" s="97"/>
      <c r="YR24" s="97"/>
      <c r="YS24" s="97"/>
      <c r="YT24" s="97"/>
      <c r="YU24" s="97"/>
      <c r="YV24" s="97"/>
      <c r="YW24" s="97"/>
      <c r="YX24" s="97"/>
      <c r="YY24" s="97"/>
      <c r="YZ24" s="97"/>
      <c r="ZA24" s="97"/>
      <c r="ZB24" s="97"/>
      <c r="ZC24" s="97"/>
      <c r="ZD24" s="97"/>
      <c r="ZE24" s="97"/>
      <c r="ZF24" s="97"/>
      <c r="ZG24" s="97"/>
      <c r="ZH24" s="97"/>
      <c r="ZI24" s="97"/>
      <c r="ZJ24" s="97"/>
      <c r="ZK24" s="97"/>
      <c r="ZL24" s="97"/>
      <c r="ZM24" s="97"/>
      <c r="ZN24" s="97"/>
      <c r="ZO24" s="97"/>
      <c r="ZP24" s="97"/>
      <c r="ZQ24" s="97"/>
      <c r="ZR24" s="97"/>
      <c r="ZS24" s="97"/>
      <c r="ZT24" s="97"/>
      <c r="ZU24" s="97"/>
      <c r="ZV24" s="97"/>
      <c r="ZW24" s="97"/>
      <c r="ZX24" s="97"/>
      <c r="ZY24" s="97"/>
      <c r="ZZ24" s="97"/>
      <c r="AAA24" s="97"/>
      <c r="AAB24" s="97"/>
      <c r="AAC24" s="97"/>
      <c r="AAD24" s="97"/>
      <c r="AAE24" s="97"/>
      <c r="AAF24" s="97"/>
      <c r="AAG24" s="97"/>
      <c r="AAH24" s="97"/>
      <c r="AAI24" s="97"/>
      <c r="AAJ24" s="97"/>
      <c r="AAK24" s="97"/>
      <c r="AAL24" s="97"/>
      <c r="AAM24" s="97"/>
      <c r="AAN24" s="97"/>
      <c r="AAO24" s="97"/>
      <c r="AAP24" s="97"/>
      <c r="AAQ24" s="97"/>
      <c r="AAR24" s="97"/>
      <c r="AAS24" s="97"/>
      <c r="AAT24" s="97"/>
      <c r="AAU24" s="97"/>
      <c r="AAV24" s="97"/>
      <c r="AAW24" s="97"/>
      <c r="AAX24" s="97"/>
      <c r="AAY24" s="97"/>
      <c r="AAZ24" s="97"/>
      <c r="ABA24" s="97"/>
      <c r="ABB24" s="97"/>
      <c r="ABC24" s="97"/>
      <c r="ABD24" s="97"/>
      <c r="ABE24" s="97"/>
      <c r="ABF24" s="97"/>
      <c r="ABG24" s="97"/>
      <c r="ABH24" s="97"/>
      <c r="ABI24" s="97"/>
      <c r="ABJ24" s="97"/>
      <c r="ABK24" s="97"/>
      <c r="ABL24" s="97"/>
      <c r="ABM24" s="97"/>
      <c r="ABN24" s="97"/>
      <c r="ABO24" s="97"/>
      <c r="ABP24" s="97"/>
      <c r="ABQ24" s="97"/>
      <c r="ABR24" s="97"/>
      <c r="ABS24" s="97"/>
      <c r="ABT24" s="97"/>
      <c r="ABU24" s="97"/>
      <c r="ABV24" s="97"/>
      <c r="ABW24" s="97"/>
      <c r="ABX24" s="97"/>
      <c r="ABY24" s="97"/>
      <c r="ABZ24" s="97"/>
      <c r="ACA24" s="97"/>
      <c r="ACB24" s="97"/>
      <c r="ACC24" s="97"/>
      <c r="ACD24" s="97"/>
      <c r="ACE24" s="97"/>
      <c r="ACF24" s="97"/>
      <c r="ACG24" s="97"/>
      <c r="ACH24" s="97"/>
      <c r="ACI24" s="97"/>
      <c r="ACJ24" s="97"/>
      <c r="ACK24" s="97"/>
      <c r="ACL24" s="97"/>
      <c r="ACM24" s="97"/>
      <c r="ACN24" s="97"/>
      <c r="ACO24" s="97"/>
      <c r="ACP24" s="97"/>
      <c r="ACQ24" s="97"/>
      <c r="ACR24" s="97"/>
      <c r="ACS24" s="97"/>
      <c r="ACT24" s="97"/>
      <c r="ACU24" s="97"/>
      <c r="ACV24" s="97"/>
      <c r="ACW24" s="97"/>
      <c r="ACX24" s="97"/>
      <c r="ACY24" s="97"/>
      <c r="ACZ24" s="97"/>
      <c r="ADA24" s="97"/>
      <c r="ADB24" s="97"/>
      <c r="ADC24" s="97"/>
      <c r="ADD24" s="97"/>
      <c r="ADE24" s="97"/>
      <c r="ADF24" s="97"/>
      <c r="ADG24" s="97"/>
      <c r="ADH24" s="97"/>
      <c r="ADI24" s="97"/>
      <c r="ADJ24" s="97"/>
      <c r="ADK24" s="97"/>
      <c r="ADL24" s="97"/>
      <c r="ADM24" s="97"/>
      <c r="ADN24" s="97"/>
      <c r="ADO24" s="97"/>
      <c r="ADP24" s="97"/>
      <c r="ADQ24" s="97"/>
      <c r="ADR24" s="97"/>
      <c r="ADS24" s="97"/>
      <c r="ADT24" s="97"/>
      <c r="ADU24" s="97"/>
      <c r="ADV24" s="97"/>
      <c r="ADW24" s="97"/>
      <c r="ADX24" s="97"/>
      <c r="ADY24" s="97"/>
      <c r="ADZ24" s="97"/>
      <c r="AEA24" s="97"/>
      <c r="AEB24" s="97"/>
      <c r="AEC24" s="97"/>
      <c r="AED24" s="97"/>
      <c r="AEE24" s="97"/>
      <c r="AEF24" s="97"/>
      <c r="AEG24" s="97"/>
      <c r="AEH24" s="97"/>
      <c r="AEI24" s="97"/>
      <c r="AEJ24" s="97"/>
      <c r="AEK24" s="97"/>
      <c r="AEL24" s="97"/>
      <c r="AEM24" s="97"/>
      <c r="AEN24" s="97"/>
      <c r="AEO24" s="97"/>
      <c r="AEP24" s="97"/>
      <c r="AEQ24" s="97"/>
      <c r="AER24" s="97"/>
      <c r="AES24" s="97"/>
      <c r="AET24" s="97"/>
      <c r="AEU24" s="97"/>
      <c r="AEV24" s="97"/>
      <c r="AEW24" s="97"/>
      <c r="AEX24" s="97"/>
      <c r="AEY24" s="97"/>
      <c r="AEZ24" s="97"/>
      <c r="AFA24" s="97"/>
      <c r="AFB24" s="97"/>
      <c r="AFC24" s="97"/>
      <c r="AFD24" s="97"/>
      <c r="AFE24" s="97"/>
      <c r="AFF24" s="97"/>
      <c r="AFG24" s="97"/>
      <c r="AFH24" s="97"/>
      <c r="AFI24" s="97"/>
      <c r="AFJ24" s="97"/>
      <c r="AFK24" s="97"/>
      <c r="AFL24" s="97"/>
      <c r="AFM24" s="97"/>
      <c r="AFN24" s="97"/>
      <c r="AFO24" s="97"/>
      <c r="AFP24" s="97"/>
      <c r="AFQ24" s="97"/>
      <c r="AFR24" s="97"/>
      <c r="AFS24" s="97"/>
      <c r="AFT24" s="97"/>
      <c r="AFU24" s="97"/>
      <c r="AFV24" s="97"/>
      <c r="AFW24" s="97"/>
      <c r="AFX24" s="97"/>
      <c r="AFY24" s="97"/>
      <c r="AFZ24" s="97"/>
      <c r="AGA24" s="97"/>
      <c r="AGB24" s="97"/>
      <c r="AGC24" s="97"/>
      <c r="AGD24" s="97"/>
      <c r="AGE24" s="97"/>
      <c r="AGF24" s="97"/>
      <c r="AGG24" s="97"/>
      <c r="AGH24" s="97"/>
      <c r="AGI24" s="97"/>
      <c r="AGJ24" s="97"/>
      <c r="AGK24" s="97"/>
      <c r="AGL24" s="97"/>
      <c r="AGM24" s="97"/>
      <c r="AGN24" s="97"/>
      <c r="AGO24" s="97"/>
      <c r="AGP24" s="97"/>
      <c r="AGQ24" s="97"/>
      <c r="AGR24" s="97"/>
      <c r="AGS24" s="97"/>
      <c r="AGT24" s="97"/>
      <c r="AGU24" s="97"/>
      <c r="AGV24" s="97"/>
      <c r="AGW24" s="97"/>
      <c r="AGX24" s="97"/>
      <c r="AGY24" s="97"/>
      <c r="AGZ24" s="97"/>
      <c r="AHA24" s="97"/>
      <c r="AHB24" s="97"/>
      <c r="AHC24" s="97"/>
      <c r="AHD24" s="97"/>
      <c r="AHE24" s="97"/>
      <c r="AHF24" s="97"/>
      <c r="AHG24" s="97"/>
      <c r="AHH24" s="97"/>
      <c r="AHI24" s="97"/>
      <c r="AHJ24" s="97"/>
      <c r="AHK24" s="97"/>
      <c r="AHL24" s="97"/>
      <c r="AHM24" s="97"/>
      <c r="AHN24" s="97"/>
      <c r="AHO24" s="97"/>
      <c r="AHP24" s="97"/>
      <c r="AHQ24" s="97"/>
      <c r="AHR24" s="97"/>
      <c r="AHS24" s="97"/>
      <c r="AHT24" s="97"/>
      <c r="AHU24" s="97"/>
      <c r="AHV24" s="97"/>
      <c r="AHW24" s="97"/>
      <c r="AHX24" s="97"/>
      <c r="AHY24" s="97"/>
      <c r="AHZ24" s="97"/>
      <c r="AIA24" s="97"/>
      <c r="AIB24" s="97"/>
      <c r="AIC24" s="97"/>
      <c r="AID24" s="97"/>
      <c r="AIE24" s="97"/>
      <c r="AIF24" s="97"/>
      <c r="AIG24" s="97"/>
      <c r="AIH24" s="97"/>
      <c r="AII24" s="97"/>
      <c r="AIJ24" s="97"/>
      <c r="AIK24" s="97"/>
      <c r="AIL24" s="97"/>
      <c r="AIM24" s="97"/>
      <c r="AIN24" s="97"/>
      <c r="AIO24" s="97"/>
      <c r="AIP24" s="97"/>
      <c r="AIQ24" s="97"/>
      <c r="AIR24" s="97"/>
      <c r="AIS24" s="97"/>
      <c r="AIT24" s="97"/>
      <c r="AIU24" s="97"/>
      <c r="AIV24" s="97"/>
      <c r="AIW24" s="97"/>
      <c r="AIX24" s="97"/>
      <c r="AIY24" s="97"/>
      <c r="AIZ24" s="97"/>
      <c r="AJA24" s="97"/>
      <c r="AJB24" s="97"/>
      <c r="AJC24" s="97"/>
      <c r="AJD24" s="97"/>
      <c r="AJE24" s="97"/>
      <c r="AJF24" s="97"/>
      <c r="AJG24" s="97"/>
      <c r="AJH24" s="97"/>
      <c r="AJI24" s="97"/>
      <c r="AJJ24" s="97"/>
      <c r="AJK24" s="97"/>
      <c r="AJL24" s="97"/>
      <c r="AJM24" s="97"/>
      <c r="AJN24" s="97"/>
      <c r="AJO24" s="97"/>
      <c r="AJP24" s="97"/>
      <c r="AJQ24" s="97"/>
      <c r="AJR24" s="97"/>
      <c r="AJS24" s="97"/>
      <c r="AJT24" s="97"/>
      <c r="AJU24" s="97"/>
      <c r="AJV24" s="97"/>
      <c r="AJW24" s="97"/>
      <c r="AJX24" s="97"/>
      <c r="AJY24" s="97"/>
      <c r="AJZ24" s="97"/>
      <c r="AKA24" s="97"/>
      <c r="AKB24" s="97"/>
      <c r="AKC24" s="97"/>
      <c r="AKD24" s="97"/>
      <c r="AKE24" s="97"/>
      <c r="AKF24" s="97"/>
      <c r="AKG24" s="97"/>
      <c r="AKH24" s="97"/>
      <c r="AKI24" s="97"/>
      <c r="AKJ24" s="97"/>
      <c r="AKK24" s="97"/>
      <c r="AKL24" s="97"/>
      <c r="AKM24" s="97"/>
      <c r="AKN24" s="97"/>
      <c r="AKO24" s="97"/>
      <c r="AKP24" s="97"/>
      <c r="AKQ24" s="97"/>
      <c r="AKR24" s="97"/>
      <c r="AKS24" s="97"/>
      <c r="AKT24" s="97"/>
      <c r="AKU24" s="97"/>
      <c r="AKV24" s="97"/>
      <c r="AKW24" s="97"/>
      <c r="AKX24" s="97"/>
      <c r="AKY24" s="97"/>
      <c r="AKZ24" s="97"/>
      <c r="ALA24" s="97"/>
      <c r="ALB24" s="97"/>
      <c r="ALC24" s="97"/>
      <c r="ALD24" s="97"/>
      <c r="ALE24" s="97"/>
      <c r="ALF24" s="97"/>
      <c r="ALG24" s="97"/>
      <c r="ALH24" s="97"/>
      <c r="ALI24" s="97"/>
      <c r="ALJ24" s="97"/>
      <c r="ALK24" s="97"/>
      <c r="ALL24" s="97"/>
      <c r="ALM24" s="97"/>
      <c r="ALN24" s="97"/>
      <c r="ALO24" s="97"/>
      <c r="ALP24" s="97"/>
      <c r="ALQ24" s="97"/>
      <c r="ALR24" s="97"/>
      <c r="ALS24" s="97"/>
      <c r="ALT24" s="97"/>
      <c r="ALU24" s="97"/>
      <c r="ALV24" s="97"/>
      <c r="ALW24" s="97"/>
      <c r="ALX24" s="97"/>
      <c r="ALY24" s="97"/>
      <c r="ALZ24" s="97"/>
      <c r="AMA24" s="97"/>
      <c r="AMB24" s="97"/>
      <c r="AMC24" s="97"/>
      <c r="AMD24" s="97"/>
      <c r="AME24" s="97"/>
      <c r="AMF24" s="97"/>
      <c r="AMG24" s="97"/>
      <c r="AMH24" s="97"/>
      <c r="AMI24" s="97"/>
      <c r="AMJ24" s="97"/>
      <c r="AMK24" s="97"/>
      <c r="AML24" s="97"/>
      <c r="AMM24" s="97"/>
      <c r="AMN24" s="97"/>
      <c r="AMO24" s="97"/>
      <c r="AMP24" s="97"/>
      <c r="AMQ24" s="97"/>
      <c r="AMR24" s="97"/>
      <c r="AMS24" s="97"/>
      <c r="AMT24" s="97"/>
      <c r="AMU24" s="97"/>
      <c r="AMV24" s="97"/>
      <c r="AMW24" s="97"/>
      <c r="AMX24" s="97"/>
      <c r="AMY24" s="97"/>
      <c r="AMZ24" s="97"/>
      <c r="ANA24" s="97"/>
      <c r="ANB24" s="97"/>
      <c r="ANC24" s="97"/>
      <c r="AND24" s="97"/>
      <c r="ANE24" s="97"/>
      <c r="ANF24" s="97"/>
      <c r="ANG24" s="97"/>
      <c r="ANH24" s="97"/>
      <c r="ANI24" s="97"/>
      <c r="ANJ24" s="97"/>
      <c r="ANK24" s="97"/>
      <c r="ANL24" s="97"/>
      <c r="ANM24" s="97"/>
      <c r="ANN24" s="97"/>
      <c r="ANO24" s="97"/>
      <c r="ANP24" s="97"/>
      <c r="ANQ24" s="97"/>
      <c r="ANR24" s="97"/>
      <c r="ANS24" s="97"/>
      <c r="ANT24" s="97"/>
      <c r="ANU24" s="97"/>
      <c r="ANV24" s="97"/>
      <c r="ANW24" s="97"/>
      <c r="ANX24" s="97"/>
      <c r="ANY24" s="97"/>
      <c r="ANZ24" s="97"/>
      <c r="AOA24" s="97"/>
      <c r="AOB24" s="97"/>
      <c r="AOC24" s="97"/>
      <c r="AOD24" s="97"/>
      <c r="AOE24" s="97"/>
      <c r="AOF24" s="97"/>
      <c r="AOG24" s="97"/>
      <c r="AOH24" s="97"/>
      <c r="AOI24" s="97"/>
      <c r="AOJ24" s="97"/>
      <c r="AOK24" s="97"/>
      <c r="AOL24" s="97"/>
      <c r="AOM24" s="97"/>
      <c r="AON24" s="97"/>
      <c r="AOO24" s="97"/>
      <c r="AOP24" s="97"/>
      <c r="AOQ24" s="97"/>
      <c r="AOR24" s="97"/>
      <c r="AOS24" s="97"/>
      <c r="AOT24" s="97"/>
      <c r="AOU24" s="97"/>
      <c r="AOV24" s="97"/>
      <c r="AOW24" s="97"/>
      <c r="AOX24" s="97"/>
      <c r="AOY24" s="97"/>
      <c r="AOZ24" s="97"/>
      <c r="APA24" s="97"/>
      <c r="APB24" s="97"/>
      <c r="APC24" s="97"/>
      <c r="APD24" s="97"/>
      <c r="APE24" s="97"/>
      <c r="APF24" s="97"/>
      <c r="APG24" s="97"/>
      <c r="APH24" s="97"/>
      <c r="API24" s="97"/>
      <c r="APJ24" s="97"/>
      <c r="APK24" s="97"/>
      <c r="APL24" s="97"/>
      <c r="APM24" s="97"/>
      <c r="APN24" s="97"/>
      <c r="APO24" s="97"/>
      <c r="APP24" s="97"/>
      <c r="APQ24" s="97"/>
      <c r="APR24" s="97"/>
      <c r="APS24" s="97"/>
      <c r="APT24" s="97"/>
      <c r="APU24" s="97"/>
      <c r="APV24" s="97"/>
      <c r="APW24" s="97"/>
      <c r="APX24" s="97"/>
      <c r="APY24" s="97"/>
      <c r="APZ24" s="97"/>
      <c r="AQA24" s="97"/>
      <c r="AQB24" s="97"/>
      <c r="AQC24" s="97"/>
      <c r="AQD24" s="97"/>
      <c r="AQE24" s="97"/>
      <c r="AQF24" s="97"/>
      <c r="AQG24" s="97"/>
      <c r="AQH24" s="97"/>
      <c r="AQI24" s="97"/>
      <c r="AQJ24" s="97"/>
      <c r="AQK24" s="97"/>
      <c r="AQL24" s="97"/>
      <c r="AQM24" s="97"/>
      <c r="AQN24" s="97"/>
      <c r="AQO24" s="97"/>
      <c r="AQP24" s="97"/>
      <c r="AQQ24" s="97"/>
      <c r="AQR24" s="97"/>
      <c r="AQS24" s="97"/>
      <c r="AQT24" s="97"/>
      <c r="AQU24" s="97"/>
      <c r="AQV24" s="97"/>
      <c r="AQW24" s="97"/>
      <c r="AQX24" s="97"/>
      <c r="AQY24" s="97"/>
      <c r="AQZ24" s="97"/>
      <c r="ARA24" s="97"/>
      <c r="ARB24" s="97"/>
      <c r="ARC24" s="97"/>
      <c r="ARD24" s="97"/>
      <c r="ARE24" s="97"/>
      <c r="ARF24" s="97"/>
      <c r="ARG24" s="97"/>
      <c r="ARH24" s="97"/>
      <c r="ARI24" s="97"/>
      <c r="ARJ24" s="97"/>
      <c r="ARK24" s="97"/>
      <c r="ARL24" s="97"/>
      <c r="ARM24" s="97"/>
      <c r="ARN24" s="97"/>
      <c r="ARO24" s="97"/>
      <c r="ARP24" s="97"/>
      <c r="ARQ24" s="97"/>
      <c r="ARR24" s="97"/>
    </row>
    <row r="25" spans="1:1162" s="96" customFormat="1" ht="12.75" x14ac:dyDescent="0.2">
      <c r="A25" s="99" t="s">
        <v>83</v>
      </c>
      <c r="B25" s="97"/>
      <c r="C25" s="97"/>
      <c r="D25" s="97"/>
      <c r="E25" s="97"/>
      <c r="F25" s="97"/>
      <c r="G25" s="97"/>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L25" s="59"/>
      <c r="AM25" s="59"/>
      <c r="AN25" s="59"/>
      <c r="AO25" s="59"/>
      <c r="AP25" s="59"/>
      <c r="AQ25" s="59"/>
      <c r="AR25" s="59"/>
      <c r="AS25" s="59"/>
      <c r="AT25" s="59"/>
      <c r="AU25" s="59"/>
      <c r="AV25" s="59"/>
      <c r="AW25" s="59"/>
      <c r="AX25" s="59"/>
      <c r="AY25" s="59"/>
      <c r="AZ25" s="59"/>
      <c r="BA25" s="59"/>
      <c r="BB25" s="59"/>
      <c r="BC25" s="59"/>
      <c r="BD25" s="59"/>
      <c r="BE25" s="59"/>
      <c r="BF25" s="59"/>
      <c r="BG25" s="59"/>
      <c r="BH25" s="59"/>
      <c r="BI25" s="59"/>
      <c r="BJ25" s="59"/>
      <c r="BK25" s="59"/>
      <c r="BL25" s="59"/>
      <c r="BM25" s="59"/>
      <c r="BN25" s="59"/>
      <c r="BO25" s="59"/>
      <c r="BP25" s="59"/>
      <c r="BQ25" s="59"/>
      <c r="BR25" s="59"/>
      <c r="BS25" s="59"/>
      <c r="BT25" s="59"/>
      <c r="BU25" s="59"/>
      <c r="BV25" s="59"/>
      <c r="BW25" s="59"/>
      <c r="BX25" s="59"/>
      <c r="BY25" s="59"/>
      <c r="BZ25" s="59"/>
      <c r="CA25" s="59"/>
      <c r="CB25" s="59"/>
      <c r="CC25" s="59"/>
      <c r="CD25" s="59"/>
      <c r="CE25" s="59"/>
      <c r="CF25" s="59"/>
      <c r="CG25" s="59"/>
      <c r="CH25" s="59"/>
      <c r="CI25" s="59"/>
      <c r="CJ25" s="59"/>
      <c r="CK25" s="59"/>
      <c r="CL25" s="59"/>
      <c r="CM25" s="59"/>
      <c r="CN25" s="59"/>
      <c r="CO25" s="59"/>
      <c r="CP25" s="59"/>
      <c r="CQ25" s="59"/>
      <c r="CR25" s="59"/>
      <c r="CS25" s="59"/>
      <c r="CT25" s="59"/>
      <c r="CU25" s="59"/>
      <c r="CV25" s="59"/>
      <c r="CW25" s="59"/>
      <c r="CX25" s="59"/>
      <c r="CY25" s="59"/>
      <c r="CZ25" s="59"/>
      <c r="DA25" s="59"/>
      <c r="DB25" s="59"/>
      <c r="DC25" s="59"/>
      <c r="DD25" s="59"/>
      <c r="DE25" s="59"/>
      <c r="DF25" s="59"/>
      <c r="DG25" s="59"/>
      <c r="DH25" s="59"/>
      <c r="DI25" s="59"/>
      <c r="DJ25" s="59"/>
      <c r="DK25" s="59"/>
      <c r="DL25" s="59"/>
      <c r="DM25" s="59"/>
      <c r="DN25" s="59"/>
      <c r="DO25" s="59"/>
      <c r="DP25" s="59"/>
      <c r="DQ25" s="59"/>
      <c r="DR25" s="59"/>
      <c r="DS25" s="59"/>
      <c r="DT25" s="59"/>
      <c r="DU25" s="59"/>
      <c r="DV25" s="59"/>
      <c r="DW25" s="59"/>
      <c r="DX25" s="59"/>
      <c r="DY25" s="59"/>
      <c r="DZ25" s="59"/>
      <c r="EA25" s="59"/>
      <c r="EB25" s="59"/>
      <c r="EC25" s="59"/>
      <c r="ED25" s="59"/>
      <c r="EE25" s="59"/>
      <c r="EF25" s="59"/>
      <c r="EG25" s="59"/>
      <c r="EH25" s="59"/>
      <c r="EI25" s="59"/>
      <c r="EJ25" s="59"/>
      <c r="EK25" s="59"/>
      <c r="EL25" s="59"/>
      <c r="EM25" s="59"/>
      <c r="EN25" s="59"/>
      <c r="EO25" s="59"/>
      <c r="EP25" s="59"/>
      <c r="EQ25" s="59"/>
      <c r="ER25" s="59"/>
      <c r="ES25" s="59"/>
      <c r="ET25" s="59"/>
      <c r="EU25" s="59"/>
      <c r="EV25" s="59"/>
      <c r="EW25" s="59"/>
      <c r="EX25" s="59"/>
      <c r="EY25" s="59"/>
      <c r="EZ25" s="59"/>
      <c r="FA25" s="59"/>
      <c r="FB25" s="59"/>
      <c r="FC25" s="59"/>
      <c r="FD25" s="59"/>
      <c r="FE25" s="59"/>
      <c r="FF25" s="59"/>
      <c r="FG25" s="59"/>
      <c r="FH25" s="59"/>
      <c r="FI25" s="59"/>
      <c r="FJ25" s="59"/>
      <c r="FK25" s="59"/>
      <c r="FL25" s="59"/>
      <c r="FM25" s="59"/>
      <c r="FN25" s="59"/>
      <c r="FO25" s="59"/>
      <c r="FP25" s="59"/>
      <c r="FQ25" s="59"/>
      <c r="FR25" s="59"/>
      <c r="FS25" s="59"/>
      <c r="FT25" s="59"/>
      <c r="FU25" s="59"/>
      <c r="FV25" s="59"/>
      <c r="FW25" s="59"/>
      <c r="FX25" s="59"/>
      <c r="FY25" s="59"/>
      <c r="FZ25" s="59"/>
      <c r="GA25" s="59"/>
      <c r="GB25" s="59"/>
      <c r="GC25" s="59"/>
      <c r="GD25" s="59"/>
      <c r="GE25" s="59"/>
      <c r="GF25" s="59"/>
      <c r="GG25" s="59"/>
      <c r="GH25" s="59"/>
      <c r="GI25" s="59"/>
      <c r="GJ25" s="59"/>
      <c r="GK25" s="59"/>
      <c r="GL25" s="59"/>
      <c r="GM25" s="59"/>
      <c r="GN25" s="59"/>
      <c r="GO25" s="59"/>
      <c r="GP25" s="59"/>
      <c r="GQ25" s="59"/>
      <c r="GR25" s="59"/>
      <c r="GS25" s="59"/>
      <c r="GT25" s="59"/>
      <c r="GU25" s="59"/>
      <c r="GV25" s="59"/>
      <c r="GW25" s="59"/>
      <c r="GX25" s="59"/>
      <c r="GY25" s="59"/>
      <c r="GZ25" s="59"/>
      <c r="HA25" s="59"/>
      <c r="HB25" s="59"/>
      <c r="HC25" s="59"/>
      <c r="HD25" s="59"/>
      <c r="HE25" s="59"/>
      <c r="HF25" s="59"/>
      <c r="HG25" s="59"/>
      <c r="HH25" s="59"/>
      <c r="HI25" s="59"/>
      <c r="HJ25" s="59"/>
      <c r="HK25" s="59"/>
      <c r="HL25" s="59"/>
      <c r="HM25" s="59"/>
      <c r="HN25" s="59"/>
      <c r="HO25" s="59"/>
      <c r="HP25" s="59"/>
      <c r="HQ25" s="59"/>
      <c r="HR25" s="59"/>
      <c r="HS25" s="59"/>
      <c r="HT25" s="59"/>
      <c r="HU25" s="59"/>
      <c r="HV25" s="59"/>
      <c r="HW25" s="59"/>
      <c r="HX25" s="59"/>
      <c r="HY25" s="59"/>
      <c r="HZ25" s="59"/>
      <c r="IA25" s="59"/>
      <c r="IB25" s="59"/>
      <c r="IC25" s="59"/>
      <c r="ID25" s="59"/>
      <c r="IE25" s="59"/>
      <c r="IF25" s="59"/>
      <c r="IG25" s="59"/>
      <c r="IH25" s="59"/>
      <c r="II25" s="59"/>
      <c r="IJ25" s="59"/>
      <c r="IK25" s="59"/>
      <c r="IL25" s="59"/>
      <c r="IM25" s="59"/>
      <c r="IN25" s="59"/>
      <c r="IO25" s="59"/>
      <c r="IP25" s="59"/>
      <c r="IQ25" s="59"/>
      <c r="IR25" s="59"/>
      <c r="IS25" s="59"/>
      <c r="IT25" s="59"/>
      <c r="IU25" s="59"/>
      <c r="IV25" s="59"/>
      <c r="IW25" s="59"/>
      <c r="IX25" s="59"/>
      <c r="IY25" s="59"/>
      <c r="IZ25" s="59"/>
      <c r="JA25" s="59"/>
      <c r="JB25" s="59"/>
      <c r="JC25" s="59"/>
      <c r="JD25" s="59"/>
      <c r="JE25" s="59"/>
      <c r="JF25" s="59"/>
      <c r="JG25" s="59"/>
      <c r="JH25" s="59"/>
      <c r="JI25" s="59"/>
      <c r="JJ25" s="59"/>
      <c r="JK25" s="59"/>
      <c r="JL25" s="59"/>
      <c r="JM25" s="59"/>
      <c r="JN25" s="59"/>
      <c r="JO25" s="59"/>
      <c r="JP25" s="59"/>
      <c r="JQ25" s="59"/>
      <c r="JR25" s="59"/>
      <c r="JS25" s="59"/>
      <c r="JT25" s="59"/>
      <c r="JU25" s="59"/>
      <c r="JV25" s="59"/>
      <c r="JW25" s="59"/>
      <c r="JX25" s="59"/>
      <c r="JY25" s="59"/>
      <c r="JZ25" s="59"/>
      <c r="KA25" s="59"/>
      <c r="KB25" s="59"/>
      <c r="KC25" s="59"/>
      <c r="KD25" s="59"/>
      <c r="KE25" s="59"/>
      <c r="KF25" s="59"/>
      <c r="KG25" s="59"/>
      <c r="KH25" s="59"/>
      <c r="KI25" s="97"/>
      <c r="KJ25" s="97"/>
      <c r="KK25" s="97"/>
      <c r="KL25" s="97"/>
      <c r="KM25" s="97"/>
      <c r="KN25" s="97"/>
      <c r="KO25" s="97"/>
      <c r="KP25" s="97"/>
      <c r="KQ25" s="97"/>
      <c r="KR25" s="97"/>
      <c r="KS25" s="97"/>
      <c r="KT25" s="97"/>
      <c r="KU25" s="97"/>
      <c r="KV25" s="97"/>
      <c r="KW25" s="97"/>
      <c r="KX25" s="97"/>
      <c r="KY25" s="97"/>
      <c r="KZ25" s="97"/>
      <c r="LA25" s="97"/>
      <c r="LB25" s="97"/>
      <c r="LC25" s="97"/>
      <c r="LD25" s="97"/>
      <c r="LE25" s="97"/>
      <c r="LF25" s="97"/>
      <c r="LG25" s="97"/>
      <c r="LH25" s="97"/>
      <c r="LI25" s="97"/>
      <c r="LJ25" s="97"/>
      <c r="LK25" s="97"/>
      <c r="LL25" s="97"/>
      <c r="LM25" s="97"/>
      <c r="LN25" s="97"/>
      <c r="LO25" s="97"/>
      <c r="LP25" s="97"/>
      <c r="LQ25" s="97"/>
      <c r="LR25" s="97"/>
      <c r="LS25" s="97"/>
      <c r="LT25" s="97"/>
      <c r="LU25" s="97"/>
      <c r="LV25" s="97"/>
      <c r="LW25" s="97"/>
      <c r="LX25" s="97"/>
      <c r="LY25" s="97"/>
      <c r="LZ25" s="97"/>
      <c r="MA25" s="97"/>
      <c r="MB25" s="97"/>
      <c r="MC25" s="97"/>
      <c r="MD25" s="97"/>
      <c r="ME25" s="97"/>
      <c r="MF25" s="97"/>
      <c r="MG25" s="97"/>
      <c r="MH25" s="97"/>
      <c r="MI25" s="97"/>
      <c r="MJ25" s="97"/>
      <c r="MK25" s="97"/>
      <c r="ML25" s="97"/>
      <c r="MM25" s="97"/>
      <c r="MN25" s="97"/>
      <c r="MO25" s="97"/>
      <c r="MP25" s="97"/>
      <c r="MQ25" s="97"/>
      <c r="MR25" s="97"/>
      <c r="MS25" s="97"/>
      <c r="MT25" s="97"/>
      <c r="MU25" s="97"/>
      <c r="MV25" s="97"/>
      <c r="MW25" s="97"/>
      <c r="MX25" s="97"/>
      <c r="MY25" s="97"/>
      <c r="MZ25" s="97"/>
      <c r="NA25" s="97"/>
      <c r="NB25" s="97"/>
      <c r="NC25" s="97"/>
      <c r="ND25" s="97"/>
      <c r="NE25" s="97"/>
      <c r="NF25" s="97"/>
      <c r="NG25" s="97"/>
      <c r="NH25" s="97"/>
      <c r="NI25" s="97"/>
      <c r="NJ25" s="97"/>
      <c r="NK25" s="97"/>
      <c r="NL25" s="97"/>
      <c r="NM25" s="97"/>
      <c r="NN25" s="97"/>
      <c r="NO25" s="97"/>
      <c r="NP25" s="97"/>
      <c r="NQ25" s="97"/>
      <c r="NR25" s="97"/>
      <c r="NS25" s="97"/>
      <c r="NT25" s="97"/>
      <c r="NU25" s="97"/>
      <c r="NV25" s="97"/>
      <c r="NW25" s="97"/>
      <c r="NX25" s="97"/>
      <c r="NY25" s="97"/>
      <c r="NZ25" s="97"/>
      <c r="OA25" s="97"/>
      <c r="OB25" s="97"/>
      <c r="OC25" s="97"/>
      <c r="OD25" s="97"/>
      <c r="OE25" s="97"/>
      <c r="OF25" s="97"/>
      <c r="OG25" s="97"/>
      <c r="OH25" s="97"/>
      <c r="OI25" s="97"/>
      <c r="OJ25" s="97"/>
      <c r="OK25" s="97"/>
      <c r="OL25" s="97"/>
      <c r="OM25" s="97"/>
      <c r="ON25" s="97"/>
      <c r="OO25" s="97"/>
      <c r="OP25" s="97"/>
      <c r="OQ25" s="97"/>
      <c r="OR25" s="97"/>
      <c r="OS25" s="97"/>
      <c r="OT25" s="97"/>
      <c r="OU25" s="97"/>
      <c r="OV25" s="97"/>
      <c r="OW25" s="97"/>
      <c r="OX25" s="97"/>
      <c r="OY25" s="97"/>
      <c r="OZ25" s="97"/>
      <c r="PA25" s="97"/>
      <c r="PB25" s="97"/>
      <c r="PC25" s="97"/>
      <c r="PD25" s="97"/>
      <c r="PE25" s="97"/>
      <c r="PF25" s="97"/>
      <c r="PG25" s="97"/>
      <c r="PH25" s="97"/>
      <c r="PI25" s="97"/>
      <c r="PJ25" s="97"/>
      <c r="PK25" s="97"/>
      <c r="PL25" s="97"/>
      <c r="PM25" s="97"/>
      <c r="PN25" s="97"/>
      <c r="PO25" s="97"/>
      <c r="PP25" s="97"/>
      <c r="PQ25" s="97"/>
      <c r="PR25" s="97"/>
      <c r="PS25" s="97"/>
      <c r="PT25" s="97"/>
      <c r="PU25" s="97"/>
      <c r="PV25" s="97"/>
      <c r="PW25" s="97"/>
      <c r="PX25" s="97"/>
      <c r="PY25" s="97"/>
      <c r="PZ25" s="97"/>
      <c r="QA25" s="97"/>
      <c r="QB25" s="97"/>
      <c r="QC25" s="97"/>
      <c r="QD25" s="97"/>
      <c r="QE25" s="97"/>
      <c r="QF25" s="97"/>
      <c r="QG25" s="97"/>
      <c r="QH25" s="97"/>
      <c r="QI25" s="97"/>
      <c r="QJ25" s="97"/>
      <c r="QK25" s="97"/>
      <c r="QL25" s="97"/>
      <c r="QM25" s="97"/>
      <c r="QN25" s="97"/>
      <c r="QO25" s="97"/>
      <c r="QP25" s="97"/>
      <c r="QQ25" s="97"/>
      <c r="QR25" s="97"/>
      <c r="QS25" s="97"/>
      <c r="QT25" s="97"/>
      <c r="QU25" s="97"/>
      <c r="QV25" s="97"/>
      <c r="QW25" s="97"/>
      <c r="QX25" s="97"/>
      <c r="QY25" s="97"/>
      <c r="QZ25" s="97"/>
      <c r="RA25" s="97"/>
      <c r="RB25" s="97"/>
      <c r="RC25" s="97"/>
      <c r="RD25" s="97"/>
      <c r="RE25" s="97"/>
      <c r="RF25" s="97"/>
      <c r="RG25" s="97"/>
      <c r="RH25" s="97"/>
      <c r="RI25" s="97"/>
      <c r="RJ25" s="97"/>
      <c r="RK25" s="97"/>
      <c r="RL25" s="97"/>
      <c r="RM25" s="97"/>
      <c r="RN25" s="97"/>
      <c r="RO25" s="97"/>
      <c r="RP25" s="97"/>
      <c r="RQ25" s="97"/>
      <c r="RR25" s="97"/>
      <c r="RS25" s="97"/>
      <c r="RT25" s="97"/>
      <c r="RU25" s="97"/>
      <c r="RV25" s="97"/>
      <c r="RW25" s="97"/>
      <c r="RX25" s="97"/>
      <c r="RY25" s="97"/>
      <c r="RZ25" s="97"/>
      <c r="SA25" s="97"/>
      <c r="SB25" s="97"/>
      <c r="SC25" s="97"/>
      <c r="SD25" s="97"/>
      <c r="SE25" s="97"/>
      <c r="SF25" s="97"/>
      <c r="SG25" s="97"/>
      <c r="SH25" s="97"/>
      <c r="SI25" s="97"/>
      <c r="SJ25" s="97"/>
      <c r="SK25" s="97"/>
      <c r="SL25" s="97"/>
      <c r="SM25" s="97"/>
      <c r="SN25" s="97"/>
      <c r="SO25" s="97"/>
      <c r="SP25" s="97"/>
      <c r="SQ25" s="97"/>
      <c r="SR25" s="97"/>
      <c r="SS25" s="97"/>
      <c r="ST25" s="97"/>
      <c r="SU25" s="97"/>
      <c r="SV25" s="97"/>
      <c r="SW25" s="97"/>
      <c r="SX25" s="97"/>
      <c r="SY25" s="97"/>
      <c r="SZ25" s="97"/>
      <c r="TA25" s="97"/>
      <c r="TB25" s="97"/>
      <c r="TC25" s="97"/>
      <c r="TD25" s="97"/>
      <c r="TE25" s="97"/>
      <c r="TF25" s="97"/>
      <c r="TG25" s="97"/>
      <c r="TH25" s="97"/>
      <c r="TI25" s="97"/>
      <c r="TJ25" s="97"/>
      <c r="TK25" s="97"/>
      <c r="TL25" s="97"/>
      <c r="TM25" s="97"/>
      <c r="TN25" s="97"/>
      <c r="TO25" s="97"/>
      <c r="TP25" s="97"/>
      <c r="TQ25" s="97"/>
      <c r="TR25" s="97"/>
      <c r="TS25" s="97"/>
      <c r="TT25" s="97"/>
      <c r="TU25" s="97"/>
      <c r="TV25" s="97"/>
      <c r="TW25" s="97"/>
      <c r="TX25" s="97"/>
      <c r="TY25" s="97"/>
      <c r="TZ25" s="97"/>
      <c r="UA25" s="97"/>
      <c r="UB25" s="97"/>
      <c r="UC25" s="97"/>
      <c r="UD25" s="97"/>
      <c r="UE25" s="97"/>
      <c r="UF25" s="97"/>
      <c r="UG25" s="97"/>
      <c r="UH25" s="97"/>
      <c r="UI25" s="97"/>
      <c r="UJ25" s="97"/>
      <c r="UK25" s="97"/>
      <c r="UL25" s="97"/>
      <c r="UM25" s="97"/>
      <c r="UN25" s="97"/>
      <c r="UO25" s="97"/>
      <c r="UP25" s="97"/>
      <c r="UQ25" s="97"/>
      <c r="UR25" s="97"/>
      <c r="US25" s="97"/>
      <c r="UT25" s="97"/>
      <c r="UU25" s="97"/>
      <c r="UV25" s="97"/>
      <c r="UW25" s="97"/>
      <c r="UX25" s="97"/>
      <c r="UY25" s="97"/>
      <c r="UZ25" s="97"/>
      <c r="VA25" s="97"/>
      <c r="VB25" s="97"/>
      <c r="VC25" s="97"/>
      <c r="VD25" s="97"/>
      <c r="VE25" s="97"/>
      <c r="VF25" s="97"/>
      <c r="VG25" s="97"/>
      <c r="VH25" s="97"/>
      <c r="VI25" s="97"/>
      <c r="VJ25" s="97"/>
      <c r="VK25" s="97"/>
      <c r="VL25" s="97"/>
      <c r="VM25" s="97"/>
      <c r="VN25" s="97"/>
      <c r="VO25" s="97"/>
      <c r="VP25" s="97"/>
      <c r="VQ25" s="97"/>
      <c r="VR25" s="97"/>
      <c r="VS25" s="97"/>
      <c r="VT25" s="97"/>
      <c r="VU25" s="97"/>
      <c r="VV25" s="97"/>
      <c r="VW25" s="97"/>
      <c r="VX25" s="97"/>
      <c r="VY25" s="97"/>
      <c r="VZ25" s="97"/>
      <c r="WA25" s="97"/>
      <c r="WB25" s="97"/>
      <c r="WC25" s="97"/>
      <c r="WD25" s="97"/>
      <c r="WE25" s="97"/>
      <c r="WF25" s="97"/>
      <c r="WG25" s="97"/>
      <c r="WH25" s="97"/>
      <c r="WI25" s="97"/>
      <c r="WJ25" s="97"/>
      <c r="WK25" s="97"/>
      <c r="WL25" s="97"/>
      <c r="WM25" s="97"/>
      <c r="WN25" s="97"/>
      <c r="WO25" s="97"/>
      <c r="WP25" s="97"/>
      <c r="WQ25" s="97"/>
      <c r="WR25" s="97"/>
      <c r="WS25" s="97"/>
      <c r="WT25" s="97"/>
      <c r="WU25" s="97"/>
      <c r="WV25" s="97"/>
      <c r="WW25" s="97"/>
      <c r="WX25" s="97"/>
      <c r="WY25" s="97"/>
      <c r="WZ25" s="97"/>
      <c r="XA25" s="97"/>
      <c r="XB25" s="97"/>
      <c r="XC25" s="97"/>
      <c r="XD25" s="97"/>
      <c r="XE25" s="97"/>
      <c r="XF25" s="97"/>
      <c r="XG25" s="97"/>
      <c r="XH25" s="97"/>
      <c r="XI25" s="97"/>
      <c r="XJ25" s="97"/>
      <c r="XK25" s="97"/>
      <c r="XL25" s="97"/>
      <c r="XM25" s="97"/>
      <c r="XN25" s="97"/>
      <c r="XO25" s="97"/>
      <c r="XP25" s="97"/>
      <c r="XQ25" s="97"/>
      <c r="XR25" s="97"/>
      <c r="XS25" s="97"/>
      <c r="XT25" s="97"/>
      <c r="XU25" s="97"/>
      <c r="XV25" s="97"/>
      <c r="XW25" s="97"/>
      <c r="XX25" s="97"/>
      <c r="XY25" s="97"/>
      <c r="XZ25" s="97"/>
      <c r="YA25" s="97"/>
      <c r="YB25" s="97"/>
      <c r="YC25" s="97"/>
      <c r="YD25" s="97"/>
      <c r="YE25" s="97"/>
      <c r="YF25" s="97"/>
      <c r="YG25" s="97"/>
      <c r="YH25" s="97"/>
      <c r="YI25" s="97"/>
      <c r="YJ25" s="97"/>
      <c r="YK25" s="97"/>
      <c r="YL25" s="97"/>
      <c r="YM25" s="97"/>
      <c r="YN25" s="97"/>
      <c r="YO25" s="97"/>
      <c r="YP25" s="97"/>
      <c r="YQ25" s="97"/>
      <c r="YR25" s="97"/>
      <c r="YS25" s="97"/>
      <c r="YT25" s="97"/>
      <c r="YU25" s="97"/>
      <c r="YV25" s="97"/>
      <c r="YW25" s="97"/>
      <c r="YX25" s="97"/>
      <c r="YY25" s="97"/>
      <c r="YZ25" s="97"/>
      <c r="ZA25" s="97"/>
      <c r="ZB25" s="97"/>
      <c r="ZC25" s="97"/>
      <c r="ZD25" s="97"/>
      <c r="ZE25" s="97"/>
      <c r="ZF25" s="97"/>
      <c r="ZG25" s="97"/>
      <c r="ZH25" s="97"/>
      <c r="ZI25" s="97"/>
      <c r="ZJ25" s="97"/>
      <c r="ZK25" s="97"/>
      <c r="ZL25" s="97"/>
      <c r="ZM25" s="97"/>
      <c r="ZN25" s="97"/>
      <c r="ZO25" s="97"/>
      <c r="ZP25" s="97"/>
      <c r="ZQ25" s="97"/>
      <c r="ZR25" s="97"/>
      <c r="ZS25" s="97"/>
      <c r="ZT25" s="97"/>
      <c r="ZU25" s="97"/>
      <c r="ZV25" s="97"/>
      <c r="ZW25" s="97"/>
      <c r="ZX25" s="97"/>
      <c r="ZY25" s="97"/>
      <c r="ZZ25" s="97"/>
      <c r="AAA25" s="97"/>
      <c r="AAB25" s="97"/>
      <c r="AAC25" s="97"/>
      <c r="AAD25" s="97"/>
      <c r="AAE25" s="97"/>
      <c r="AAF25" s="97"/>
      <c r="AAG25" s="97"/>
      <c r="AAH25" s="97"/>
      <c r="AAI25" s="97"/>
      <c r="AAJ25" s="97"/>
      <c r="AAK25" s="97"/>
      <c r="AAL25" s="97"/>
      <c r="AAM25" s="97"/>
      <c r="AAN25" s="97"/>
      <c r="AAO25" s="97"/>
      <c r="AAP25" s="97"/>
      <c r="AAQ25" s="97"/>
      <c r="AAR25" s="97"/>
      <c r="AAS25" s="97"/>
      <c r="AAT25" s="97"/>
      <c r="AAU25" s="97"/>
      <c r="AAV25" s="97"/>
      <c r="AAW25" s="97"/>
      <c r="AAX25" s="97"/>
      <c r="AAY25" s="97"/>
      <c r="AAZ25" s="97"/>
      <c r="ABA25" s="97"/>
      <c r="ABB25" s="97"/>
      <c r="ABC25" s="97"/>
      <c r="ABD25" s="97"/>
      <c r="ABE25" s="97"/>
      <c r="ABF25" s="97"/>
      <c r="ABG25" s="97"/>
      <c r="ABH25" s="97"/>
      <c r="ABI25" s="97"/>
      <c r="ABJ25" s="97"/>
      <c r="ABK25" s="97"/>
      <c r="ABL25" s="97"/>
      <c r="ABM25" s="97"/>
      <c r="ABN25" s="97"/>
      <c r="ABO25" s="97"/>
      <c r="ABP25" s="97"/>
      <c r="ABQ25" s="97"/>
      <c r="ABR25" s="97"/>
      <c r="ABS25" s="97"/>
      <c r="ABT25" s="97"/>
      <c r="ABU25" s="97"/>
      <c r="ABV25" s="97"/>
      <c r="ABW25" s="97"/>
      <c r="ABX25" s="97"/>
      <c r="ABY25" s="97"/>
      <c r="ABZ25" s="97"/>
      <c r="ACA25" s="97"/>
      <c r="ACB25" s="97"/>
      <c r="ACC25" s="97"/>
      <c r="ACD25" s="97"/>
      <c r="ACE25" s="97"/>
      <c r="ACF25" s="97"/>
      <c r="ACG25" s="97"/>
      <c r="ACH25" s="97"/>
      <c r="ACI25" s="97"/>
      <c r="ACJ25" s="97"/>
      <c r="ACK25" s="97"/>
      <c r="ACL25" s="97"/>
      <c r="ACM25" s="97"/>
      <c r="ACN25" s="97"/>
      <c r="ACO25" s="97"/>
      <c r="ACP25" s="97"/>
      <c r="ACQ25" s="97"/>
      <c r="ACR25" s="97"/>
      <c r="ACS25" s="97"/>
      <c r="ACT25" s="97"/>
      <c r="ACU25" s="97"/>
      <c r="ACV25" s="97"/>
      <c r="ACW25" s="97"/>
      <c r="ACX25" s="97"/>
      <c r="ACY25" s="97"/>
      <c r="ACZ25" s="97"/>
      <c r="ADA25" s="97"/>
      <c r="ADB25" s="97"/>
      <c r="ADC25" s="97"/>
      <c r="ADD25" s="97"/>
      <c r="ADE25" s="97"/>
      <c r="ADF25" s="97"/>
      <c r="ADG25" s="97"/>
      <c r="ADH25" s="97"/>
      <c r="ADI25" s="97"/>
      <c r="ADJ25" s="97"/>
      <c r="ADK25" s="97"/>
      <c r="ADL25" s="97"/>
      <c r="ADM25" s="97"/>
      <c r="ADN25" s="97"/>
      <c r="ADO25" s="97"/>
      <c r="ADP25" s="97"/>
      <c r="ADQ25" s="97"/>
      <c r="ADR25" s="97"/>
      <c r="ADS25" s="97"/>
      <c r="ADT25" s="97"/>
      <c r="ADU25" s="97"/>
      <c r="ADV25" s="97"/>
      <c r="ADW25" s="97"/>
      <c r="ADX25" s="97"/>
      <c r="ADY25" s="97"/>
      <c r="ADZ25" s="97"/>
      <c r="AEA25" s="97"/>
      <c r="AEB25" s="97"/>
      <c r="AEC25" s="97"/>
      <c r="AED25" s="97"/>
      <c r="AEE25" s="97"/>
      <c r="AEF25" s="97"/>
      <c r="AEG25" s="97"/>
      <c r="AEH25" s="97"/>
      <c r="AEI25" s="97"/>
      <c r="AEJ25" s="97"/>
      <c r="AEK25" s="97"/>
      <c r="AEL25" s="97"/>
      <c r="AEM25" s="97"/>
      <c r="AEN25" s="97"/>
      <c r="AEO25" s="97"/>
      <c r="AEP25" s="97"/>
      <c r="AEQ25" s="97"/>
      <c r="AER25" s="97"/>
      <c r="AES25" s="97"/>
      <c r="AET25" s="97"/>
      <c r="AEU25" s="97"/>
      <c r="AEV25" s="97"/>
      <c r="AEW25" s="97"/>
      <c r="AEX25" s="97"/>
      <c r="AEY25" s="97"/>
      <c r="AEZ25" s="97"/>
      <c r="AFA25" s="97"/>
      <c r="AFB25" s="97"/>
      <c r="AFC25" s="97"/>
      <c r="AFD25" s="97"/>
      <c r="AFE25" s="97"/>
      <c r="AFF25" s="97"/>
      <c r="AFG25" s="97"/>
      <c r="AFH25" s="97"/>
      <c r="AFI25" s="97"/>
      <c r="AFJ25" s="97"/>
      <c r="AFK25" s="97"/>
      <c r="AFL25" s="97"/>
      <c r="AFM25" s="97"/>
      <c r="AFN25" s="97"/>
      <c r="AFO25" s="97"/>
      <c r="AFP25" s="97"/>
      <c r="AFQ25" s="97"/>
      <c r="AFR25" s="97"/>
      <c r="AFS25" s="97"/>
      <c r="AFT25" s="97"/>
      <c r="AFU25" s="97"/>
      <c r="AFV25" s="97"/>
      <c r="AFW25" s="97"/>
      <c r="AFX25" s="97"/>
      <c r="AFY25" s="97"/>
      <c r="AFZ25" s="97"/>
      <c r="AGA25" s="97"/>
      <c r="AGB25" s="97"/>
      <c r="AGC25" s="97"/>
      <c r="AGD25" s="97"/>
      <c r="AGE25" s="97"/>
      <c r="AGF25" s="97"/>
      <c r="AGG25" s="97"/>
      <c r="AGH25" s="97"/>
      <c r="AGI25" s="97"/>
      <c r="AGJ25" s="97"/>
      <c r="AGK25" s="97"/>
      <c r="AGL25" s="97"/>
      <c r="AGM25" s="97"/>
      <c r="AGN25" s="97"/>
      <c r="AGO25" s="97"/>
      <c r="AGP25" s="97"/>
      <c r="AGQ25" s="97"/>
      <c r="AGR25" s="97"/>
      <c r="AGS25" s="97"/>
      <c r="AGT25" s="97"/>
      <c r="AGU25" s="97"/>
      <c r="AGV25" s="97"/>
      <c r="AGW25" s="97"/>
      <c r="AGX25" s="97"/>
      <c r="AGY25" s="97"/>
      <c r="AGZ25" s="97"/>
      <c r="AHA25" s="97"/>
      <c r="AHB25" s="97"/>
      <c r="AHC25" s="97"/>
      <c r="AHD25" s="97"/>
      <c r="AHE25" s="97"/>
      <c r="AHF25" s="97"/>
      <c r="AHG25" s="97"/>
      <c r="AHH25" s="97"/>
      <c r="AHI25" s="97"/>
      <c r="AHJ25" s="97"/>
      <c r="AHK25" s="97"/>
      <c r="AHL25" s="97"/>
      <c r="AHM25" s="97"/>
      <c r="AHN25" s="97"/>
      <c r="AHO25" s="97"/>
      <c r="AHP25" s="97"/>
      <c r="AHQ25" s="97"/>
      <c r="AHR25" s="97"/>
      <c r="AHS25" s="97"/>
      <c r="AHT25" s="97"/>
      <c r="AHU25" s="97"/>
      <c r="AHV25" s="97"/>
      <c r="AHW25" s="97"/>
      <c r="AHX25" s="97"/>
      <c r="AHY25" s="97"/>
      <c r="AHZ25" s="97"/>
      <c r="AIA25" s="97"/>
      <c r="AIB25" s="97"/>
      <c r="AIC25" s="97"/>
      <c r="AID25" s="97"/>
      <c r="AIE25" s="97"/>
      <c r="AIF25" s="97"/>
      <c r="AIG25" s="97"/>
      <c r="AIH25" s="97"/>
      <c r="AII25" s="97"/>
      <c r="AIJ25" s="97"/>
      <c r="AIK25" s="97"/>
      <c r="AIL25" s="97"/>
      <c r="AIM25" s="97"/>
      <c r="AIN25" s="97"/>
      <c r="AIO25" s="97"/>
      <c r="AIP25" s="97"/>
      <c r="AIQ25" s="97"/>
      <c r="AIR25" s="97"/>
      <c r="AIS25" s="97"/>
      <c r="AIT25" s="97"/>
      <c r="AIU25" s="97"/>
      <c r="AIV25" s="97"/>
      <c r="AIW25" s="97"/>
      <c r="AIX25" s="97"/>
      <c r="AIY25" s="97"/>
      <c r="AIZ25" s="97"/>
      <c r="AJA25" s="97"/>
      <c r="AJB25" s="97"/>
      <c r="AJC25" s="97"/>
      <c r="AJD25" s="97"/>
      <c r="AJE25" s="97"/>
      <c r="AJF25" s="97"/>
      <c r="AJG25" s="97"/>
      <c r="AJH25" s="97"/>
      <c r="AJI25" s="97"/>
      <c r="AJJ25" s="97"/>
      <c r="AJK25" s="97"/>
      <c r="AJL25" s="97"/>
      <c r="AJM25" s="97"/>
      <c r="AJN25" s="97"/>
      <c r="AJO25" s="97"/>
      <c r="AJP25" s="97"/>
      <c r="AJQ25" s="97"/>
      <c r="AJR25" s="97"/>
      <c r="AJS25" s="97"/>
      <c r="AJT25" s="97"/>
      <c r="AJU25" s="97"/>
      <c r="AJV25" s="97"/>
      <c r="AJW25" s="97"/>
      <c r="AJX25" s="97"/>
      <c r="AJY25" s="97"/>
      <c r="AJZ25" s="97"/>
      <c r="AKA25" s="97"/>
      <c r="AKB25" s="97"/>
      <c r="AKC25" s="97"/>
      <c r="AKD25" s="97"/>
      <c r="AKE25" s="97"/>
      <c r="AKF25" s="97"/>
      <c r="AKG25" s="97"/>
      <c r="AKH25" s="97"/>
      <c r="AKI25" s="97"/>
      <c r="AKJ25" s="97"/>
      <c r="AKK25" s="97"/>
      <c r="AKL25" s="97"/>
      <c r="AKM25" s="97"/>
      <c r="AKN25" s="97"/>
      <c r="AKO25" s="97"/>
      <c r="AKP25" s="97"/>
      <c r="AKQ25" s="97"/>
      <c r="AKR25" s="97"/>
      <c r="AKS25" s="97"/>
      <c r="AKT25" s="97"/>
      <c r="AKU25" s="97"/>
      <c r="AKV25" s="97"/>
      <c r="AKW25" s="97"/>
      <c r="AKX25" s="97"/>
      <c r="AKY25" s="97"/>
      <c r="AKZ25" s="97"/>
      <c r="ALA25" s="97"/>
      <c r="ALB25" s="97"/>
      <c r="ALC25" s="97"/>
      <c r="ALD25" s="97"/>
      <c r="ALE25" s="97"/>
      <c r="ALF25" s="97"/>
      <c r="ALG25" s="97"/>
      <c r="ALH25" s="97"/>
      <c r="ALI25" s="97"/>
      <c r="ALJ25" s="97"/>
      <c r="ALK25" s="97"/>
      <c r="ALL25" s="97"/>
      <c r="ALM25" s="97"/>
      <c r="ALN25" s="97"/>
      <c r="ALO25" s="97"/>
      <c r="ALP25" s="97"/>
      <c r="ALQ25" s="97"/>
      <c r="ALR25" s="97"/>
      <c r="ALS25" s="97"/>
      <c r="ALT25" s="97"/>
      <c r="ALU25" s="97"/>
      <c r="ALV25" s="97"/>
      <c r="ALW25" s="97"/>
      <c r="ALX25" s="97"/>
      <c r="ALY25" s="97"/>
      <c r="ALZ25" s="97"/>
      <c r="AMA25" s="97"/>
      <c r="AMB25" s="97"/>
      <c r="AMC25" s="97"/>
      <c r="AMD25" s="97"/>
      <c r="AME25" s="97"/>
      <c r="AMF25" s="97"/>
      <c r="AMG25" s="97"/>
      <c r="AMH25" s="97"/>
      <c r="AMI25" s="97"/>
      <c r="AMJ25" s="97"/>
      <c r="AMK25" s="97"/>
      <c r="AML25" s="97"/>
      <c r="AMM25" s="97"/>
      <c r="AMN25" s="97"/>
      <c r="AMO25" s="97"/>
      <c r="AMP25" s="97"/>
      <c r="AMQ25" s="97"/>
      <c r="AMR25" s="97"/>
      <c r="AMS25" s="97"/>
      <c r="AMT25" s="97"/>
      <c r="AMU25" s="97"/>
      <c r="AMV25" s="97"/>
      <c r="AMW25" s="97"/>
      <c r="AMX25" s="97"/>
      <c r="AMY25" s="97"/>
      <c r="AMZ25" s="97"/>
      <c r="ANA25" s="97"/>
      <c r="ANB25" s="97"/>
      <c r="ANC25" s="97"/>
      <c r="AND25" s="97"/>
      <c r="ANE25" s="97"/>
      <c r="ANF25" s="97"/>
      <c r="ANG25" s="97"/>
      <c r="ANH25" s="97"/>
      <c r="ANI25" s="97"/>
      <c r="ANJ25" s="97"/>
      <c r="ANK25" s="97"/>
      <c r="ANL25" s="97"/>
      <c r="ANM25" s="97"/>
      <c r="ANN25" s="97"/>
      <c r="ANO25" s="97"/>
      <c r="ANP25" s="97"/>
      <c r="ANQ25" s="97"/>
      <c r="ANR25" s="97"/>
      <c r="ANS25" s="97"/>
      <c r="ANT25" s="97"/>
      <c r="ANU25" s="97"/>
      <c r="ANV25" s="97"/>
      <c r="ANW25" s="97"/>
      <c r="ANX25" s="97"/>
      <c r="ANY25" s="97"/>
      <c r="ANZ25" s="97"/>
      <c r="AOA25" s="97"/>
      <c r="AOB25" s="97"/>
      <c r="AOC25" s="97"/>
      <c r="AOD25" s="97"/>
      <c r="AOE25" s="97"/>
      <c r="AOF25" s="97"/>
      <c r="AOG25" s="97"/>
      <c r="AOH25" s="97"/>
      <c r="AOI25" s="97"/>
      <c r="AOJ25" s="97"/>
      <c r="AOK25" s="97"/>
      <c r="AOL25" s="97"/>
      <c r="AOM25" s="97"/>
      <c r="AON25" s="97"/>
      <c r="AOO25" s="97"/>
      <c r="AOP25" s="97"/>
      <c r="AOQ25" s="97"/>
      <c r="AOR25" s="97"/>
      <c r="AOS25" s="97"/>
      <c r="AOT25" s="97"/>
      <c r="AOU25" s="97"/>
      <c r="AOV25" s="97"/>
      <c r="AOW25" s="97"/>
      <c r="AOX25" s="97"/>
      <c r="AOY25" s="97"/>
      <c r="AOZ25" s="97"/>
      <c r="APA25" s="97"/>
      <c r="APB25" s="97"/>
      <c r="APC25" s="97"/>
      <c r="APD25" s="97"/>
      <c r="APE25" s="97"/>
      <c r="APF25" s="97"/>
      <c r="APG25" s="97"/>
      <c r="APH25" s="97"/>
      <c r="API25" s="97"/>
      <c r="APJ25" s="97"/>
      <c r="APK25" s="97"/>
      <c r="APL25" s="97"/>
      <c r="APM25" s="97"/>
      <c r="APN25" s="97"/>
      <c r="APO25" s="97"/>
      <c r="APP25" s="97"/>
      <c r="APQ25" s="97"/>
      <c r="APR25" s="97"/>
      <c r="APS25" s="97"/>
      <c r="APT25" s="97"/>
      <c r="APU25" s="97"/>
      <c r="APV25" s="97"/>
      <c r="APW25" s="97"/>
      <c r="APX25" s="97"/>
      <c r="APY25" s="97"/>
      <c r="APZ25" s="97"/>
      <c r="AQA25" s="97"/>
      <c r="AQB25" s="97"/>
      <c r="AQC25" s="97"/>
      <c r="AQD25" s="97"/>
      <c r="AQE25" s="97"/>
      <c r="AQF25" s="97"/>
      <c r="AQG25" s="97"/>
      <c r="AQH25" s="97"/>
      <c r="AQI25" s="97"/>
      <c r="AQJ25" s="97"/>
      <c r="AQK25" s="97"/>
      <c r="AQL25" s="97"/>
      <c r="AQM25" s="97"/>
      <c r="AQN25" s="97"/>
      <c r="AQO25" s="97"/>
      <c r="AQP25" s="97"/>
      <c r="AQQ25" s="97"/>
      <c r="AQR25" s="97"/>
      <c r="AQS25" s="97"/>
      <c r="AQT25" s="97"/>
      <c r="AQU25" s="97"/>
      <c r="AQV25" s="97"/>
      <c r="AQW25" s="97"/>
      <c r="AQX25" s="97"/>
      <c r="AQY25" s="97"/>
      <c r="AQZ25" s="97"/>
      <c r="ARA25" s="97"/>
      <c r="ARB25" s="97"/>
      <c r="ARC25" s="97"/>
      <c r="ARD25" s="97"/>
      <c r="ARE25" s="97"/>
      <c r="ARF25" s="97"/>
      <c r="ARG25" s="97"/>
      <c r="ARH25" s="97"/>
      <c r="ARI25" s="97"/>
      <c r="ARJ25" s="97"/>
      <c r="ARK25" s="97"/>
      <c r="ARL25" s="97"/>
      <c r="ARM25" s="97"/>
      <c r="ARN25" s="97"/>
      <c r="ARO25" s="97"/>
      <c r="ARP25" s="97"/>
      <c r="ARQ25" s="97"/>
      <c r="ARR25" s="97"/>
    </row>
    <row r="26" spans="1:1162" s="96" customFormat="1" ht="12.75" x14ac:dyDescent="0.2">
      <c r="A26" s="100" t="s">
        <v>84</v>
      </c>
      <c r="B26" s="97" t="s">
        <v>85</v>
      </c>
      <c r="C26" s="97"/>
      <c r="D26" s="97"/>
      <c r="E26" s="97"/>
      <c r="F26" s="97"/>
      <c r="G26" s="97"/>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59"/>
      <c r="EB26" s="59"/>
      <c r="EC26" s="59"/>
      <c r="ED26" s="59"/>
      <c r="EE26" s="59"/>
      <c r="EF26" s="59"/>
      <c r="EG26" s="59"/>
      <c r="EH26" s="59"/>
      <c r="EI26" s="59"/>
      <c r="EJ26" s="59"/>
      <c r="EK26" s="59"/>
      <c r="EL26" s="59"/>
      <c r="EM26" s="59"/>
      <c r="EN26" s="59"/>
      <c r="EO26" s="59"/>
      <c r="EP26" s="59"/>
      <c r="EQ26" s="59"/>
      <c r="ER26" s="59"/>
      <c r="ES26" s="59"/>
      <c r="ET26" s="59"/>
      <c r="EU26" s="59"/>
      <c r="EV26" s="59"/>
      <c r="EW26" s="59"/>
      <c r="EX26" s="59"/>
      <c r="EY26" s="59"/>
      <c r="EZ26" s="59"/>
      <c r="FA26" s="59"/>
      <c r="FB26" s="59"/>
      <c r="FC26" s="59"/>
      <c r="FD26" s="59"/>
      <c r="FE26" s="59"/>
      <c r="FF26" s="59"/>
      <c r="FG26" s="59"/>
      <c r="FH26" s="59"/>
      <c r="FI26" s="59"/>
      <c r="FJ26" s="59"/>
      <c r="FK26" s="59"/>
      <c r="FL26" s="59"/>
      <c r="FM26" s="59"/>
      <c r="FN26" s="59"/>
      <c r="FO26" s="59"/>
      <c r="FP26" s="59"/>
      <c r="FQ26" s="59"/>
      <c r="FR26" s="59"/>
      <c r="FS26" s="59"/>
      <c r="FT26" s="59"/>
      <c r="FU26" s="59"/>
      <c r="FV26" s="59"/>
      <c r="FW26" s="59"/>
      <c r="FX26" s="59"/>
      <c r="FY26" s="59"/>
      <c r="FZ26" s="59"/>
      <c r="GA26" s="59"/>
      <c r="GB26" s="59"/>
      <c r="GC26" s="59"/>
      <c r="GD26" s="59"/>
      <c r="GE26" s="59"/>
      <c r="GF26" s="59"/>
      <c r="GG26" s="59"/>
      <c r="GH26" s="59"/>
      <c r="GI26" s="59"/>
      <c r="GJ26" s="59"/>
      <c r="GK26" s="59"/>
      <c r="GL26" s="59"/>
      <c r="GM26" s="59"/>
      <c r="GN26" s="59"/>
      <c r="GO26" s="59"/>
      <c r="GP26" s="59"/>
      <c r="GQ26" s="59"/>
      <c r="GR26" s="59"/>
      <c r="GS26" s="59"/>
      <c r="GT26" s="59"/>
      <c r="GU26" s="59"/>
      <c r="GV26" s="59"/>
      <c r="GW26" s="59"/>
      <c r="GX26" s="59"/>
      <c r="GY26" s="59"/>
      <c r="GZ26" s="59"/>
      <c r="HA26" s="59"/>
      <c r="HB26" s="59"/>
      <c r="HC26" s="59"/>
      <c r="HD26" s="59"/>
      <c r="HE26" s="59"/>
      <c r="HF26" s="59"/>
      <c r="HG26" s="59"/>
      <c r="HH26" s="59"/>
      <c r="HI26" s="59"/>
      <c r="HJ26" s="59"/>
      <c r="HK26" s="59"/>
      <c r="HL26" s="59"/>
      <c r="HM26" s="59"/>
      <c r="HN26" s="59"/>
      <c r="HO26" s="59"/>
      <c r="HP26" s="59"/>
      <c r="HQ26" s="59"/>
      <c r="HR26" s="59"/>
      <c r="HS26" s="59"/>
      <c r="HT26" s="59"/>
      <c r="HU26" s="59"/>
      <c r="HV26" s="59"/>
      <c r="HW26" s="59"/>
      <c r="HX26" s="59"/>
      <c r="HY26" s="59"/>
      <c r="HZ26" s="59"/>
      <c r="IA26" s="59"/>
      <c r="IB26" s="59"/>
      <c r="IC26" s="59"/>
      <c r="ID26" s="59"/>
      <c r="IE26" s="59"/>
      <c r="IF26" s="59"/>
      <c r="IG26" s="59"/>
      <c r="IH26" s="59"/>
      <c r="II26" s="59"/>
      <c r="IJ26" s="59"/>
      <c r="IK26" s="59"/>
      <c r="IL26" s="59"/>
      <c r="IM26" s="59"/>
      <c r="IN26" s="59"/>
      <c r="IO26" s="59"/>
      <c r="IP26" s="59"/>
      <c r="IQ26" s="59"/>
      <c r="IR26" s="59"/>
      <c r="IS26" s="59"/>
      <c r="IT26" s="59"/>
      <c r="IU26" s="59"/>
      <c r="IV26" s="59"/>
      <c r="IW26" s="59"/>
      <c r="IX26" s="59"/>
      <c r="IY26" s="59"/>
      <c r="IZ26" s="59"/>
      <c r="JA26" s="59"/>
      <c r="JB26" s="59"/>
      <c r="JC26" s="59"/>
      <c r="JD26" s="59"/>
      <c r="JE26" s="59"/>
      <c r="JF26" s="59"/>
      <c r="JG26" s="59"/>
      <c r="JH26" s="59"/>
      <c r="JI26" s="59"/>
      <c r="JJ26" s="59"/>
      <c r="JK26" s="59"/>
      <c r="JL26" s="59"/>
      <c r="JM26" s="59"/>
      <c r="JN26" s="59"/>
      <c r="JO26" s="59"/>
      <c r="JP26" s="59"/>
      <c r="JQ26" s="59"/>
      <c r="JR26" s="59"/>
      <c r="JS26" s="59"/>
      <c r="JT26" s="59"/>
      <c r="JU26" s="59"/>
      <c r="JV26" s="59"/>
      <c r="JW26" s="59"/>
      <c r="JX26" s="59"/>
      <c r="JY26" s="59"/>
      <c r="JZ26" s="59"/>
      <c r="KA26" s="59"/>
      <c r="KB26" s="59"/>
      <c r="KC26" s="59"/>
      <c r="KD26" s="59"/>
      <c r="KE26" s="59"/>
      <c r="KF26" s="59"/>
      <c r="KG26" s="59"/>
      <c r="KH26" s="59"/>
      <c r="KI26" s="97"/>
      <c r="KJ26" s="97"/>
      <c r="KK26" s="97"/>
      <c r="KL26" s="97"/>
      <c r="KM26" s="97"/>
      <c r="KN26" s="97"/>
      <c r="KO26" s="97"/>
      <c r="KP26" s="97"/>
      <c r="KQ26" s="97"/>
      <c r="KR26" s="97"/>
      <c r="KS26" s="97"/>
      <c r="KT26" s="97"/>
      <c r="KU26" s="97"/>
      <c r="KV26" s="97"/>
      <c r="KW26" s="97"/>
      <c r="KX26" s="97"/>
      <c r="KY26" s="97"/>
      <c r="KZ26" s="97"/>
      <c r="LA26" s="97"/>
      <c r="LB26" s="97"/>
      <c r="LC26" s="97"/>
      <c r="LD26" s="97"/>
      <c r="LE26" s="97"/>
      <c r="LF26" s="97"/>
      <c r="LG26" s="97"/>
      <c r="LH26" s="97"/>
      <c r="LI26" s="97"/>
      <c r="LJ26" s="97"/>
      <c r="LK26" s="97"/>
      <c r="LL26" s="97"/>
      <c r="LM26" s="97"/>
      <c r="LN26" s="97"/>
      <c r="LO26" s="97"/>
      <c r="LP26" s="97"/>
      <c r="LQ26" s="97"/>
      <c r="LR26" s="97"/>
      <c r="LS26" s="97"/>
      <c r="LT26" s="97"/>
      <c r="LU26" s="97"/>
      <c r="LV26" s="97"/>
      <c r="LW26" s="97"/>
      <c r="LX26" s="97"/>
      <c r="LY26" s="97"/>
      <c r="LZ26" s="97"/>
      <c r="MA26" s="97"/>
      <c r="MB26" s="97"/>
      <c r="MC26" s="97"/>
      <c r="MD26" s="97"/>
      <c r="ME26" s="97"/>
      <c r="MF26" s="97"/>
      <c r="MG26" s="97"/>
      <c r="MH26" s="97"/>
      <c r="MI26" s="97"/>
      <c r="MJ26" s="97"/>
      <c r="MK26" s="97"/>
      <c r="ML26" s="97"/>
      <c r="MM26" s="97"/>
      <c r="MN26" s="97"/>
      <c r="MO26" s="97"/>
      <c r="MP26" s="97"/>
      <c r="MQ26" s="97"/>
      <c r="MR26" s="97"/>
      <c r="MS26" s="97"/>
      <c r="MT26" s="97"/>
      <c r="MU26" s="97"/>
      <c r="MV26" s="97"/>
      <c r="MW26" s="97"/>
      <c r="MX26" s="97"/>
      <c r="MY26" s="97"/>
      <c r="MZ26" s="97"/>
      <c r="NA26" s="97"/>
      <c r="NB26" s="97"/>
      <c r="NC26" s="97"/>
      <c r="ND26" s="97"/>
      <c r="NE26" s="97"/>
      <c r="NF26" s="97"/>
      <c r="NG26" s="97"/>
      <c r="NH26" s="97"/>
      <c r="NI26" s="97"/>
      <c r="NJ26" s="97"/>
      <c r="NK26" s="97"/>
      <c r="NL26" s="97"/>
      <c r="NM26" s="97"/>
      <c r="NN26" s="97"/>
      <c r="NO26" s="97"/>
      <c r="NP26" s="97"/>
      <c r="NQ26" s="97"/>
      <c r="NR26" s="97"/>
      <c r="NS26" s="97"/>
      <c r="NT26" s="97"/>
      <c r="NU26" s="97"/>
      <c r="NV26" s="97"/>
      <c r="NW26" s="97"/>
      <c r="NX26" s="97"/>
      <c r="NY26" s="97"/>
      <c r="NZ26" s="97"/>
      <c r="OA26" s="97"/>
      <c r="OB26" s="97"/>
      <c r="OC26" s="97"/>
      <c r="OD26" s="97"/>
      <c r="OE26" s="97"/>
      <c r="OF26" s="97"/>
      <c r="OG26" s="97"/>
      <c r="OH26" s="97"/>
      <c r="OI26" s="97"/>
      <c r="OJ26" s="97"/>
      <c r="OK26" s="97"/>
      <c r="OL26" s="97"/>
      <c r="OM26" s="97"/>
      <c r="ON26" s="97"/>
      <c r="OO26" s="97"/>
      <c r="OP26" s="97"/>
      <c r="OQ26" s="97"/>
      <c r="OR26" s="97"/>
      <c r="OS26" s="97"/>
      <c r="OT26" s="97"/>
      <c r="OU26" s="97"/>
      <c r="OV26" s="97"/>
      <c r="OW26" s="97"/>
      <c r="OX26" s="97"/>
      <c r="OY26" s="97"/>
      <c r="OZ26" s="97"/>
      <c r="PA26" s="97"/>
      <c r="PB26" s="97"/>
      <c r="PC26" s="97"/>
      <c r="PD26" s="97"/>
      <c r="PE26" s="97"/>
      <c r="PF26" s="97"/>
      <c r="PG26" s="97"/>
      <c r="PH26" s="97"/>
      <c r="PI26" s="97"/>
      <c r="PJ26" s="97"/>
      <c r="PK26" s="97"/>
      <c r="PL26" s="97"/>
      <c r="PM26" s="97"/>
      <c r="PN26" s="97"/>
      <c r="PO26" s="97"/>
      <c r="PP26" s="97"/>
      <c r="PQ26" s="97"/>
      <c r="PR26" s="97"/>
      <c r="PS26" s="97"/>
      <c r="PT26" s="97"/>
      <c r="PU26" s="97"/>
      <c r="PV26" s="97"/>
      <c r="PW26" s="97"/>
      <c r="PX26" s="97"/>
      <c r="PY26" s="97"/>
      <c r="PZ26" s="97"/>
      <c r="QA26" s="97"/>
      <c r="QB26" s="97"/>
      <c r="QC26" s="97"/>
      <c r="QD26" s="97"/>
      <c r="QE26" s="97"/>
      <c r="QF26" s="97"/>
      <c r="QG26" s="97"/>
      <c r="QH26" s="97"/>
      <c r="QI26" s="97"/>
      <c r="QJ26" s="97"/>
      <c r="QK26" s="97"/>
      <c r="QL26" s="97"/>
      <c r="QM26" s="97"/>
      <c r="QN26" s="97"/>
      <c r="QO26" s="97"/>
      <c r="QP26" s="97"/>
      <c r="QQ26" s="97"/>
      <c r="QR26" s="97"/>
      <c r="QS26" s="97"/>
      <c r="QT26" s="97"/>
      <c r="QU26" s="97"/>
      <c r="QV26" s="97"/>
      <c r="QW26" s="97"/>
      <c r="QX26" s="97"/>
      <c r="QY26" s="97"/>
      <c r="QZ26" s="97"/>
      <c r="RA26" s="97"/>
      <c r="RB26" s="97"/>
      <c r="RC26" s="97"/>
      <c r="RD26" s="97"/>
      <c r="RE26" s="97"/>
      <c r="RF26" s="97"/>
      <c r="RG26" s="97"/>
      <c r="RH26" s="97"/>
      <c r="RI26" s="97"/>
      <c r="RJ26" s="97"/>
      <c r="RK26" s="97"/>
      <c r="RL26" s="97"/>
      <c r="RM26" s="97"/>
      <c r="RN26" s="97"/>
      <c r="RO26" s="97"/>
      <c r="RP26" s="97"/>
      <c r="RQ26" s="97"/>
      <c r="RR26" s="97"/>
      <c r="RS26" s="97"/>
      <c r="RT26" s="97"/>
      <c r="RU26" s="97"/>
      <c r="RV26" s="97"/>
      <c r="RW26" s="97"/>
      <c r="RX26" s="97"/>
      <c r="RY26" s="97"/>
      <c r="RZ26" s="97"/>
      <c r="SA26" s="97"/>
      <c r="SB26" s="97"/>
      <c r="SC26" s="97"/>
      <c r="SD26" s="97"/>
      <c r="SE26" s="97"/>
      <c r="SF26" s="97"/>
      <c r="SG26" s="97"/>
      <c r="SH26" s="97"/>
      <c r="SI26" s="97"/>
      <c r="SJ26" s="97"/>
      <c r="SK26" s="97"/>
      <c r="SL26" s="97"/>
      <c r="SM26" s="97"/>
      <c r="SN26" s="97"/>
      <c r="SO26" s="97"/>
      <c r="SP26" s="97"/>
      <c r="SQ26" s="97"/>
      <c r="SR26" s="97"/>
      <c r="SS26" s="97"/>
      <c r="ST26" s="97"/>
      <c r="SU26" s="97"/>
      <c r="SV26" s="97"/>
      <c r="SW26" s="97"/>
      <c r="SX26" s="97"/>
      <c r="SY26" s="97"/>
      <c r="SZ26" s="97"/>
      <c r="TA26" s="97"/>
      <c r="TB26" s="97"/>
      <c r="TC26" s="97"/>
      <c r="TD26" s="97"/>
      <c r="TE26" s="97"/>
      <c r="TF26" s="97"/>
      <c r="TG26" s="97"/>
      <c r="TH26" s="97"/>
      <c r="TI26" s="97"/>
      <c r="TJ26" s="97"/>
      <c r="TK26" s="97"/>
      <c r="TL26" s="97"/>
      <c r="TM26" s="97"/>
      <c r="TN26" s="97"/>
      <c r="TO26" s="97"/>
      <c r="TP26" s="97"/>
      <c r="TQ26" s="97"/>
      <c r="TR26" s="97"/>
      <c r="TS26" s="97"/>
      <c r="TT26" s="97"/>
      <c r="TU26" s="97"/>
      <c r="TV26" s="97"/>
      <c r="TW26" s="97"/>
      <c r="TX26" s="97"/>
      <c r="TY26" s="97"/>
      <c r="TZ26" s="97"/>
      <c r="UA26" s="97"/>
      <c r="UB26" s="97"/>
      <c r="UC26" s="97"/>
      <c r="UD26" s="97"/>
      <c r="UE26" s="97"/>
      <c r="UF26" s="97"/>
      <c r="UG26" s="97"/>
      <c r="UH26" s="97"/>
      <c r="UI26" s="97"/>
      <c r="UJ26" s="97"/>
      <c r="UK26" s="97"/>
      <c r="UL26" s="97"/>
      <c r="UM26" s="97"/>
      <c r="UN26" s="97"/>
      <c r="UO26" s="97"/>
      <c r="UP26" s="97"/>
      <c r="UQ26" s="97"/>
      <c r="UR26" s="97"/>
      <c r="US26" s="97"/>
      <c r="UT26" s="97"/>
      <c r="UU26" s="97"/>
      <c r="UV26" s="97"/>
      <c r="UW26" s="97"/>
      <c r="UX26" s="97"/>
      <c r="UY26" s="97"/>
      <c r="UZ26" s="97"/>
      <c r="VA26" s="97"/>
      <c r="VB26" s="97"/>
      <c r="VC26" s="97"/>
      <c r="VD26" s="97"/>
      <c r="VE26" s="97"/>
      <c r="VF26" s="97"/>
      <c r="VG26" s="97"/>
      <c r="VH26" s="97"/>
      <c r="VI26" s="97"/>
      <c r="VJ26" s="97"/>
      <c r="VK26" s="97"/>
      <c r="VL26" s="97"/>
      <c r="VM26" s="97"/>
      <c r="VN26" s="97"/>
      <c r="VO26" s="97"/>
      <c r="VP26" s="97"/>
      <c r="VQ26" s="97"/>
      <c r="VR26" s="97"/>
      <c r="VS26" s="97"/>
      <c r="VT26" s="97"/>
      <c r="VU26" s="97"/>
      <c r="VV26" s="97"/>
      <c r="VW26" s="97"/>
      <c r="VX26" s="97"/>
      <c r="VY26" s="97"/>
      <c r="VZ26" s="97"/>
      <c r="WA26" s="97"/>
      <c r="WB26" s="97"/>
      <c r="WC26" s="97"/>
      <c r="WD26" s="97"/>
      <c r="WE26" s="97"/>
      <c r="WF26" s="97"/>
      <c r="WG26" s="97"/>
      <c r="WH26" s="97"/>
      <c r="WI26" s="97"/>
      <c r="WJ26" s="97"/>
      <c r="WK26" s="97"/>
      <c r="WL26" s="97"/>
      <c r="WM26" s="97"/>
      <c r="WN26" s="97"/>
      <c r="WO26" s="97"/>
      <c r="WP26" s="97"/>
      <c r="WQ26" s="97"/>
      <c r="WR26" s="97"/>
      <c r="WS26" s="97"/>
      <c r="WT26" s="97"/>
      <c r="WU26" s="97"/>
      <c r="WV26" s="97"/>
      <c r="WW26" s="97"/>
      <c r="WX26" s="97"/>
      <c r="WY26" s="97"/>
      <c r="WZ26" s="97"/>
      <c r="XA26" s="97"/>
      <c r="XB26" s="97"/>
      <c r="XC26" s="97"/>
      <c r="XD26" s="97"/>
      <c r="XE26" s="97"/>
      <c r="XF26" s="97"/>
      <c r="XG26" s="97"/>
      <c r="XH26" s="97"/>
      <c r="XI26" s="97"/>
      <c r="XJ26" s="97"/>
      <c r="XK26" s="97"/>
      <c r="XL26" s="97"/>
      <c r="XM26" s="97"/>
      <c r="XN26" s="97"/>
      <c r="XO26" s="97"/>
      <c r="XP26" s="97"/>
      <c r="XQ26" s="97"/>
      <c r="XR26" s="97"/>
      <c r="XS26" s="97"/>
      <c r="XT26" s="97"/>
      <c r="XU26" s="97"/>
      <c r="XV26" s="97"/>
      <c r="XW26" s="97"/>
      <c r="XX26" s="97"/>
      <c r="XY26" s="97"/>
      <c r="XZ26" s="97"/>
      <c r="YA26" s="97"/>
      <c r="YB26" s="97"/>
      <c r="YC26" s="97"/>
      <c r="YD26" s="97"/>
      <c r="YE26" s="97"/>
      <c r="YF26" s="97"/>
      <c r="YG26" s="97"/>
      <c r="YH26" s="97"/>
      <c r="YI26" s="97"/>
      <c r="YJ26" s="97"/>
      <c r="YK26" s="97"/>
      <c r="YL26" s="97"/>
      <c r="YM26" s="97"/>
      <c r="YN26" s="97"/>
      <c r="YO26" s="97"/>
      <c r="YP26" s="97"/>
      <c r="YQ26" s="97"/>
      <c r="YR26" s="97"/>
      <c r="YS26" s="97"/>
      <c r="YT26" s="97"/>
      <c r="YU26" s="97"/>
      <c r="YV26" s="97"/>
      <c r="YW26" s="97"/>
      <c r="YX26" s="97"/>
      <c r="YY26" s="97"/>
      <c r="YZ26" s="97"/>
      <c r="ZA26" s="97"/>
      <c r="ZB26" s="97"/>
      <c r="ZC26" s="97"/>
      <c r="ZD26" s="97"/>
      <c r="ZE26" s="97"/>
      <c r="ZF26" s="97"/>
      <c r="ZG26" s="97"/>
      <c r="ZH26" s="97"/>
      <c r="ZI26" s="97"/>
      <c r="ZJ26" s="97"/>
      <c r="ZK26" s="97"/>
      <c r="ZL26" s="97"/>
      <c r="ZM26" s="97"/>
      <c r="ZN26" s="97"/>
      <c r="ZO26" s="97"/>
      <c r="ZP26" s="97"/>
      <c r="ZQ26" s="97"/>
      <c r="ZR26" s="97"/>
      <c r="ZS26" s="97"/>
      <c r="ZT26" s="97"/>
      <c r="ZU26" s="97"/>
      <c r="ZV26" s="97"/>
      <c r="ZW26" s="97"/>
      <c r="ZX26" s="97"/>
      <c r="ZY26" s="97"/>
      <c r="ZZ26" s="97"/>
      <c r="AAA26" s="97"/>
      <c r="AAB26" s="97"/>
      <c r="AAC26" s="97"/>
      <c r="AAD26" s="97"/>
      <c r="AAE26" s="97"/>
      <c r="AAF26" s="97"/>
      <c r="AAG26" s="97"/>
      <c r="AAH26" s="97"/>
      <c r="AAI26" s="97"/>
      <c r="AAJ26" s="97"/>
      <c r="AAK26" s="97"/>
      <c r="AAL26" s="97"/>
      <c r="AAM26" s="97"/>
      <c r="AAN26" s="97"/>
      <c r="AAO26" s="97"/>
      <c r="AAP26" s="97"/>
      <c r="AAQ26" s="97"/>
      <c r="AAR26" s="97"/>
      <c r="AAS26" s="97"/>
      <c r="AAT26" s="97"/>
      <c r="AAU26" s="97"/>
      <c r="AAV26" s="97"/>
      <c r="AAW26" s="97"/>
      <c r="AAX26" s="97"/>
      <c r="AAY26" s="97"/>
      <c r="AAZ26" s="97"/>
      <c r="ABA26" s="97"/>
      <c r="ABB26" s="97"/>
      <c r="ABC26" s="97"/>
      <c r="ABD26" s="97"/>
      <c r="ABE26" s="97"/>
      <c r="ABF26" s="97"/>
      <c r="ABG26" s="97"/>
      <c r="ABH26" s="97"/>
      <c r="ABI26" s="97"/>
      <c r="ABJ26" s="97"/>
      <c r="ABK26" s="97"/>
      <c r="ABL26" s="97"/>
      <c r="ABM26" s="97"/>
      <c r="ABN26" s="97"/>
      <c r="ABO26" s="97"/>
      <c r="ABP26" s="97"/>
      <c r="ABQ26" s="97"/>
      <c r="ABR26" s="97"/>
      <c r="ABS26" s="97"/>
      <c r="ABT26" s="97"/>
      <c r="ABU26" s="97"/>
      <c r="ABV26" s="97"/>
      <c r="ABW26" s="97"/>
      <c r="ABX26" s="97"/>
      <c r="ABY26" s="97"/>
      <c r="ABZ26" s="97"/>
      <c r="ACA26" s="97"/>
      <c r="ACB26" s="97"/>
      <c r="ACC26" s="97"/>
      <c r="ACD26" s="97"/>
      <c r="ACE26" s="97"/>
      <c r="ACF26" s="97"/>
      <c r="ACG26" s="97"/>
      <c r="ACH26" s="97"/>
      <c r="ACI26" s="97"/>
      <c r="ACJ26" s="97"/>
      <c r="ACK26" s="97"/>
      <c r="ACL26" s="97"/>
      <c r="ACM26" s="97"/>
      <c r="ACN26" s="97"/>
      <c r="ACO26" s="97"/>
      <c r="ACP26" s="97"/>
      <c r="ACQ26" s="97"/>
      <c r="ACR26" s="97"/>
      <c r="ACS26" s="97"/>
      <c r="ACT26" s="97"/>
      <c r="ACU26" s="97"/>
      <c r="ACV26" s="97"/>
      <c r="ACW26" s="97"/>
      <c r="ACX26" s="97"/>
      <c r="ACY26" s="97"/>
      <c r="ACZ26" s="97"/>
      <c r="ADA26" s="97"/>
      <c r="ADB26" s="97"/>
      <c r="ADC26" s="97"/>
      <c r="ADD26" s="97"/>
      <c r="ADE26" s="97"/>
      <c r="ADF26" s="97"/>
      <c r="ADG26" s="97"/>
      <c r="ADH26" s="97"/>
      <c r="ADI26" s="97"/>
      <c r="ADJ26" s="97"/>
      <c r="ADK26" s="97"/>
      <c r="ADL26" s="97"/>
      <c r="ADM26" s="97"/>
      <c r="ADN26" s="97"/>
      <c r="ADO26" s="97"/>
      <c r="ADP26" s="97"/>
      <c r="ADQ26" s="97"/>
      <c r="ADR26" s="97"/>
      <c r="ADS26" s="97"/>
      <c r="ADT26" s="97"/>
      <c r="ADU26" s="97"/>
      <c r="ADV26" s="97"/>
      <c r="ADW26" s="97"/>
      <c r="ADX26" s="97"/>
      <c r="ADY26" s="97"/>
      <c r="ADZ26" s="97"/>
      <c r="AEA26" s="97"/>
      <c r="AEB26" s="97"/>
      <c r="AEC26" s="97"/>
      <c r="AED26" s="97"/>
      <c r="AEE26" s="97"/>
      <c r="AEF26" s="97"/>
      <c r="AEG26" s="97"/>
      <c r="AEH26" s="97"/>
      <c r="AEI26" s="97"/>
      <c r="AEJ26" s="97"/>
      <c r="AEK26" s="97"/>
      <c r="AEL26" s="97"/>
      <c r="AEM26" s="97"/>
      <c r="AEN26" s="97"/>
      <c r="AEO26" s="97"/>
      <c r="AEP26" s="97"/>
      <c r="AEQ26" s="97"/>
      <c r="AER26" s="97"/>
      <c r="AES26" s="97"/>
      <c r="AET26" s="97"/>
      <c r="AEU26" s="97"/>
      <c r="AEV26" s="97"/>
      <c r="AEW26" s="97"/>
      <c r="AEX26" s="97"/>
      <c r="AEY26" s="97"/>
      <c r="AEZ26" s="97"/>
      <c r="AFA26" s="97"/>
      <c r="AFB26" s="97"/>
      <c r="AFC26" s="97"/>
      <c r="AFD26" s="97"/>
      <c r="AFE26" s="97"/>
      <c r="AFF26" s="97"/>
      <c r="AFG26" s="97"/>
      <c r="AFH26" s="97"/>
      <c r="AFI26" s="97"/>
      <c r="AFJ26" s="97"/>
      <c r="AFK26" s="97"/>
      <c r="AFL26" s="97"/>
      <c r="AFM26" s="97"/>
      <c r="AFN26" s="97"/>
      <c r="AFO26" s="97"/>
      <c r="AFP26" s="97"/>
      <c r="AFQ26" s="97"/>
      <c r="AFR26" s="97"/>
      <c r="AFS26" s="97"/>
      <c r="AFT26" s="97"/>
      <c r="AFU26" s="97"/>
      <c r="AFV26" s="97"/>
      <c r="AFW26" s="97"/>
      <c r="AFX26" s="97"/>
      <c r="AFY26" s="97"/>
      <c r="AFZ26" s="97"/>
      <c r="AGA26" s="97"/>
      <c r="AGB26" s="97"/>
      <c r="AGC26" s="97"/>
      <c r="AGD26" s="97"/>
      <c r="AGE26" s="97"/>
      <c r="AGF26" s="97"/>
      <c r="AGG26" s="97"/>
      <c r="AGH26" s="97"/>
      <c r="AGI26" s="97"/>
      <c r="AGJ26" s="97"/>
      <c r="AGK26" s="97"/>
      <c r="AGL26" s="97"/>
      <c r="AGM26" s="97"/>
      <c r="AGN26" s="97"/>
      <c r="AGO26" s="97"/>
      <c r="AGP26" s="97"/>
      <c r="AGQ26" s="97"/>
      <c r="AGR26" s="97"/>
      <c r="AGS26" s="97"/>
      <c r="AGT26" s="97"/>
      <c r="AGU26" s="97"/>
      <c r="AGV26" s="97"/>
      <c r="AGW26" s="97"/>
      <c r="AGX26" s="97"/>
      <c r="AGY26" s="97"/>
      <c r="AGZ26" s="97"/>
      <c r="AHA26" s="97"/>
      <c r="AHB26" s="97"/>
      <c r="AHC26" s="97"/>
      <c r="AHD26" s="97"/>
      <c r="AHE26" s="97"/>
      <c r="AHF26" s="97"/>
      <c r="AHG26" s="97"/>
      <c r="AHH26" s="97"/>
      <c r="AHI26" s="97"/>
      <c r="AHJ26" s="97"/>
      <c r="AHK26" s="97"/>
      <c r="AHL26" s="97"/>
      <c r="AHM26" s="97"/>
      <c r="AHN26" s="97"/>
      <c r="AHO26" s="97"/>
      <c r="AHP26" s="97"/>
      <c r="AHQ26" s="97"/>
      <c r="AHR26" s="97"/>
      <c r="AHS26" s="97"/>
      <c r="AHT26" s="97"/>
      <c r="AHU26" s="97"/>
      <c r="AHV26" s="97"/>
      <c r="AHW26" s="97"/>
      <c r="AHX26" s="97"/>
      <c r="AHY26" s="97"/>
      <c r="AHZ26" s="97"/>
      <c r="AIA26" s="97"/>
      <c r="AIB26" s="97"/>
      <c r="AIC26" s="97"/>
      <c r="AID26" s="97"/>
      <c r="AIE26" s="97"/>
      <c r="AIF26" s="97"/>
      <c r="AIG26" s="97"/>
      <c r="AIH26" s="97"/>
      <c r="AII26" s="97"/>
      <c r="AIJ26" s="97"/>
      <c r="AIK26" s="97"/>
      <c r="AIL26" s="97"/>
      <c r="AIM26" s="97"/>
      <c r="AIN26" s="97"/>
      <c r="AIO26" s="97"/>
      <c r="AIP26" s="97"/>
      <c r="AIQ26" s="97"/>
      <c r="AIR26" s="97"/>
      <c r="AIS26" s="97"/>
      <c r="AIT26" s="97"/>
      <c r="AIU26" s="97"/>
      <c r="AIV26" s="97"/>
      <c r="AIW26" s="97"/>
      <c r="AIX26" s="97"/>
      <c r="AIY26" s="97"/>
      <c r="AIZ26" s="97"/>
      <c r="AJA26" s="97"/>
      <c r="AJB26" s="97"/>
      <c r="AJC26" s="97"/>
      <c r="AJD26" s="97"/>
      <c r="AJE26" s="97"/>
      <c r="AJF26" s="97"/>
      <c r="AJG26" s="97"/>
      <c r="AJH26" s="97"/>
      <c r="AJI26" s="97"/>
      <c r="AJJ26" s="97"/>
      <c r="AJK26" s="97"/>
      <c r="AJL26" s="97"/>
      <c r="AJM26" s="97"/>
      <c r="AJN26" s="97"/>
      <c r="AJO26" s="97"/>
      <c r="AJP26" s="97"/>
      <c r="AJQ26" s="97"/>
      <c r="AJR26" s="97"/>
      <c r="AJS26" s="97"/>
      <c r="AJT26" s="97"/>
      <c r="AJU26" s="97"/>
      <c r="AJV26" s="97"/>
      <c r="AJW26" s="97"/>
      <c r="AJX26" s="97"/>
      <c r="AJY26" s="97"/>
      <c r="AJZ26" s="97"/>
      <c r="AKA26" s="97"/>
      <c r="AKB26" s="97"/>
      <c r="AKC26" s="97"/>
      <c r="AKD26" s="97"/>
      <c r="AKE26" s="97"/>
      <c r="AKF26" s="97"/>
      <c r="AKG26" s="97"/>
      <c r="AKH26" s="97"/>
      <c r="AKI26" s="97"/>
      <c r="AKJ26" s="97"/>
      <c r="AKK26" s="97"/>
      <c r="AKL26" s="97"/>
      <c r="AKM26" s="97"/>
      <c r="AKN26" s="97"/>
      <c r="AKO26" s="97"/>
      <c r="AKP26" s="97"/>
      <c r="AKQ26" s="97"/>
      <c r="AKR26" s="97"/>
      <c r="AKS26" s="97"/>
      <c r="AKT26" s="97"/>
      <c r="AKU26" s="97"/>
      <c r="AKV26" s="97"/>
      <c r="AKW26" s="97"/>
      <c r="AKX26" s="97"/>
      <c r="AKY26" s="97"/>
      <c r="AKZ26" s="97"/>
      <c r="ALA26" s="97"/>
      <c r="ALB26" s="97"/>
      <c r="ALC26" s="97"/>
      <c r="ALD26" s="97"/>
      <c r="ALE26" s="97"/>
      <c r="ALF26" s="97"/>
      <c r="ALG26" s="97"/>
      <c r="ALH26" s="97"/>
      <c r="ALI26" s="97"/>
      <c r="ALJ26" s="97"/>
      <c r="ALK26" s="97"/>
      <c r="ALL26" s="97"/>
      <c r="ALM26" s="97"/>
      <c r="ALN26" s="97"/>
      <c r="ALO26" s="97"/>
      <c r="ALP26" s="97"/>
      <c r="ALQ26" s="97"/>
      <c r="ALR26" s="97"/>
      <c r="ALS26" s="97"/>
      <c r="ALT26" s="97"/>
      <c r="ALU26" s="97"/>
      <c r="ALV26" s="97"/>
      <c r="ALW26" s="97"/>
      <c r="ALX26" s="97"/>
      <c r="ALY26" s="97"/>
      <c r="ALZ26" s="97"/>
      <c r="AMA26" s="97"/>
      <c r="AMB26" s="97"/>
      <c r="AMC26" s="97"/>
      <c r="AMD26" s="97"/>
      <c r="AME26" s="97"/>
      <c r="AMF26" s="97"/>
      <c r="AMG26" s="97"/>
      <c r="AMH26" s="97"/>
      <c r="AMI26" s="97"/>
      <c r="AMJ26" s="97"/>
      <c r="AMK26" s="97"/>
      <c r="AML26" s="97"/>
      <c r="AMM26" s="97"/>
      <c r="AMN26" s="97"/>
      <c r="AMO26" s="97"/>
      <c r="AMP26" s="97"/>
      <c r="AMQ26" s="97"/>
      <c r="AMR26" s="97"/>
      <c r="AMS26" s="97"/>
      <c r="AMT26" s="97"/>
      <c r="AMU26" s="97"/>
      <c r="AMV26" s="97"/>
      <c r="AMW26" s="97"/>
      <c r="AMX26" s="97"/>
      <c r="AMY26" s="97"/>
      <c r="AMZ26" s="97"/>
      <c r="ANA26" s="97"/>
      <c r="ANB26" s="97"/>
      <c r="ANC26" s="97"/>
      <c r="AND26" s="97"/>
      <c r="ANE26" s="97"/>
      <c r="ANF26" s="97"/>
      <c r="ANG26" s="97"/>
      <c r="ANH26" s="97"/>
      <c r="ANI26" s="97"/>
      <c r="ANJ26" s="97"/>
      <c r="ANK26" s="97"/>
      <c r="ANL26" s="97"/>
      <c r="ANM26" s="97"/>
      <c r="ANN26" s="97"/>
      <c r="ANO26" s="97"/>
      <c r="ANP26" s="97"/>
      <c r="ANQ26" s="97"/>
      <c r="ANR26" s="97"/>
      <c r="ANS26" s="97"/>
      <c r="ANT26" s="97"/>
      <c r="ANU26" s="97"/>
      <c r="ANV26" s="97"/>
      <c r="ANW26" s="97"/>
      <c r="ANX26" s="97"/>
      <c r="ANY26" s="97"/>
      <c r="ANZ26" s="97"/>
      <c r="AOA26" s="97"/>
      <c r="AOB26" s="97"/>
      <c r="AOC26" s="97"/>
      <c r="AOD26" s="97"/>
      <c r="AOE26" s="97"/>
      <c r="AOF26" s="97"/>
      <c r="AOG26" s="97"/>
      <c r="AOH26" s="97"/>
      <c r="AOI26" s="97"/>
      <c r="AOJ26" s="97"/>
      <c r="AOK26" s="97"/>
      <c r="AOL26" s="97"/>
      <c r="AOM26" s="97"/>
      <c r="AON26" s="97"/>
      <c r="AOO26" s="97"/>
      <c r="AOP26" s="97"/>
      <c r="AOQ26" s="97"/>
      <c r="AOR26" s="97"/>
      <c r="AOS26" s="97"/>
      <c r="AOT26" s="97"/>
      <c r="AOU26" s="97"/>
      <c r="AOV26" s="97"/>
      <c r="AOW26" s="97"/>
      <c r="AOX26" s="97"/>
      <c r="AOY26" s="97"/>
      <c r="AOZ26" s="97"/>
      <c r="APA26" s="97"/>
      <c r="APB26" s="97"/>
      <c r="APC26" s="97"/>
      <c r="APD26" s="97"/>
      <c r="APE26" s="97"/>
      <c r="APF26" s="97"/>
      <c r="APG26" s="97"/>
      <c r="APH26" s="97"/>
      <c r="API26" s="97"/>
      <c r="APJ26" s="97"/>
      <c r="APK26" s="97"/>
      <c r="APL26" s="97"/>
      <c r="APM26" s="97"/>
      <c r="APN26" s="97"/>
      <c r="APO26" s="97"/>
      <c r="APP26" s="97"/>
      <c r="APQ26" s="97"/>
      <c r="APR26" s="97"/>
      <c r="APS26" s="97"/>
      <c r="APT26" s="97"/>
      <c r="APU26" s="97"/>
      <c r="APV26" s="97"/>
      <c r="APW26" s="97"/>
      <c r="APX26" s="97"/>
      <c r="APY26" s="97"/>
      <c r="APZ26" s="97"/>
      <c r="AQA26" s="97"/>
      <c r="AQB26" s="97"/>
      <c r="AQC26" s="97"/>
      <c r="AQD26" s="97"/>
      <c r="AQE26" s="97"/>
      <c r="AQF26" s="97"/>
      <c r="AQG26" s="97"/>
      <c r="AQH26" s="97"/>
      <c r="AQI26" s="97"/>
      <c r="AQJ26" s="97"/>
      <c r="AQK26" s="97"/>
      <c r="AQL26" s="97"/>
      <c r="AQM26" s="97"/>
      <c r="AQN26" s="97"/>
      <c r="AQO26" s="97"/>
      <c r="AQP26" s="97"/>
      <c r="AQQ26" s="97"/>
      <c r="AQR26" s="97"/>
      <c r="AQS26" s="97"/>
      <c r="AQT26" s="97"/>
      <c r="AQU26" s="97"/>
      <c r="AQV26" s="97"/>
      <c r="AQW26" s="97"/>
      <c r="AQX26" s="97"/>
      <c r="AQY26" s="97"/>
      <c r="AQZ26" s="97"/>
      <c r="ARA26" s="97"/>
      <c r="ARB26" s="97"/>
      <c r="ARC26" s="97"/>
      <c r="ARD26" s="97"/>
      <c r="ARE26" s="97"/>
      <c r="ARF26" s="97"/>
      <c r="ARG26" s="97"/>
      <c r="ARH26" s="97"/>
      <c r="ARI26" s="97"/>
      <c r="ARJ26" s="97"/>
      <c r="ARK26" s="97"/>
      <c r="ARL26" s="97"/>
      <c r="ARM26" s="97"/>
      <c r="ARN26" s="97"/>
      <c r="ARO26" s="97"/>
      <c r="ARP26" s="97"/>
      <c r="ARQ26" s="97"/>
      <c r="ARR26" s="97"/>
    </row>
    <row r="27" spans="1:1162" s="96" customFormat="1" ht="12.75" x14ac:dyDescent="0.2">
      <c r="A27" s="101" t="s">
        <v>86</v>
      </c>
      <c r="B27" s="97" t="s">
        <v>87</v>
      </c>
      <c r="C27" s="97"/>
      <c r="D27" s="97"/>
      <c r="E27" s="97"/>
      <c r="F27" s="97"/>
      <c r="G27" s="97"/>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59"/>
      <c r="AL27" s="59"/>
      <c r="AM27" s="59"/>
      <c r="AN27" s="59"/>
      <c r="AO27" s="59"/>
      <c r="AP27" s="59"/>
      <c r="AQ27" s="59"/>
      <c r="AR27" s="59"/>
      <c r="AS27" s="59"/>
      <c r="AT27" s="59"/>
      <c r="AU27" s="59"/>
      <c r="AV27" s="59"/>
      <c r="AW27" s="59"/>
      <c r="AX27" s="59"/>
      <c r="AY27" s="59"/>
      <c r="AZ27" s="59"/>
      <c r="BA27" s="59"/>
      <c r="BB27" s="59"/>
      <c r="BC27" s="59"/>
      <c r="BD27" s="59"/>
      <c r="BE27" s="59"/>
      <c r="BF27" s="59"/>
      <c r="BG27" s="59"/>
      <c r="BH27" s="59"/>
      <c r="BI27" s="59"/>
      <c r="BJ27" s="59"/>
      <c r="BK27" s="59"/>
      <c r="BL27" s="59"/>
      <c r="BM27" s="59"/>
      <c r="BN27" s="59"/>
      <c r="BO27" s="59"/>
      <c r="BP27" s="59"/>
      <c r="BQ27" s="59"/>
      <c r="BR27" s="59"/>
      <c r="BS27" s="59"/>
      <c r="BT27" s="59"/>
      <c r="BU27" s="59"/>
      <c r="BV27" s="59"/>
      <c r="BW27" s="59"/>
      <c r="BX27" s="59"/>
      <c r="BY27" s="59"/>
      <c r="BZ27" s="59"/>
      <c r="CA27" s="59"/>
      <c r="CB27" s="59"/>
      <c r="CC27" s="59"/>
      <c r="CD27" s="59"/>
      <c r="CE27" s="59"/>
      <c r="CF27" s="59"/>
      <c r="CG27" s="59"/>
      <c r="CH27" s="59"/>
      <c r="CI27" s="59"/>
      <c r="CJ27" s="59"/>
      <c r="CK27" s="59"/>
      <c r="CL27" s="59"/>
      <c r="CM27" s="59"/>
      <c r="CN27" s="59"/>
      <c r="CO27" s="59"/>
      <c r="CP27" s="59"/>
      <c r="CQ27" s="59"/>
      <c r="CR27" s="59"/>
      <c r="CS27" s="59"/>
      <c r="CT27" s="59"/>
      <c r="CU27" s="59"/>
      <c r="CV27" s="59"/>
      <c r="CW27" s="59"/>
      <c r="CX27" s="59"/>
      <c r="CY27" s="59"/>
      <c r="CZ27" s="59"/>
      <c r="DA27" s="59"/>
      <c r="DB27" s="59"/>
      <c r="DC27" s="59"/>
      <c r="DD27" s="59"/>
      <c r="DE27" s="59"/>
      <c r="DF27" s="59"/>
      <c r="DG27" s="59"/>
      <c r="DH27" s="59"/>
      <c r="DI27" s="59"/>
      <c r="DJ27" s="59"/>
      <c r="DK27" s="59"/>
      <c r="DL27" s="59"/>
      <c r="DM27" s="59"/>
      <c r="DN27" s="59"/>
      <c r="DO27" s="59"/>
      <c r="DP27" s="59"/>
      <c r="DQ27" s="59"/>
      <c r="DR27" s="59"/>
      <c r="DS27" s="59"/>
      <c r="DT27" s="59"/>
      <c r="DU27" s="59"/>
      <c r="DV27" s="59"/>
      <c r="DW27" s="59"/>
      <c r="DX27" s="59"/>
      <c r="DY27" s="59"/>
      <c r="DZ27" s="59"/>
      <c r="EA27" s="59"/>
      <c r="EB27" s="59"/>
      <c r="EC27" s="59"/>
      <c r="ED27" s="59"/>
      <c r="EE27" s="59"/>
      <c r="EF27" s="59"/>
      <c r="EG27" s="59"/>
      <c r="EH27" s="59"/>
      <c r="EI27" s="59"/>
      <c r="EJ27" s="59"/>
      <c r="EK27" s="59"/>
      <c r="EL27" s="59"/>
      <c r="EM27" s="59"/>
      <c r="EN27" s="59"/>
      <c r="EO27" s="59"/>
      <c r="EP27" s="59"/>
      <c r="EQ27" s="59"/>
      <c r="ER27" s="59"/>
      <c r="ES27" s="59"/>
      <c r="ET27" s="59"/>
      <c r="EU27" s="59"/>
      <c r="EV27" s="59"/>
      <c r="EW27" s="59"/>
      <c r="EX27" s="59"/>
      <c r="EY27" s="59"/>
      <c r="EZ27" s="59"/>
      <c r="FA27" s="59"/>
      <c r="FB27" s="59"/>
      <c r="FC27" s="59"/>
      <c r="FD27" s="97"/>
      <c r="FE27" s="59"/>
      <c r="FF27" s="59"/>
      <c r="FG27" s="59"/>
      <c r="FH27" s="59"/>
      <c r="FI27" s="59"/>
      <c r="FJ27" s="59"/>
      <c r="FK27" s="59"/>
      <c r="FL27" s="59"/>
      <c r="FM27" s="59"/>
      <c r="FN27" s="59"/>
      <c r="FO27" s="59"/>
      <c r="FP27" s="59"/>
      <c r="FQ27" s="59"/>
      <c r="FR27" s="59"/>
      <c r="FS27" s="59"/>
      <c r="FT27" s="59"/>
      <c r="FU27" s="59"/>
      <c r="FV27" s="59"/>
      <c r="FW27" s="59"/>
      <c r="FX27" s="59"/>
      <c r="FY27" s="59"/>
      <c r="FZ27" s="59"/>
      <c r="GA27" s="59"/>
      <c r="GB27" s="59"/>
      <c r="GC27" s="59"/>
      <c r="GD27" s="59"/>
      <c r="GE27" s="59"/>
      <c r="GF27" s="59"/>
      <c r="GG27" s="59"/>
      <c r="GH27" s="59"/>
      <c r="GI27" s="59"/>
      <c r="GJ27" s="59"/>
      <c r="GK27" s="59"/>
      <c r="GL27" s="59"/>
      <c r="GM27" s="59"/>
      <c r="GN27" s="59"/>
      <c r="GO27" s="59"/>
      <c r="GP27" s="59"/>
      <c r="GQ27" s="59"/>
      <c r="GR27" s="59"/>
      <c r="GS27" s="59"/>
      <c r="GT27" s="59"/>
      <c r="GU27" s="59"/>
      <c r="GV27" s="59"/>
      <c r="GW27" s="59"/>
      <c r="GX27" s="59"/>
      <c r="GY27" s="59"/>
      <c r="GZ27" s="59"/>
      <c r="HA27" s="59"/>
      <c r="HB27" s="59"/>
      <c r="HC27" s="59"/>
      <c r="HD27" s="59"/>
      <c r="HE27" s="59"/>
      <c r="HF27" s="59"/>
      <c r="HG27" s="59"/>
      <c r="HH27" s="59"/>
      <c r="HI27" s="59"/>
      <c r="HJ27" s="59"/>
      <c r="HK27" s="59"/>
      <c r="HL27" s="59"/>
      <c r="HM27" s="59"/>
      <c r="HN27" s="59"/>
      <c r="HO27" s="59"/>
      <c r="HP27" s="59"/>
      <c r="HQ27" s="59"/>
      <c r="HR27" s="59"/>
      <c r="HS27" s="59"/>
      <c r="HT27" s="59"/>
      <c r="HU27" s="59"/>
      <c r="HV27" s="59"/>
      <c r="HW27" s="59"/>
      <c r="HX27" s="59"/>
      <c r="HY27" s="59"/>
      <c r="HZ27" s="59"/>
      <c r="IA27" s="59"/>
      <c r="IB27" s="59"/>
      <c r="IC27" s="59"/>
      <c r="ID27" s="59"/>
      <c r="IE27" s="59"/>
      <c r="IF27" s="59"/>
      <c r="IG27" s="59"/>
      <c r="IH27" s="59"/>
      <c r="II27" s="59"/>
      <c r="IJ27" s="59"/>
      <c r="IK27" s="59"/>
      <c r="IL27" s="59"/>
      <c r="IM27" s="59"/>
      <c r="IN27" s="59"/>
      <c r="IO27" s="59"/>
      <c r="IP27" s="59"/>
      <c r="IQ27" s="59"/>
      <c r="IR27" s="59"/>
      <c r="IS27" s="59"/>
      <c r="IT27" s="59"/>
      <c r="IU27" s="59"/>
      <c r="IV27" s="59"/>
      <c r="IW27" s="59"/>
      <c r="IX27" s="59"/>
      <c r="IY27" s="59"/>
      <c r="IZ27" s="59"/>
      <c r="JA27" s="59"/>
      <c r="JB27" s="59"/>
      <c r="JC27" s="59"/>
      <c r="JD27" s="59"/>
      <c r="JE27" s="59"/>
      <c r="JF27" s="59"/>
      <c r="JG27" s="59"/>
      <c r="JH27" s="59"/>
      <c r="JI27" s="59"/>
      <c r="JJ27" s="59"/>
      <c r="JK27" s="59"/>
      <c r="JL27" s="59"/>
      <c r="JM27" s="59"/>
      <c r="JN27" s="59"/>
      <c r="JO27" s="59"/>
      <c r="JP27" s="59"/>
      <c r="JQ27" s="59"/>
      <c r="JR27" s="59"/>
      <c r="JS27" s="59"/>
      <c r="JT27" s="59"/>
      <c r="JU27" s="59"/>
      <c r="JV27" s="59"/>
      <c r="JW27" s="59"/>
      <c r="JX27" s="59"/>
      <c r="JY27" s="59"/>
      <c r="JZ27" s="59"/>
      <c r="KA27" s="59"/>
      <c r="KB27" s="59"/>
      <c r="KC27" s="59"/>
      <c r="KD27" s="59"/>
      <c r="KE27" s="59"/>
      <c r="KF27" s="59"/>
      <c r="KG27" s="59"/>
      <c r="KH27" s="59"/>
      <c r="KI27" s="97"/>
      <c r="KJ27" s="97"/>
      <c r="KK27" s="97"/>
      <c r="KL27" s="97"/>
      <c r="KM27" s="97"/>
      <c r="KN27" s="97"/>
      <c r="KO27" s="97"/>
      <c r="KP27" s="97"/>
      <c r="KQ27" s="97"/>
      <c r="KR27" s="97"/>
      <c r="KS27" s="97"/>
      <c r="KT27" s="97"/>
      <c r="KU27" s="97"/>
      <c r="KV27" s="97"/>
      <c r="KW27" s="97"/>
      <c r="KX27" s="97"/>
      <c r="KY27" s="97"/>
      <c r="KZ27" s="97"/>
      <c r="LA27" s="97"/>
      <c r="LB27" s="97"/>
      <c r="LC27" s="97"/>
      <c r="LD27" s="97"/>
      <c r="LE27" s="97"/>
      <c r="LF27" s="97"/>
      <c r="LG27" s="97"/>
      <c r="LH27" s="97"/>
      <c r="LI27" s="97"/>
      <c r="LJ27" s="97"/>
      <c r="LK27" s="97"/>
      <c r="LL27" s="97"/>
      <c r="LM27" s="97"/>
      <c r="LN27" s="97"/>
      <c r="LO27" s="97"/>
      <c r="LP27" s="97"/>
      <c r="LQ27" s="97"/>
      <c r="LR27" s="97"/>
      <c r="LS27" s="97"/>
      <c r="LT27" s="97"/>
      <c r="LU27" s="97"/>
      <c r="LV27" s="97"/>
      <c r="LW27" s="97"/>
      <c r="LX27" s="97"/>
      <c r="LY27" s="97"/>
      <c r="LZ27" s="97"/>
      <c r="MA27" s="97"/>
      <c r="MB27" s="97"/>
      <c r="MC27" s="97"/>
      <c r="MD27" s="97"/>
      <c r="ME27" s="97"/>
      <c r="MF27" s="97"/>
      <c r="MG27" s="97"/>
      <c r="MH27" s="97"/>
      <c r="MI27" s="97"/>
      <c r="MJ27" s="97"/>
      <c r="MK27" s="97"/>
      <c r="ML27" s="97"/>
      <c r="MM27" s="97"/>
      <c r="MN27" s="97"/>
      <c r="MO27" s="97"/>
      <c r="MP27" s="97"/>
      <c r="MQ27" s="97"/>
      <c r="MR27" s="97"/>
      <c r="MS27" s="97"/>
      <c r="MT27" s="97"/>
      <c r="MU27" s="97"/>
      <c r="MV27" s="97"/>
      <c r="MW27" s="97"/>
      <c r="MX27" s="97"/>
      <c r="MY27" s="97"/>
      <c r="MZ27" s="97"/>
      <c r="NA27" s="97"/>
      <c r="NB27" s="97"/>
      <c r="NC27" s="97"/>
      <c r="ND27" s="97"/>
      <c r="NE27" s="97"/>
      <c r="NF27" s="97"/>
      <c r="NG27" s="97"/>
      <c r="NH27" s="97"/>
      <c r="NI27" s="97"/>
      <c r="NJ27" s="97"/>
      <c r="NK27" s="97"/>
      <c r="NL27" s="97"/>
      <c r="NM27" s="97"/>
      <c r="NN27" s="97"/>
      <c r="NO27" s="97"/>
      <c r="NP27" s="97"/>
      <c r="NQ27" s="97"/>
      <c r="NR27" s="97"/>
      <c r="NS27" s="97"/>
      <c r="NT27" s="97"/>
      <c r="NU27" s="97"/>
      <c r="NV27" s="97"/>
      <c r="NW27" s="97"/>
      <c r="NX27" s="97"/>
      <c r="NY27" s="97"/>
      <c r="NZ27" s="97"/>
      <c r="OA27" s="97"/>
      <c r="OB27" s="97"/>
      <c r="OC27" s="97"/>
      <c r="OD27" s="97"/>
      <c r="OE27" s="97"/>
      <c r="OF27" s="97"/>
      <c r="OG27" s="97"/>
      <c r="OH27" s="97"/>
      <c r="OI27" s="97"/>
      <c r="OJ27" s="97"/>
      <c r="OK27" s="97"/>
      <c r="OL27" s="97"/>
      <c r="OM27" s="97"/>
      <c r="ON27" s="97"/>
      <c r="OO27" s="97"/>
      <c r="OP27" s="97"/>
      <c r="OQ27" s="97"/>
      <c r="OR27" s="97"/>
      <c r="OS27" s="97"/>
      <c r="OT27" s="97"/>
      <c r="OU27" s="97"/>
      <c r="OV27" s="97"/>
      <c r="OW27" s="97"/>
      <c r="OX27" s="97"/>
      <c r="OY27" s="97"/>
      <c r="OZ27" s="97"/>
      <c r="PA27" s="97"/>
      <c r="PB27" s="97"/>
      <c r="PC27" s="97"/>
      <c r="PD27" s="97"/>
      <c r="PE27" s="97"/>
      <c r="PF27" s="97"/>
      <c r="PG27" s="97"/>
      <c r="PH27" s="97"/>
      <c r="PI27" s="97"/>
      <c r="PJ27" s="97"/>
      <c r="PK27" s="97"/>
      <c r="PL27" s="97"/>
      <c r="PM27" s="97"/>
      <c r="PN27" s="97"/>
      <c r="PO27" s="97"/>
      <c r="PP27" s="97"/>
      <c r="PQ27" s="97"/>
      <c r="PR27" s="97"/>
      <c r="PS27" s="97"/>
      <c r="PT27" s="97"/>
      <c r="PU27" s="97"/>
      <c r="PV27" s="97"/>
      <c r="PW27" s="97"/>
      <c r="PX27" s="97"/>
      <c r="PY27" s="97"/>
      <c r="PZ27" s="97"/>
      <c r="QA27" s="97"/>
      <c r="QB27" s="97"/>
      <c r="QC27" s="97"/>
      <c r="QD27" s="97"/>
      <c r="QE27" s="97"/>
      <c r="QF27" s="97"/>
      <c r="QG27" s="97"/>
      <c r="QH27" s="97"/>
      <c r="QI27" s="97"/>
      <c r="QJ27" s="97"/>
      <c r="QK27" s="97"/>
      <c r="QL27" s="97"/>
      <c r="QM27" s="97"/>
      <c r="QN27" s="97"/>
      <c r="QO27" s="97"/>
      <c r="QP27" s="97"/>
      <c r="QQ27" s="97"/>
      <c r="QR27" s="97"/>
      <c r="QS27" s="97"/>
      <c r="QT27" s="97"/>
      <c r="QU27" s="97"/>
      <c r="QV27" s="97"/>
      <c r="QW27" s="97"/>
      <c r="QX27" s="97"/>
      <c r="QY27" s="97"/>
      <c r="QZ27" s="97"/>
      <c r="RA27" s="97"/>
      <c r="RB27" s="97"/>
      <c r="RC27" s="97"/>
      <c r="RD27" s="97"/>
      <c r="RE27" s="97"/>
      <c r="RF27" s="97"/>
      <c r="RG27" s="97"/>
      <c r="RH27" s="97"/>
      <c r="RI27" s="97"/>
      <c r="RJ27" s="97"/>
      <c r="RK27" s="97"/>
      <c r="RL27" s="97"/>
      <c r="RM27" s="97"/>
      <c r="RN27" s="97"/>
      <c r="RO27" s="97"/>
      <c r="RP27" s="97"/>
      <c r="RQ27" s="97"/>
      <c r="RR27" s="97"/>
      <c r="RS27" s="97"/>
      <c r="RT27" s="97"/>
      <c r="RU27" s="97"/>
      <c r="RV27" s="97"/>
      <c r="RW27" s="97"/>
      <c r="RX27" s="97"/>
      <c r="RY27" s="97"/>
      <c r="RZ27" s="97"/>
      <c r="SA27" s="97"/>
      <c r="SB27" s="97"/>
      <c r="SC27" s="97"/>
      <c r="SD27" s="97"/>
      <c r="SE27" s="97"/>
      <c r="SF27" s="97"/>
      <c r="SG27" s="97"/>
      <c r="SH27" s="97"/>
      <c r="SI27" s="97"/>
      <c r="SJ27" s="97"/>
      <c r="SK27" s="97"/>
      <c r="SL27" s="97"/>
      <c r="SM27" s="97"/>
      <c r="SN27" s="97"/>
      <c r="SO27" s="97"/>
      <c r="SP27" s="97"/>
      <c r="SQ27" s="97"/>
      <c r="SR27" s="97"/>
      <c r="SS27" s="97"/>
      <c r="ST27" s="97"/>
      <c r="SU27" s="97"/>
      <c r="SV27" s="97"/>
      <c r="SW27" s="97"/>
      <c r="SX27" s="97"/>
      <c r="SY27" s="97"/>
      <c r="SZ27" s="97"/>
      <c r="TA27" s="97"/>
      <c r="TB27" s="97"/>
      <c r="TC27" s="97"/>
      <c r="TD27" s="97"/>
      <c r="TE27" s="97"/>
      <c r="TF27" s="97"/>
      <c r="TG27" s="97"/>
      <c r="TH27" s="97"/>
      <c r="TI27" s="97"/>
      <c r="TJ27" s="97"/>
      <c r="TK27" s="97"/>
      <c r="TL27" s="97"/>
      <c r="TM27" s="97"/>
      <c r="TN27" s="97"/>
      <c r="TO27" s="97"/>
      <c r="TP27" s="97"/>
      <c r="TQ27" s="97"/>
      <c r="TR27" s="97"/>
      <c r="TS27" s="97"/>
      <c r="TT27" s="97"/>
      <c r="TU27" s="97"/>
      <c r="TV27" s="97"/>
      <c r="TW27" s="97"/>
      <c r="TX27" s="97"/>
      <c r="TY27" s="97"/>
      <c r="TZ27" s="97"/>
      <c r="UA27" s="97"/>
      <c r="UB27" s="97"/>
      <c r="UC27" s="97"/>
      <c r="UD27" s="97"/>
      <c r="UE27" s="97"/>
      <c r="UF27" s="97"/>
      <c r="UG27" s="97"/>
      <c r="UH27" s="97"/>
      <c r="UI27" s="97"/>
      <c r="UJ27" s="97"/>
      <c r="UK27" s="97"/>
      <c r="UL27" s="97"/>
      <c r="UM27" s="97"/>
      <c r="UN27" s="97"/>
      <c r="UO27" s="97"/>
      <c r="UP27" s="97"/>
      <c r="UQ27" s="97"/>
      <c r="UR27" s="97"/>
      <c r="US27" s="97"/>
      <c r="UT27" s="97"/>
      <c r="UU27" s="97"/>
      <c r="UV27" s="97"/>
      <c r="UW27" s="97"/>
      <c r="UX27" s="97"/>
      <c r="UY27" s="97"/>
      <c r="UZ27" s="97"/>
      <c r="VA27" s="97"/>
      <c r="VB27" s="97"/>
      <c r="VC27" s="97"/>
      <c r="VD27" s="97"/>
      <c r="VE27" s="97"/>
      <c r="VF27" s="97"/>
      <c r="VG27" s="97"/>
      <c r="VH27" s="97"/>
      <c r="VI27" s="97"/>
      <c r="VJ27" s="97"/>
      <c r="VK27" s="97"/>
      <c r="VL27" s="97"/>
      <c r="VM27" s="97"/>
      <c r="VN27" s="97"/>
      <c r="VO27" s="97"/>
      <c r="VP27" s="97"/>
      <c r="VQ27" s="97"/>
      <c r="VR27" s="97"/>
      <c r="VS27" s="97"/>
      <c r="VT27" s="97"/>
      <c r="VU27" s="97"/>
      <c r="VV27" s="97"/>
      <c r="VW27" s="97"/>
      <c r="VX27" s="97"/>
      <c r="VY27" s="97"/>
      <c r="VZ27" s="97"/>
      <c r="WA27" s="97"/>
      <c r="WB27" s="97"/>
      <c r="WC27" s="97"/>
      <c r="WD27" s="97"/>
      <c r="WE27" s="97"/>
      <c r="WF27" s="97"/>
      <c r="WG27" s="97"/>
      <c r="WH27" s="97"/>
      <c r="WI27" s="97"/>
      <c r="WJ27" s="97"/>
      <c r="WK27" s="97"/>
      <c r="WL27" s="97"/>
      <c r="WM27" s="97"/>
      <c r="WN27" s="97"/>
      <c r="WO27" s="97"/>
      <c r="WP27" s="97"/>
      <c r="WQ27" s="97"/>
      <c r="WR27" s="97"/>
      <c r="WS27" s="97"/>
      <c r="WT27" s="97"/>
      <c r="WU27" s="97"/>
      <c r="WV27" s="97"/>
      <c r="WW27" s="97"/>
      <c r="WX27" s="97"/>
      <c r="WY27" s="97"/>
      <c r="WZ27" s="97"/>
      <c r="XA27" s="97"/>
      <c r="XB27" s="97"/>
      <c r="XC27" s="97"/>
      <c r="XD27" s="97"/>
      <c r="XE27" s="97"/>
      <c r="XF27" s="97"/>
      <c r="XG27" s="97"/>
      <c r="XH27" s="97"/>
      <c r="XI27" s="97"/>
      <c r="XJ27" s="97"/>
      <c r="XK27" s="97"/>
      <c r="XL27" s="97"/>
      <c r="XM27" s="97"/>
      <c r="XN27" s="97"/>
      <c r="XO27" s="97"/>
      <c r="XP27" s="97"/>
      <c r="XQ27" s="97"/>
      <c r="XR27" s="97"/>
      <c r="XS27" s="97"/>
      <c r="XT27" s="97"/>
      <c r="XU27" s="97"/>
      <c r="XV27" s="97"/>
      <c r="XW27" s="97"/>
      <c r="XX27" s="97"/>
      <c r="XY27" s="97"/>
      <c r="XZ27" s="97"/>
      <c r="YA27" s="97"/>
      <c r="YB27" s="97"/>
      <c r="YC27" s="97"/>
      <c r="YD27" s="97"/>
      <c r="YE27" s="97"/>
      <c r="YF27" s="97"/>
      <c r="YG27" s="97"/>
      <c r="YH27" s="97"/>
      <c r="YI27" s="97"/>
      <c r="YJ27" s="97"/>
      <c r="YK27" s="97"/>
      <c r="YL27" s="97"/>
      <c r="YM27" s="97"/>
      <c r="YN27" s="97"/>
      <c r="YO27" s="97"/>
      <c r="YP27" s="97"/>
      <c r="YQ27" s="97"/>
      <c r="YR27" s="97"/>
      <c r="YS27" s="97"/>
      <c r="YT27" s="97"/>
      <c r="YU27" s="97"/>
      <c r="YV27" s="97"/>
      <c r="YW27" s="97"/>
      <c r="YX27" s="97"/>
      <c r="YY27" s="97"/>
      <c r="YZ27" s="97"/>
      <c r="ZA27" s="97"/>
      <c r="ZB27" s="97"/>
      <c r="ZC27" s="97"/>
      <c r="ZD27" s="97"/>
      <c r="ZE27" s="97"/>
      <c r="ZF27" s="97"/>
      <c r="ZG27" s="97"/>
      <c r="ZH27" s="97"/>
      <c r="ZI27" s="97"/>
      <c r="ZJ27" s="97"/>
      <c r="ZK27" s="97"/>
      <c r="ZL27" s="97"/>
      <c r="ZM27" s="97"/>
      <c r="ZN27" s="97"/>
      <c r="ZO27" s="97"/>
      <c r="ZP27" s="97"/>
      <c r="ZQ27" s="97"/>
      <c r="ZR27" s="97"/>
      <c r="ZS27" s="97"/>
      <c r="ZT27" s="97"/>
      <c r="ZU27" s="97"/>
      <c r="ZV27" s="97"/>
      <c r="ZW27" s="97"/>
      <c r="ZX27" s="97"/>
      <c r="ZY27" s="97"/>
      <c r="ZZ27" s="97"/>
      <c r="AAA27" s="97"/>
      <c r="AAB27" s="97"/>
      <c r="AAC27" s="97"/>
      <c r="AAD27" s="97"/>
      <c r="AAE27" s="97"/>
      <c r="AAF27" s="97"/>
      <c r="AAG27" s="97"/>
      <c r="AAH27" s="97"/>
      <c r="AAI27" s="97"/>
      <c r="AAJ27" s="97"/>
      <c r="AAK27" s="97"/>
      <c r="AAL27" s="97"/>
      <c r="AAM27" s="97"/>
      <c r="AAN27" s="97"/>
      <c r="AAO27" s="97"/>
      <c r="AAP27" s="97"/>
      <c r="AAQ27" s="97"/>
      <c r="AAR27" s="97"/>
      <c r="AAS27" s="97"/>
      <c r="AAT27" s="97"/>
      <c r="AAU27" s="97"/>
      <c r="AAV27" s="97"/>
      <c r="AAW27" s="97"/>
      <c r="AAX27" s="97"/>
      <c r="AAY27" s="97"/>
      <c r="AAZ27" s="97"/>
      <c r="ABA27" s="97"/>
      <c r="ABB27" s="97"/>
      <c r="ABC27" s="97"/>
      <c r="ABD27" s="97"/>
      <c r="ABE27" s="97"/>
      <c r="ABF27" s="97"/>
      <c r="ABG27" s="97"/>
      <c r="ABH27" s="97"/>
      <c r="ABI27" s="97"/>
      <c r="ABJ27" s="97"/>
      <c r="ABK27" s="97"/>
      <c r="ABL27" s="97"/>
      <c r="ABM27" s="97"/>
      <c r="ABN27" s="97"/>
      <c r="ABO27" s="97"/>
      <c r="ABP27" s="97"/>
      <c r="ABQ27" s="97"/>
      <c r="ABR27" s="97"/>
      <c r="ABS27" s="97"/>
      <c r="ABT27" s="97"/>
      <c r="ABU27" s="97"/>
      <c r="ABV27" s="97"/>
      <c r="ABW27" s="97"/>
      <c r="ABX27" s="97"/>
      <c r="ABY27" s="97"/>
      <c r="ABZ27" s="97"/>
      <c r="ACA27" s="97"/>
      <c r="ACB27" s="97"/>
      <c r="ACC27" s="97"/>
      <c r="ACD27" s="97"/>
      <c r="ACE27" s="97"/>
      <c r="ACF27" s="97"/>
      <c r="ACG27" s="97"/>
      <c r="ACH27" s="97"/>
      <c r="ACI27" s="97"/>
      <c r="ACJ27" s="97"/>
      <c r="ACK27" s="97"/>
      <c r="ACL27" s="97"/>
      <c r="ACM27" s="97"/>
      <c r="ACN27" s="97"/>
      <c r="ACO27" s="97"/>
      <c r="ACP27" s="97"/>
      <c r="ACQ27" s="97"/>
      <c r="ACR27" s="97"/>
      <c r="ACS27" s="97"/>
      <c r="ACT27" s="97"/>
      <c r="ACU27" s="97"/>
      <c r="ACV27" s="97"/>
      <c r="ACW27" s="97"/>
      <c r="ACX27" s="97"/>
      <c r="ACY27" s="97"/>
      <c r="ACZ27" s="97"/>
      <c r="ADA27" s="97"/>
      <c r="ADB27" s="97"/>
      <c r="ADC27" s="97"/>
      <c r="ADD27" s="97"/>
      <c r="ADE27" s="97"/>
      <c r="ADF27" s="97"/>
      <c r="ADG27" s="97"/>
      <c r="ADH27" s="97"/>
      <c r="ADI27" s="97"/>
      <c r="ADJ27" s="97"/>
      <c r="ADK27" s="97"/>
      <c r="ADL27" s="97"/>
      <c r="ADM27" s="97"/>
      <c r="ADN27" s="97"/>
      <c r="ADO27" s="97"/>
      <c r="ADP27" s="97"/>
      <c r="ADQ27" s="97"/>
      <c r="ADR27" s="97"/>
      <c r="ADS27" s="97"/>
      <c r="ADT27" s="97"/>
      <c r="ADU27" s="97"/>
      <c r="ADV27" s="97"/>
      <c r="ADW27" s="97"/>
      <c r="ADX27" s="97"/>
      <c r="ADY27" s="97"/>
      <c r="ADZ27" s="97"/>
      <c r="AEA27" s="97"/>
      <c r="AEB27" s="97"/>
      <c r="AEC27" s="97"/>
      <c r="AED27" s="97"/>
      <c r="AEE27" s="97"/>
      <c r="AEF27" s="97"/>
      <c r="AEG27" s="97"/>
      <c r="AEH27" s="97"/>
      <c r="AEI27" s="97"/>
      <c r="AEJ27" s="97"/>
      <c r="AEK27" s="97"/>
      <c r="AEL27" s="97"/>
      <c r="AEM27" s="97"/>
      <c r="AEN27" s="97"/>
      <c r="AEO27" s="97"/>
      <c r="AEP27" s="97"/>
      <c r="AEQ27" s="97"/>
      <c r="AER27" s="97"/>
      <c r="AES27" s="97"/>
      <c r="AET27" s="97"/>
      <c r="AEU27" s="97"/>
      <c r="AEV27" s="97"/>
      <c r="AEW27" s="97"/>
      <c r="AEX27" s="97"/>
      <c r="AEY27" s="97"/>
      <c r="AEZ27" s="97"/>
      <c r="AFA27" s="97"/>
      <c r="AFB27" s="97"/>
      <c r="AFC27" s="97"/>
      <c r="AFD27" s="97"/>
      <c r="AFE27" s="97"/>
      <c r="AFF27" s="97"/>
      <c r="AFG27" s="97"/>
      <c r="AFH27" s="97"/>
      <c r="AFI27" s="97"/>
      <c r="AFJ27" s="97"/>
      <c r="AFK27" s="97"/>
      <c r="AFL27" s="97"/>
      <c r="AFM27" s="97"/>
      <c r="AFN27" s="97"/>
      <c r="AFO27" s="97"/>
      <c r="AFP27" s="97"/>
      <c r="AFQ27" s="97"/>
      <c r="AFR27" s="97"/>
      <c r="AFS27" s="97"/>
      <c r="AFT27" s="97"/>
      <c r="AFU27" s="97"/>
      <c r="AFV27" s="97"/>
      <c r="AFW27" s="97"/>
      <c r="AFX27" s="97"/>
      <c r="AFY27" s="97"/>
      <c r="AFZ27" s="97"/>
      <c r="AGA27" s="97"/>
      <c r="AGB27" s="97"/>
      <c r="AGC27" s="97"/>
      <c r="AGD27" s="97"/>
      <c r="AGE27" s="97"/>
      <c r="AGF27" s="97"/>
      <c r="AGG27" s="97"/>
      <c r="AGH27" s="97"/>
      <c r="AGI27" s="97"/>
      <c r="AGJ27" s="97"/>
      <c r="AGK27" s="97"/>
      <c r="AGL27" s="97"/>
      <c r="AGM27" s="97"/>
      <c r="AGN27" s="97"/>
      <c r="AGO27" s="97"/>
      <c r="AGP27" s="97"/>
      <c r="AGQ27" s="97"/>
      <c r="AGR27" s="97"/>
      <c r="AGS27" s="97"/>
      <c r="AGT27" s="97"/>
      <c r="AGU27" s="97"/>
      <c r="AGV27" s="97"/>
      <c r="AGW27" s="97"/>
      <c r="AGX27" s="97"/>
      <c r="AGY27" s="97"/>
      <c r="AGZ27" s="97"/>
      <c r="AHA27" s="97"/>
      <c r="AHB27" s="97"/>
      <c r="AHC27" s="97"/>
      <c r="AHD27" s="97"/>
      <c r="AHE27" s="97"/>
      <c r="AHF27" s="97"/>
      <c r="AHG27" s="97"/>
      <c r="AHH27" s="97"/>
      <c r="AHI27" s="97"/>
      <c r="AHJ27" s="97"/>
      <c r="AHK27" s="97"/>
      <c r="AHL27" s="97"/>
      <c r="AHM27" s="97"/>
      <c r="AHN27" s="97"/>
      <c r="AHO27" s="97"/>
      <c r="AHP27" s="97"/>
      <c r="AHQ27" s="97"/>
      <c r="AHR27" s="97"/>
      <c r="AHS27" s="97"/>
      <c r="AHT27" s="97"/>
      <c r="AHU27" s="97"/>
      <c r="AHV27" s="97"/>
      <c r="AHW27" s="97"/>
      <c r="AHX27" s="97"/>
      <c r="AHY27" s="97"/>
      <c r="AHZ27" s="97"/>
      <c r="AIA27" s="97"/>
      <c r="AIB27" s="97"/>
      <c r="AIC27" s="97"/>
      <c r="AID27" s="97"/>
      <c r="AIE27" s="97"/>
      <c r="AIF27" s="97"/>
      <c r="AIG27" s="97"/>
      <c r="AIH27" s="97"/>
      <c r="AII27" s="97"/>
      <c r="AIJ27" s="97"/>
      <c r="AIK27" s="97"/>
      <c r="AIL27" s="97"/>
      <c r="AIM27" s="97"/>
      <c r="AIN27" s="97"/>
      <c r="AIO27" s="97"/>
      <c r="AIP27" s="97"/>
      <c r="AIQ27" s="97"/>
      <c r="AIR27" s="97"/>
      <c r="AIS27" s="97"/>
      <c r="AIT27" s="97"/>
      <c r="AIU27" s="97"/>
      <c r="AIV27" s="97"/>
      <c r="AIW27" s="97"/>
      <c r="AIX27" s="97"/>
      <c r="AIY27" s="97"/>
      <c r="AIZ27" s="97"/>
      <c r="AJA27" s="97"/>
      <c r="AJB27" s="97"/>
      <c r="AJC27" s="97"/>
      <c r="AJD27" s="97"/>
      <c r="AJE27" s="97"/>
      <c r="AJF27" s="97"/>
      <c r="AJG27" s="97"/>
      <c r="AJH27" s="97"/>
      <c r="AJI27" s="97"/>
      <c r="AJJ27" s="97"/>
      <c r="AJK27" s="97"/>
      <c r="AJL27" s="97"/>
      <c r="AJM27" s="97"/>
      <c r="AJN27" s="97"/>
      <c r="AJO27" s="97"/>
      <c r="AJP27" s="97"/>
      <c r="AJQ27" s="97"/>
      <c r="AJR27" s="97"/>
      <c r="AJS27" s="97"/>
      <c r="AJT27" s="97"/>
      <c r="AJU27" s="97"/>
      <c r="AJV27" s="97"/>
      <c r="AJW27" s="97"/>
      <c r="AJX27" s="97"/>
      <c r="AJY27" s="97"/>
      <c r="AJZ27" s="97"/>
      <c r="AKA27" s="97"/>
      <c r="AKB27" s="97"/>
      <c r="AKC27" s="97"/>
      <c r="AKD27" s="97"/>
      <c r="AKE27" s="97"/>
      <c r="AKF27" s="97"/>
      <c r="AKG27" s="97"/>
      <c r="AKH27" s="97"/>
      <c r="AKI27" s="97"/>
      <c r="AKJ27" s="97"/>
      <c r="AKK27" s="97"/>
      <c r="AKL27" s="97"/>
      <c r="AKM27" s="97"/>
      <c r="AKN27" s="97"/>
      <c r="AKO27" s="97"/>
      <c r="AKP27" s="97"/>
      <c r="AKQ27" s="97"/>
      <c r="AKR27" s="97"/>
      <c r="AKS27" s="97"/>
      <c r="AKT27" s="97"/>
      <c r="AKU27" s="97"/>
      <c r="AKV27" s="97"/>
      <c r="AKW27" s="97"/>
      <c r="AKX27" s="97"/>
      <c r="AKY27" s="97"/>
      <c r="AKZ27" s="97"/>
      <c r="ALA27" s="97"/>
      <c r="ALB27" s="97"/>
      <c r="ALC27" s="97"/>
      <c r="ALD27" s="97"/>
      <c r="ALE27" s="97"/>
      <c r="ALF27" s="97"/>
      <c r="ALG27" s="97"/>
      <c r="ALH27" s="97"/>
      <c r="ALI27" s="97"/>
      <c r="ALJ27" s="97"/>
      <c r="ALK27" s="97"/>
      <c r="ALL27" s="97"/>
      <c r="ALM27" s="97"/>
      <c r="ALN27" s="97"/>
      <c r="ALO27" s="97"/>
      <c r="ALP27" s="97"/>
      <c r="ALQ27" s="97"/>
      <c r="ALR27" s="97"/>
      <c r="ALS27" s="97"/>
      <c r="ALT27" s="97"/>
      <c r="ALU27" s="97"/>
      <c r="ALV27" s="97"/>
      <c r="ALW27" s="97"/>
      <c r="ALX27" s="97"/>
      <c r="ALY27" s="97"/>
      <c r="ALZ27" s="97"/>
      <c r="AMA27" s="97"/>
      <c r="AMB27" s="97"/>
      <c r="AMC27" s="97"/>
      <c r="AMD27" s="97"/>
      <c r="AME27" s="97"/>
      <c r="AMF27" s="97"/>
      <c r="AMG27" s="97"/>
      <c r="AMH27" s="97"/>
      <c r="AMI27" s="97"/>
      <c r="AMJ27" s="97"/>
      <c r="AMK27" s="97"/>
      <c r="AML27" s="97"/>
      <c r="AMM27" s="97"/>
      <c r="AMN27" s="97"/>
      <c r="AMO27" s="97"/>
      <c r="AMP27" s="97"/>
      <c r="AMQ27" s="97"/>
      <c r="AMR27" s="97"/>
      <c r="AMS27" s="97"/>
      <c r="AMT27" s="97"/>
      <c r="AMU27" s="97"/>
      <c r="AMV27" s="97"/>
      <c r="AMW27" s="97"/>
      <c r="AMX27" s="97"/>
      <c r="AMY27" s="97"/>
      <c r="AMZ27" s="97"/>
      <c r="ANA27" s="97"/>
      <c r="ANB27" s="97"/>
      <c r="ANC27" s="97"/>
      <c r="AND27" s="97"/>
      <c r="ANE27" s="97"/>
      <c r="ANF27" s="97"/>
      <c r="ANG27" s="97"/>
      <c r="ANH27" s="97"/>
      <c r="ANI27" s="97"/>
      <c r="ANJ27" s="97"/>
      <c r="ANK27" s="97"/>
      <c r="ANL27" s="97"/>
      <c r="ANM27" s="97"/>
      <c r="ANN27" s="97"/>
      <c r="ANO27" s="97"/>
      <c r="ANP27" s="97"/>
      <c r="ANQ27" s="97"/>
      <c r="ANR27" s="97"/>
      <c r="ANS27" s="97"/>
      <c r="ANT27" s="97"/>
      <c r="ANU27" s="97"/>
      <c r="ANV27" s="97"/>
      <c r="ANW27" s="97"/>
      <c r="ANX27" s="97"/>
      <c r="ANY27" s="97"/>
      <c r="ANZ27" s="97"/>
      <c r="AOA27" s="97"/>
      <c r="AOB27" s="97"/>
      <c r="AOC27" s="97"/>
      <c r="AOD27" s="97"/>
      <c r="AOE27" s="97"/>
      <c r="AOF27" s="97"/>
      <c r="AOG27" s="97"/>
      <c r="AOH27" s="97"/>
      <c r="AOI27" s="97"/>
      <c r="AOJ27" s="97"/>
      <c r="AOK27" s="97"/>
      <c r="AOL27" s="97"/>
      <c r="AOM27" s="97"/>
      <c r="AON27" s="97"/>
      <c r="AOO27" s="97"/>
      <c r="AOP27" s="97"/>
      <c r="AOQ27" s="97"/>
      <c r="AOR27" s="97"/>
      <c r="AOS27" s="97"/>
      <c r="AOT27" s="97"/>
      <c r="AOU27" s="97"/>
      <c r="AOV27" s="97"/>
      <c r="AOW27" s="97"/>
      <c r="AOX27" s="97"/>
      <c r="AOY27" s="97"/>
      <c r="AOZ27" s="97"/>
      <c r="APA27" s="97"/>
      <c r="APB27" s="97"/>
      <c r="APC27" s="97"/>
      <c r="APD27" s="97"/>
      <c r="APE27" s="97"/>
      <c r="APF27" s="97"/>
      <c r="APG27" s="97"/>
      <c r="APH27" s="97"/>
      <c r="API27" s="97"/>
      <c r="APJ27" s="97"/>
      <c r="APK27" s="97"/>
      <c r="APL27" s="97"/>
      <c r="APM27" s="97"/>
      <c r="APN27" s="97"/>
      <c r="APO27" s="97"/>
      <c r="APP27" s="97"/>
      <c r="APQ27" s="97"/>
      <c r="APR27" s="97"/>
      <c r="APS27" s="97"/>
      <c r="APT27" s="97"/>
      <c r="APU27" s="97"/>
      <c r="APV27" s="97"/>
      <c r="APW27" s="97"/>
      <c r="APX27" s="97"/>
      <c r="APY27" s="97"/>
      <c r="APZ27" s="97"/>
      <c r="AQA27" s="97"/>
      <c r="AQB27" s="97"/>
      <c r="AQC27" s="97"/>
      <c r="AQD27" s="97"/>
      <c r="AQE27" s="97"/>
      <c r="AQF27" s="97"/>
      <c r="AQG27" s="97"/>
      <c r="AQH27" s="97"/>
      <c r="AQI27" s="97"/>
      <c r="AQJ27" s="97"/>
      <c r="AQK27" s="97"/>
      <c r="AQL27" s="97"/>
      <c r="AQM27" s="97"/>
      <c r="AQN27" s="97"/>
      <c r="AQO27" s="97"/>
      <c r="AQP27" s="97"/>
      <c r="AQQ27" s="97"/>
      <c r="AQR27" s="97"/>
      <c r="AQS27" s="97"/>
      <c r="AQT27" s="97"/>
      <c r="AQU27" s="97"/>
      <c r="AQV27" s="97"/>
      <c r="AQW27" s="97"/>
      <c r="AQX27" s="97"/>
      <c r="AQY27" s="97"/>
      <c r="AQZ27" s="97"/>
      <c r="ARA27" s="97"/>
      <c r="ARB27" s="97"/>
      <c r="ARC27" s="97"/>
      <c r="ARD27" s="97"/>
      <c r="ARE27" s="97"/>
      <c r="ARF27" s="97"/>
      <c r="ARG27" s="97"/>
      <c r="ARH27" s="97"/>
      <c r="ARI27" s="97"/>
      <c r="ARJ27" s="97"/>
      <c r="ARK27" s="97"/>
      <c r="ARL27" s="97"/>
      <c r="ARM27" s="97"/>
      <c r="ARN27" s="97"/>
      <c r="ARO27" s="97"/>
      <c r="ARP27" s="97"/>
      <c r="ARQ27" s="97"/>
      <c r="ARR27" s="97"/>
    </row>
    <row r="28" spans="1:1162" s="96" customFormat="1" ht="12.75" x14ac:dyDescent="0.2">
      <c r="A28" s="100" t="s">
        <v>88</v>
      </c>
      <c r="B28" s="97" t="s">
        <v>89</v>
      </c>
      <c r="C28" s="97"/>
      <c r="D28" s="97"/>
      <c r="E28" s="97"/>
      <c r="F28" s="97"/>
      <c r="G28" s="97"/>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59"/>
      <c r="AL28" s="59"/>
      <c r="AM28" s="59"/>
      <c r="AN28" s="59"/>
      <c r="AO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59"/>
      <c r="EB28" s="59"/>
      <c r="EC28" s="59"/>
      <c r="ED28" s="59"/>
      <c r="EE28" s="59"/>
      <c r="EF28" s="59"/>
      <c r="EG28" s="59"/>
      <c r="EH28" s="59"/>
      <c r="EI28" s="59"/>
      <c r="EJ28" s="59"/>
      <c r="EK28" s="59"/>
      <c r="EL28" s="59"/>
      <c r="EM28" s="59"/>
      <c r="EN28" s="59"/>
      <c r="EO28" s="59"/>
      <c r="EP28" s="59"/>
      <c r="EQ28" s="59"/>
      <c r="ER28" s="59"/>
      <c r="ES28" s="59"/>
      <c r="ET28" s="59"/>
      <c r="EU28" s="59"/>
      <c r="EV28" s="59"/>
      <c r="EW28" s="59"/>
      <c r="EX28" s="59"/>
      <c r="EY28" s="59"/>
      <c r="EZ28" s="59"/>
      <c r="FA28" s="59"/>
      <c r="FB28" s="59"/>
      <c r="FC28" s="59"/>
      <c r="FD28" s="97"/>
      <c r="FE28" s="59"/>
      <c r="FF28" s="59"/>
      <c r="FG28" s="59"/>
      <c r="FH28" s="59"/>
      <c r="FI28" s="59"/>
      <c r="FJ28" s="59"/>
      <c r="FK28" s="59"/>
      <c r="FL28" s="59"/>
      <c r="FM28" s="59"/>
      <c r="FN28" s="59"/>
      <c r="FO28" s="59"/>
      <c r="FP28" s="59"/>
      <c r="FQ28" s="59"/>
      <c r="FR28" s="59"/>
      <c r="FS28" s="59"/>
      <c r="FT28" s="59"/>
      <c r="FU28" s="59"/>
      <c r="FV28" s="59"/>
      <c r="FW28" s="59"/>
      <c r="FX28" s="59"/>
      <c r="FY28" s="59"/>
      <c r="FZ28" s="59"/>
      <c r="GA28" s="59"/>
      <c r="GB28" s="59"/>
      <c r="GC28" s="59"/>
      <c r="GD28" s="59"/>
      <c r="GE28" s="59"/>
      <c r="GF28" s="59"/>
      <c r="GG28" s="59"/>
      <c r="GH28" s="59"/>
      <c r="GI28" s="59"/>
      <c r="GJ28" s="59"/>
      <c r="GK28" s="59"/>
      <c r="GL28" s="59"/>
      <c r="GM28" s="59"/>
      <c r="GN28" s="59"/>
      <c r="GO28" s="59"/>
      <c r="GP28" s="59"/>
      <c r="GQ28" s="59"/>
      <c r="GR28" s="59"/>
      <c r="GS28" s="59"/>
      <c r="GT28" s="59"/>
      <c r="GU28" s="59"/>
      <c r="GV28" s="59"/>
      <c r="GW28" s="59"/>
      <c r="GX28" s="59"/>
      <c r="GY28" s="59"/>
      <c r="GZ28" s="59"/>
      <c r="HA28" s="59"/>
      <c r="HB28" s="59"/>
      <c r="HC28" s="59"/>
      <c r="HD28" s="59"/>
      <c r="HE28" s="59"/>
      <c r="HF28" s="59"/>
      <c r="HG28" s="59"/>
      <c r="HH28" s="59"/>
      <c r="HI28" s="59"/>
      <c r="HJ28" s="59"/>
      <c r="HK28" s="59"/>
      <c r="HL28" s="59"/>
      <c r="HM28" s="59"/>
      <c r="HN28" s="59"/>
      <c r="HO28" s="59"/>
      <c r="HP28" s="59"/>
      <c r="HQ28" s="59"/>
      <c r="HR28" s="59"/>
      <c r="HS28" s="59"/>
      <c r="HT28" s="59"/>
      <c r="HU28" s="59"/>
      <c r="HV28" s="59"/>
      <c r="HW28" s="59"/>
      <c r="HX28" s="59"/>
      <c r="HY28" s="59"/>
      <c r="HZ28" s="59"/>
      <c r="IA28" s="59"/>
      <c r="IB28" s="59"/>
      <c r="IC28" s="59"/>
      <c r="ID28" s="59"/>
      <c r="IE28" s="59"/>
      <c r="IF28" s="59"/>
      <c r="IG28" s="59"/>
      <c r="IH28" s="59"/>
      <c r="II28" s="59"/>
      <c r="IJ28" s="59"/>
      <c r="IK28" s="59"/>
      <c r="IL28" s="59"/>
      <c r="IM28" s="59"/>
      <c r="IN28" s="59"/>
      <c r="IO28" s="59"/>
      <c r="IP28" s="59"/>
      <c r="IQ28" s="59"/>
      <c r="IR28" s="59"/>
      <c r="IS28" s="59"/>
      <c r="IT28" s="59"/>
      <c r="IU28" s="59"/>
      <c r="IV28" s="59"/>
      <c r="IW28" s="59"/>
      <c r="IX28" s="59"/>
      <c r="IY28" s="59"/>
      <c r="IZ28" s="59"/>
      <c r="JA28" s="59"/>
      <c r="JB28" s="59"/>
      <c r="JC28" s="59"/>
      <c r="JD28" s="59"/>
      <c r="JE28" s="59"/>
      <c r="JF28" s="59"/>
      <c r="JG28" s="59"/>
      <c r="JH28" s="59"/>
      <c r="JI28" s="59"/>
      <c r="JJ28" s="59"/>
      <c r="JK28" s="59"/>
      <c r="JL28" s="59"/>
      <c r="JM28" s="59"/>
      <c r="JN28" s="59"/>
      <c r="JO28" s="59"/>
      <c r="JP28" s="59"/>
      <c r="JQ28" s="59"/>
      <c r="JR28" s="59"/>
      <c r="JS28" s="59"/>
      <c r="JT28" s="59"/>
      <c r="JU28" s="59"/>
      <c r="JV28" s="59"/>
      <c r="JW28" s="59"/>
      <c r="JX28" s="59"/>
      <c r="JY28" s="59"/>
      <c r="JZ28" s="59"/>
      <c r="KA28" s="59"/>
      <c r="KB28" s="59"/>
      <c r="KC28" s="59"/>
      <c r="KD28" s="59"/>
      <c r="KE28" s="59"/>
      <c r="KF28" s="59"/>
      <c r="KG28" s="59"/>
      <c r="KH28" s="59"/>
      <c r="KI28" s="97"/>
      <c r="KJ28" s="97"/>
      <c r="KK28" s="97"/>
      <c r="KL28" s="97"/>
      <c r="KM28" s="97"/>
      <c r="KN28" s="97"/>
      <c r="KO28" s="97"/>
      <c r="KP28" s="97"/>
      <c r="KQ28" s="97"/>
      <c r="KR28" s="97"/>
      <c r="KS28" s="97"/>
      <c r="KT28" s="97"/>
      <c r="KU28" s="97"/>
      <c r="KV28" s="97"/>
      <c r="KW28" s="97"/>
      <c r="KX28" s="97"/>
      <c r="KY28" s="97"/>
      <c r="KZ28" s="97"/>
      <c r="LA28" s="97"/>
      <c r="LB28" s="97"/>
      <c r="LC28" s="97"/>
      <c r="LD28" s="97"/>
      <c r="LE28" s="97"/>
      <c r="LF28" s="97"/>
      <c r="LG28" s="97"/>
      <c r="LH28" s="97"/>
      <c r="LI28" s="97"/>
      <c r="LJ28" s="97"/>
      <c r="LK28" s="97"/>
      <c r="LL28" s="97"/>
      <c r="LM28" s="97"/>
      <c r="LN28" s="97"/>
      <c r="LO28" s="97"/>
      <c r="LP28" s="97"/>
      <c r="LQ28" s="97"/>
      <c r="LR28" s="97"/>
      <c r="LS28" s="97"/>
      <c r="LT28" s="97"/>
      <c r="LU28" s="97"/>
      <c r="LV28" s="97"/>
      <c r="LW28" s="97"/>
      <c r="LX28" s="97"/>
      <c r="LY28" s="97"/>
      <c r="LZ28" s="97"/>
      <c r="MA28" s="97"/>
      <c r="MB28" s="97"/>
      <c r="MC28" s="97"/>
      <c r="MD28" s="97"/>
      <c r="ME28" s="97"/>
      <c r="MF28" s="97"/>
      <c r="MG28" s="97"/>
      <c r="MH28" s="97"/>
      <c r="MI28" s="97"/>
      <c r="MJ28" s="97"/>
      <c r="MK28" s="97"/>
      <c r="ML28" s="97"/>
      <c r="MM28" s="97"/>
      <c r="MN28" s="97"/>
      <c r="MO28" s="97"/>
      <c r="MP28" s="97"/>
      <c r="MQ28" s="97"/>
      <c r="MR28" s="97"/>
      <c r="MS28" s="97"/>
      <c r="MT28" s="97"/>
      <c r="MU28" s="97"/>
      <c r="MV28" s="97"/>
      <c r="MW28" s="97"/>
      <c r="MX28" s="97"/>
      <c r="MY28" s="97"/>
      <c r="MZ28" s="97"/>
      <c r="NA28" s="97"/>
      <c r="NB28" s="97"/>
      <c r="NC28" s="97"/>
      <c r="ND28" s="97"/>
      <c r="NE28" s="97"/>
      <c r="NF28" s="97"/>
      <c r="NG28" s="97"/>
      <c r="NH28" s="97"/>
      <c r="NI28" s="97"/>
      <c r="NJ28" s="97"/>
      <c r="NK28" s="97"/>
      <c r="NL28" s="97"/>
      <c r="NM28" s="97"/>
      <c r="NN28" s="97"/>
      <c r="NO28" s="97"/>
      <c r="NP28" s="97"/>
      <c r="NQ28" s="97"/>
      <c r="NR28" s="97"/>
      <c r="NS28" s="97"/>
      <c r="NT28" s="97"/>
      <c r="NU28" s="97"/>
      <c r="NV28" s="97"/>
      <c r="NW28" s="97"/>
      <c r="NX28" s="97"/>
      <c r="NY28" s="97"/>
      <c r="NZ28" s="97"/>
      <c r="OA28" s="97"/>
      <c r="OB28" s="97"/>
      <c r="OC28" s="97"/>
      <c r="OD28" s="97"/>
      <c r="OE28" s="97"/>
      <c r="OF28" s="97"/>
      <c r="OG28" s="97"/>
      <c r="OH28" s="97"/>
      <c r="OI28" s="97"/>
      <c r="OJ28" s="97"/>
      <c r="OK28" s="97"/>
      <c r="OL28" s="97"/>
      <c r="OM28" s="97"/>
      <c r="ON28" s="97"/>
      <c r="OO28" s="97"/>
      <c r="OP28" s="97"/>
      <c r="OQ28" s="97"/>
      <c r="OR28" s="97"/>
      <c r="OS28" s="97"/>
      <c r="OT28" s="97"/>
      <c r="OU28" s="97"/>
      <c r="OV28" s="97"/>
      <c r="OW28" s="97"/>
      <c r="OX28" s="97"/>
      <c r="OY28" s="97"/>
      <c r="OZ28" s="97"/>
      <c r="PA28" s="97"/>
      <c r="PB28" s="97"/>
      <c r="PC28" s="97"/>
      <c r="PD28" s="97"/>
      <c r="PE28" s="97"/>
      <c r="PF28" s="97"/>
      <c r="PG28" s="97"/>
      <c r="PH28" s="97"/>
      <c r="PI28" s="97"/>
      <c r="PJ28" s="97"/>
      <c r="PK28" s="97"/>
      <c r="PL28" s="97"/>
      <c r="PM28" s="97"/>
      <c r="PN28" s="97"/>
      <c r="PO28" s="97"/>
      <c r="PP28" s="97"/>
      <c r="PQ28" s="97"/>
      <c r="PR28" s="97"/>
      <c r="PS28" s="97"/>
      <c r="PT28" s="97"/>
      <c r="PU28" s="97"/>
      <c r="PV28" s="97"/>
      <c r="PW28" s="97"/>
      <c r="PX28" s="97"/>
      <c r="PY28" s="97"/>
      <c r="PZ28" s="97"/>
      <c r="QA28" s="97"/>
      <c r="QB28" s="97"/>
      <c r="QC28" s="97"/>
      <c r="QD28" s="97"/>
      <c r="QE28" s="97"/>
      <c r="QF28" s="97"/>
      <c r="QG28" s="97"/>
      <c r="QH28" s="97"/>
      <c r="QI28" s="97"/>
      <c r="QJ28" s="97"/>
      <c r="QK28" s="97"/>
      <c r="QL28" s="97"/>
      <c r="QM28" s="97"/>
      <c r="QN28" s="97"/>
      <c r="QO28" s="97"/>
      <c r="QP28" s="97"/>
      <c r="QQ28" s="97"/>
      <c r="QR28" s="97"/>
      <c r="QS28" s="97"/>
      <c r="QT28" s="97"/>
      <c r="QU28" s="97"/>
      <c r="QV28" s="97"/>
      <c r="QW28" s="97"/>
      <c r="QX28" s="97"/>
      <c r="QY28" s="97"/>
      <c r="QZ28" s="97"/>
      <c r="RA28" s="97"/>
      <c r="RB28" s="97"/>
      <c r="RC28" s="97"/>
      <c r="RD28" s="97"/>
      <c r="RE28" s="97"/>
      <c r="RF28" s="97"/>
      <c r="RG28" s="97"/>
      <c r="RH28" s="97"/>
      <c r="RI28" s="97"/>
      <c r="RJ28" s="97"/>
      <c r="RK28" s="97"/>
      <c r="RL28" s="97"/>
      <c r="RM28" s="97"/>
      <c r="RN28" s="97"/>
      <c r="RO28" s="97"/>
      <c r="RP28" s="97"/>
      <c r="RQ28" s="97"/>
      <c r="RR28" s="97"/>
      <c r="RS28" s="97"/>
      <c r="RT28" s="97"/>
      <c r="RU28" s="97"/>
      <c r="RV28" s="97"/>
      <c r="RW28" s="97"/>
      <c r="RX28" s="97"/>
      <c r="RY28" s="97"/>
      <c r="RZ28" s="97"/>
      <c r="SA28" s="97"/>
      <c r="SB28" s="97"/>
      <c r="SC28" s="97"/>
      <c r="SD28" s="97"/>
      <c r="SE28" s="97"/>
      <c r="SF28" s="97"/>
      <c r="SG28" s="97"/>
      <c r="SH28" s="97"/>
      <c r="SI28" s="97"/>
      <c r="SJ28" s="97"/>
      <c r="SK28" s="97"/>
      <c r="SL28" s="97"/>
      <c r="SM28" s="97"/>
      <c r="SN28" s="97"/>
      <c r="SO28" s="97"/>
      <c r="SP28" s="97"/>
      <c r="SQ28" s="97"/>
      <c r="SR28" s="97"/>
      <c r="SS28" s="97"/>
      <c r="ST28" s="97"/>
      <c r="SU28" s="97"/>
      <c r="SV28" s="97"/>
      <c r="SW28" s="97"/>
      <c r="SX28" s="97"/>
      <c r="SY28" s="97"/>
      <c r="SZ28" s="97"/>
      <c r="TA28" s="97"/>
      <c r="TB28" s="97"/>
      <c r="TC28" s="97"/>
      <c r="TD28" s="97"/>
      <c r="TE28" s="97"/>
      <c r="TF28" s="97"/>
      <c r="TG28" s="97"/>
      <c r="TH28" s="97"/>
      <c r="TI28" s="97"/>
      <c r="TJ28" s="97"/>
      <c r="TK28" s="97"/>
      <c r="TL28" s="97"/>
      <c r="TM28" s="97"/>
      <c r="TN28" s="97"/>
      <c r="TO28" s="97"/>
      <c r="TP28" s="97"/>
      <c r="TQ28" s="97"/>
      <c r="TR28" s="97"/>
      <c r="TS28" s="97"/>
      <c r="TT28" s="97"/>
      <c r="TU28" s="97"/>
      <c r="TV28" s="97"/>
      <c r="TW28" s="97"/>
      <c r="TX28" s="97"/>
      <c r="TY28" s="97"/>
      <c r="TZ28" s="97"/>
      <c r="UA28" s="97"/>
      <c r="UB28" s="97"/>
      <c r="UC28" s="97"/>
      <c r="UD28" s="97"/>
      <c r="UE28" s="97"/>
      <c r="UF28" s="97"/>
      <c r="UG28" s="97"/>
      <c r="UH28" s="97"/>
      <c r="UI28" s="97"/>
      <c r="UJ28" s="97"/>
      <c r="UK28" s="97"/>
      <c r="UL28" s="97"/>
      <c r="UM28" s="97"/>
      <c r="UN28" s="97"/>
      <c r="UO28" s="97"/>
      <c r="UP28" s="97"/>
      <c r="UQ28" s="97"/>
      <c r="UR28" s="97"/>
      <c r="US28" s="97"/>
      <c r="UT28" s="97"/>
      <c r="UU28" s="97"/>
      <c r="UV28" s="97"/>
      <c r="UW28" s="97"/>
      <c r="UX28" s="97"/>
      <c r="UY28" s="97"/>
      <c r="UZ28" s="97"/>
      <c r="VA28" s="97"/>
      <c r="VB28" s="97"/>
      <c r="VC28" s="97"/>
      <c r="VD28" s="97"/>
      <c r="VE28" s="97"/>
      <c r="VF28" s="97"/>
      <c r="VG28" s="97"/>
      <c r="VH28" s="97"/>
      <c r="VI28" s="97"/>
      <c r="VJ28" s="97"/>
      <c r="VK28" s="97"/>
      <c r="VL28" s="97"/>
      <c r="VM28" s="97"/>
      <c r="VN28" s="97"/>
      <c r="VO28" s="97"/>
      <c r="VP28" s="97"/>
      <c r="VQ28" s="97"/>
      <c r="VR28" s="97"/>
      <c r="VS28" s="97"/>
      <c r="VT28" s="97"/>
      <c r="VU28" s="97"/>
      <c r="VV28" s="97"/>
      <c r="VW28" s="97"/>
      <c r="VX28" s="97"/>
      <c r="VY28" s="97"/>
      <c r="VZ28" s="97"/>
      <c r="WA28" s="97"/>
      <c r="WB28" s="97"/>
      <c r="WC28" s="97"/>
      <c r="WD28" s="97"/>
      <c r="WE28" s="97"/>
      <c r="WF28" s="97"/>
      <c r="WG28" s="97"/>
      <c r="WH28" s="97"/>
      <c r="WI28" s="97"/>
      <c r="WJ28" s="97"/>
      <c r="WK28" s="97"/>
      <c r="WL28" s="97"/>
      <c r="WM28" s="97"/>
      <c r="WN28" s="97"/>
      <c r="WO28" s="97"/>
      <c r="WP28" s="97"/>
      <c r="WQ28" s="97"/>
      <c r="WR28" s="97"/>
      <c r="WS28" s="97"/>
      <c r="WT28" s="97"/>
      <c r="WU28" s="97"/>
      <c r="WV28" s="97"/>
      <c r="WW28" s="97"/>
      <c r="WX28" s="97"/>
      <c r="WY28" s="97"/>
      <c r="WZ28" s="97"/>
      <c r="XA28" s="97"/>
      <c r="XB28" s="97"/>
      <c r="XC28" s="97"/>
      <c r="XD28" s="97"/>
      <c r="XE28" s="97"/>
      <c r="XF28" s="97"/>
      <c r="XG28" s="97"/>
      <c r="XH28" s="97"/>
      <c r="XI28" s="97"/>
      <c r="XJ28" s="97"/>
      <c r="XK28" s="97"/>
      <c r="XL28" s="97"/>
      <c r="XM28" s="97"/>
      <c r="XN28" s="97"/>
      <c r="XO28" s="97"/>
      <c r="XP28" s="97"/>
      <c r="XQ28" s="97"/>
      <c r="XR28" s="97"/>
      <c r="XS28" s="97"/>
      <c r="XT28" s="97"/>
      <c r="XU28" s="97"/>
      <c r="XV28" s="97"/>
      <c r="XW28" s="97"/>
      <c r="XX28" s="97"/>
      <c r="XY28" s="97"/>
      <c r="XZ28" s="97"/>
      <c r="YA28" s="97"/>
      <c r="YB28" s="97"/>
      <c r="YC28" s="97"/>
      <c r="YD28" s="97"/>
      <c r="YE28" s="97"/>
      <c r="YF28" s="97"/>
      <c r="YG28" s="97"/>
      <c r="YH28" s="97"/>
      <c r="YI28" s="97"/>
      <c r="YJ28" s="97"/>
      <c r="YK28" s="97"/>
      <c r="YL28" s="97"/>
      <c r="YM28" s="97"/>
      <c r="YN28" s="97"/>
      <c r="YO28" s="97"/>
      <c r="YP28" s="97"/>
      <c r="YQ28" s="97"/>
      <c r="YR28" s="97"/>
      <c r="YS28" s="97"/>
      <c r="YT28" s="97"/>
      <c r="YU28" s="97"/>
      <c r="YV28" s="97"/>
      <c r="YW28" s="97"/>
      <c r="YX28" s="97"/>
      <c r="YY28" s="97"/>
      <c r="YZ28" s="97"/>
      <c r="ZA28" s="97"/>
      <c r="ZB28" s="97"/>
      <c r="ZC28" s="97"/>
      <c r="ZD28" s="97"/>
      <c r="ZE28" s="97"/>
      <c r="ZF28" s="97"/>
      <c r="ZG28" s="97"/>
      <c r="ZH28" s="97"/>
      <c r="ZI28" s="97"/>
      <c r="ZJ28" s="97"/>
      <c r="ZK28" s="97"/>
      <c r="ZL28" s="97"/>
      <c r="ZM28" s="97"/>
      <c r="ZN28" s="97"/>
      <c r="ZO28" s="97"/>
      <c r="ZP28" s="97"/>
      <c r="ZQ28" s="97"/>
      <c r="ZR28" s="97"/>
      <c r="ZS28" s="97"/>
      <c r="ZT28" s="97"/>
      <c r="ZU28" s="97"/>
      <c r="ZV28" s="97"/>
      <c r="ZW28" s="97"/>
      <c r="ZX28" s="97"/>
      <c r="ZY28" s="97"/>
      <c r="ZZ28" s="97"/>
      <c r="AAA28" s="97"/>
      <c r="AAB28" s="97"/>
      <c r="AAC28" s="97"/>
      <c r="AAD28" s="97"/>
      <c r="AAE28" s="97"/>
      <c r="AAF28" s="97"/>
      <c r="AAG28" s="97"/>
      <c r="AAH28" s="97"/>
      <c r="AAI28" s="97"/>
      <c r="AAJ28" s="97"/>
      <c r="AAK28" s="97"/>
      <c r="AAL28" s="97"/>
      <c r="AAM28" s="97"/>
      <c r="AAN28" s="97"/>
      <c r="AAO28" s="97"/>
      <c r="AAP28" s="97"/>
      <c r="AAQ28" s="97"/>
      <c r="AAR28" s="97"/>
      <c r="AAS28" s="97"/>
      <c r="AAT28" s="97"/>
      <c r="AAU28" s="97"/>
      <c r="AAV28" s="97"/>
      <c r="AAW28" s="97"/>
      <c r="AAX28" s="97"/>
      <c r="AAY28" s="97"/>
      <c r="AAZ28" s="97"/>
      <c r="ABA28" s="97"/>
      <c r="ABB28" s="97"/>
      <c r="ABC28" s="97"/>
      <c r="ABD28" s="97"/>
      <c r="ABE28" s="97"/>
      <c r="ABF28" s="97"/>
      <c r="ABG28" s="97"/>
      <c r="ABH28" s="97"/>
      <c r="ABI28" s="97"/>
      <c r="ABJ28" s="97"/>
      <c r="ABK28" s="97"/>
      <c r="ABL28" s="97"/>
      <c r="ABM28" s="97"/>
      <c r="ABN28" s="97"/>
      <c r="ABO28" s="97"/>
      <c r="ABP28" s="97"/>
      <c r="ABQ28" s="97"/>
      <c r="ABR28" s="97"/>
      <c r="ABS28" s="97"/>
      <c r="ABT28" s="97"/>
      <c r="ABU28" s="97"/>
      <c r="ABV28" s="97"/>
      <c r="ABW28" s="97"/>
      <c r="ABX28" s="97"/>
      <c r="ABY28" s="97"/>
      <c r="ABZ28" s="97"/>
      <c r="ACA28" s="97"/>
      <c r="ACB28" s="97"/>
      <c r="ACC28" s="97"/>
      <c r="ACD28" s="97"/>
      <c r="ACE28" s="97"/>
      <c r="ACF28" s="97"/>
      <c r="ACG28" s="97"/>
      <c r="ACH28" s="97"/>
      <c r="ACI28" s="97"/>
      <c r="ACJ28" s="97"/>
      <c r="ACK28" s="97"/>
      <c r="ACL28" s="97"/>
      <c r="ACM28" s="97"/>
      <c r="ACN28" s="97"/>
      <c r="ACO28" s="97"/>
      <c r="ACP28" s="97"/>
      <c r="ACQ28" s="97"/>
      <c r="ACR28" s="97"/>
      <c r="ACS28" s="97"/>
      <c r="ACT28" s="97"/>
      <c r="ACU28" s="97"/>
      <c r="ACV28" s="97"/>
      <c r="ACW28" s="97"/>
      <c r="ACX28" s="97"/>
      <c r="ACY28" s="97"/>
      <c r="ACZ28" s="97"/>
      <c r="ADA28" s="97"/>
      <c r="ADB28" s="97"/>
      <c r="ADC28" s="97"/>
      <c r="ADD28" s="97"/>
      <c r="ADE28" s="97"/>
      <c r="ADF28" s="97"/>
      <c r="ADG28" s="97"/>
      <c r="ADH28" s="97"/>
      <c r="ADI28" s="97"/>
      <c r="ADJ28" s="97"/>
      <c r="ADK28" s="97"/>
      <c r="ADL28" s="97"/>
      <c r="ADM28" s="97"/>
      <c r="ADN28" s="97"/>
      <c r="ADO28" s="97"/>
      <c r="ADP28" s="97"/>
      <c r="ADQ28" s="97"/>
      <c r="ADR28" s="97"/>
      <c r="ADS28" s="97"/>
      <c r="ADT28" s="97"/>
      <c r="ADU28" s="97"/>
      <c r="ADV28" s="97"/>
      <c r="ADW28" s="97"/>
      <c r="ADX28" s="97"/>
      <c r="ADY28" s="97"/>
      <c r="ADZ28" s="97"/>
      <c r="AEA28" s="97"/>
      <c r="AEB28" s="97"/>
      <c r="AEC28" s="97"/>
      <c r="AED28" s="97"/>
      <c r="AEE28" s="97"/>
      <c r="AEF28" s="97"/>
      <c r="AEG28" s="97"/>
      <c r="AEH28" s="97"/>
      <c r="AEI28" s="97"/>
      <c r="AEJ28" s="97"/>
      <c r="AEK28" s="97"/>
      <c r="AEL28" s="97"/>
      <c r="AEM28" s="97"/>
      <c r="AEN28" s="97"/>
      <c r="AEO28" s="97"/>
      <c r="AEP28" s="97"/>
      <c r="AEQ28" s="97"/>
      <c r="AER28" s="97"/>
      <c r="AES28" s="97"/>
      <c r="AET28" s="97"/>
      <c r="AEU28" s="97"/>
      <c r="AEV28" s="97"/>
      <c r="AEW28" s="97"/>
      <c r="AEX28" s="97"/>
      <c r="AEY28" s="97"/>
      <c r="AEZ28" s="97"/>
      <c r="AFA28" s="97"/>
      <c r="AFB28" s="97"/>
      <c r="AFC28" s="97"/>
      <c r="AFD28" s="97"/>
      <c r="AFE28" s="97"/>
      <c r="AFF28" s="97"/>
      <c r="AFG28" s="97"/>
      <c r="AFH28" s="97"/>
      <c r="AFI28" s="97"/>
      <c r="AFJ28" s="97"/>
      <c r="AFK28" s="97"/>
      <c r="AFL28" s="97"/>
      <c r="AFM28" s="97"/>
      <c r="AFN28" s="97"/>
      <c r="AFO28" s="97"/>
      <c r="AFP28" s="97"/>
      <c r="AFQ28" s="97"/>
      <c r="AFR28" s="97"/>
      <c r="AFS28" s="97"/>
      <c r="AFT28" s="97"/>
      <c r="AFU28" s="97"/>
      <c r="AFV28" s="97"/>
      <c r="AFW28" s="97"/>
      <c r="AFX28" s="97"/>
      <c r="AFY28" s="97"/>
      <c r="AFZ28" s="97"/>
      <c r="AGA28" s="97"/>
      <c r="AGB28" s="97"/>
      <c r="AGC28" s="97"/>
      <c r="AGD28" s="97"/>
      <c r="AGE28" s="97"/>
      <c r="AGF28" s="97"/>
      <c r="AGG28" s="97"/>
      <c r="AGH28" s="97"/>
      <c r="AGI28" s="97"/>
      <c r="AGJ28" s="97"/>
      <c r="AGK28" s="97"/>
      <c r="AGL28" s="97"/>
      <c r="AGM28" s="97"/>
      <c r="AGN28" s="97"/>
      <c r="AGO28" s="97"/>
      <c r="AGP28" s="97"/>
      <c r="AGQ28" s="97"/>
      <c r="AGR28" s="97"/>
      <c r="AGS28" s="97"/>
      <c r="AGT28" s="97"/>
      <c r="AGU28" s="97"/>
      <c r="AGV28" s="97"/>
      <c r="AGW28" s="97"/>
      <c r="AGX28" s="97"/>
      <c r="AGY28" s="97"/>
      <c r="AGZ28" s="97"/>
      <c r="AHA28" s="97"/>
      <c r="AHB28" s="97"/>
      <c r="AHC28" s="97"/>
      <c r="AHD28" s="97"/>
      <c r="AHE28" s="97"/>
      <c r="AHF28" s="97"/>
      <c r="AHG28" s="97"/>
      <c r="AHH28" s="97"/>
      <c r="AHI28" s="97"/>
      <c r="AHJ28" s="97"/>
      <c r="AHK28" s="97"/>
      <c r="AHL28" s="97"/>
      <c r="AHM28" s="97"/>
      <c r="AHN28" s="97"/>
      <c r="AHO28" s="97"/>
      <c r="AHP28" s="97"/>
      <c r="AHQ28" s="97"/>
      <c r="AHR28" s="97"/>
      <c r="AHS28" s="97"/>
      <c r="AHT28" s="97"/>
      <c r="AHU28" s="97"/>
      <c r="AHV28" s="97"/>
      <c r="AHW28" s="97"/>
      <c r="AHX28" s="97"/>
      <c r="AHY28" s="97"/>
      <c r="AHZ28" s="97"/>
      <c r="AIA28" s="97"/>
      <c r="AIB28" s="97"/>
      <c r="AIC28" s="97"/>
      <c r="AID28" s="97"/>
      <c r="AIE28" s="97"/>
      <c r="AIF28" s="97"/>
      <c r="AIG28" s="97"/>
      <c r="AIH28" s="97"/>
      <c r="AII28" s="97"/>
      <c r="AIJ28" s="97"/>
      <c r="AIK28" s="97"/>
      <c r="AIL28" s="97"/>
      <c r="AIM28" s="97"/>
      <c r="AIN28" s="97"/>
      <c r="AIO28" s="97"/>
      <c r="AIP28" s="97"/>
      <c r="AIQ28" s="97"/>
      <c r="AIR28" s="97"/>
      <c r="AIS28" s="97"/>
      <c r="AIT28" s="97"/>
      <c r="AIU28" s="97"/>
      <c r="AIV28" s="97"/>
      <c r="AIW28" s="97"/>
      <c r="AIX28" s="97"/>
      <c r="AIY28" s="97"/>
      <c r="AIZ28" s="97"/>
      <c r="AJA28" s="97"/>
      <c r="AJB28" s="97"/>
      <c r="AJC28" s="97"/>
      <c r="AJD28" s="97"/>
      <c r="AJE28" s="97"/>
      <c r="AJF28" s="97"/>
      <c r="AJG28" s="97"/>
      <c r="AJH28" s="97"/>
      <c r="AJI28" s="97"/>
      <c r="AJJ28" s="97"/>
      <c r="AJK28" s="97"/>
      <c r="AJL28" s="97"/>
      <c r="AJM28" s="97"/>
      <c r="AJN28" s="97"/>
      <c r="AJO28" s="97"/>
      <c r="AJP28" s="97"/>
      <c r="AJQ28" s="97"/>
      <c r="AJR28" s="97"/>
      <c r="AJS28" s="97"/>
      <c r="AJT28" s="97"/>
      <c r="AJU28" s="97"/>
      <c r="AJV28" s="97"/>
      <c r="AJW28" s="97"/>
      <c r="AJX28" s="97"/>
      <c r="AJY28" s="97"/>
      <c r="AJZ28" s="97"/>
      <c r="AKA28" s="97"/>
      <c r="AKB28" s="97"/>
      <c r="AKC28" s="97"/>
      <c r="AKD28" s="97"/>
      <c r="AKE28" s="97"/>
      <c r="AKF28" s="97"/>
      <c r="AKG28" s="97"/>
      <c r="AKH28" s="97"/>
      <c r="AKI28" s="97"/>
      <c r="AKJ28" s="97"/>
      <c r="AKK28" s="97"/>
      <c r="AKL28" s="97"/>
      <c r="AKM28" s="97"/>
      <c r="AKN28" s="97"/>
      <c r="AKO28" s="97"/>
      <c r="AKP28" s="97"/>
      <c r="AKQ28" s="97"/>
      <c r="AKR28" s="97"/>
      <c r="AKS28" s="97"/>
      <c r="AKT28" s="97"/>
      <c r="AKU28" s="97"/>
      <c r="AKV28" s="97"/>
      <c r="AKW28" s="97"/>
      <c r="AKX28" s="97"/>
      <c r="AKY28" s="97"/>
      <c r="AKZ28" s="97"/>
      <c r="ALA28" s="97"/>
      <c r="ALB28" s="97"/>
      <c r="ALC28" s="97"/>
      <c r="ALD28" s="97"/>
      <c r="ALE28" s="97"/>
      <c r="ALF28" s="97"/>
      <c r="ALG28" s="97"/>
      <c r="ALH28" s="97"/>
      <c r="ALI28" s="97"/>
      <c r="ALJ28" s="97"/>
      <c r="ALK28" s="97"/>
      <c r="ALL28" s="97"/>
      <c r="ALM28" s="97"/>
      <c r="ALN28" s="97"/>
      <c r="ALO28" s="97"/>
      <c r="ALP28" s="97"/>
      <c r="ALQ28" s="97"/>
      <c r="ALR28" s="97"/>
      <c r="ALS28" s="97"/>
      <c r="ALT28" s="97"/>
      <c r="ALU28" s="97"/>
      <c r="ALV28" s="97"/>
      <c r="ALW28" s="97"/>
      <c r="ALX28" s="97"/>
      <c r="ALY28" s="97"/>
      <c r="ALZ28" s="97"/>
      <c r="AMA28" s="97"/>
      <c r="AMB28" s="97"/>
      <c r="AMC28" s="97"/>
      <c r="AMD28" s="97"/>
      <c r="AME28" s="97"/>
      <c r="AMF28" s="97"/>
      <c r="AMG28" s="97"/>
      <c r="AMH28" s="97"/>
      <c r="AMI28" s="97"/>
      <c r="AMJ28" s="97"/>
      <c r="AMK28" s="97"/>
      <c r="AML28" s="97"/>
      <c r="AMM28" s="97"/>
      <c r="AMN28" s="97"/>
      <c r="AMO28" s="97"/>
      <c r="AMP28" s="97"/>
      <c r="AMQ28" s="97"/>
      <c r="AMR28" s="97"/>
      <c r="AMS28" s="97"/>
      <c r="AMT28" s="97"/>
      <c r="AMU28" s="97"/>
      <c r="AMV28" s="97"/>
      <c r="AMW28" s="97"/>
      <c r="AMX28" s="97"/>
      <c r="AMY28" s="97"/>
      <c r="AMZ28" s="97"/>
      <c r="ANA28" s="97"/>
      <c r="ANB28" s="97"/>
      <c r="ANC28" s="97"/>
      <c r="AND28" s="97"/>
      <c r="ANE28" s="97"/>
      <c r="ANF28" s="97"/>
      <c r="ANG28" s="97"/>
      <c r="ANH28" s="97"/>
      <c r="ANI28" s="97"/>
      <c r="ANJ28" s="97"/>
      <c r="ANK28" s="97"/>
      <c r="ANL28" s="97"/>
      <c r="ANM28" s="97"/>
      <c r="ANN28" s="97"/>
      <c r="ANO28" s="97"/>
      <c r="ANP28" s="97"/>
      <c r="ANQ28" s="97"/>
      <c r="ANR28" s="97"/>
      <c r="ANS28" s="97"/>
      <c r="ANT28" s="97"/>
      <c r="ANU28" s="97"/>
      <c r="ANV28" s="97"/>
      <c r="ANW28" s="97"/>
      <c r="ANX28" s="97"/>
      <c r="ANY28" s="97"/>
      <c r="ANZ28" s="97"/>
      <c r="AOA28" s="97"/>
      <c r="AOB28" s="97"/>
      <c r="AOC28" s="97"/>
      <c r="AOD28" s="97"/>
      <c r="AOE28" s="97"/>
      <c r="AOF28" s="97"/>
      <c r="AOG28" s="97"/>
      <c r="AOH28" s="97"/>
      <c r="AOI28" s="97"/>
      <c r="AOJ28" s="97"/>
      <c r="AOK28" s="97"/>
      <c r="AOL28" s="97"/>
      <c r="AOM28" s="97"/>
      <c r="AON28" s="97"/>
      <c r="AOO28" s="97"/>
      <c r="AOP28" s="97"/>
      <c r="AOQ28" s="97"/>
      <c r="AOR28" s="97"/>
      <c r="AOS28" s="97"/>
      <c r="AOT28" s="97"/>
      <c r="AOU28" s="97"/>
      <c r="AOV28" s="97"/>
      <c r="AOW28" s="97"/>
      <c r="AOX28" s="97"/>
      <c r="AOY28" s="97"/>
      <c r="AOZ28" s="97"/>
      <c r="APA28" s="97"/>
      <c r="APB28" s="97"/>
      <c r="APC28" s="97"/>
      <c r="APD28" s="97"/>
      <c r="APE28" s="97"/>
      <c r="APF28" s="97"/>
      <c r="APG28" s="97"/>
      <c r="APH28" s="97"/>
      <c r="API28" s="97"/>
      <c r="APJ28" s="97"/>
      <c r="APK28" s="97"/>
      <c r="APL28" s="97"/>
      <c r="APM28" s="97"/>
      <c r="APN28" s="97"/>
      <c r="APO28" s="97"/>
      <c r="APP28" s="97"/>
      <c r="APQ28" s="97"/>
      <c r="APR28" s="97"/>
      <c r="APS28" s="97"/>
      <c r="APT28" s="97"/>
      <c r="APU28" s="97"/>
      <c r="APV28" s="97"/>
      <c r="APW28" s="97"/>
      <c r="APX28" s="97"/>
      <c r="APY28" s="97"/>
      <c r="APZ28" s="97"/>
      <c r="AQA28" s="97"/>
      <c r="AQB28" s="97"/>
      <c r="AQC28" s="97"/>
      <c r="AQD28" s="97"/>
      <c r="AQE28" s="97"/>
      <c r="AQF28" s="97"/>
      <c r="AQG28" s="97"/>
      <c r="AQH28" s="97"/>
      <c r="AQI28" s="97"/>
      <c r="AQJ28" s="97"/>
      <c r="AQK28" s="97"/>
      <c r="AQL28" s="97"/>
      <c r="AQM28" s="97"/>
      <c r="AQN28" s="97"/>
      <c r="AQO28" s="97"/>
      <c r="AQP28" s="97"/>
      <c r="AQQ28" s="97"/>
      <c r="AQR28" s="97"/>
      <c r="AQS28" s="97"/>
      <c r="AQT28" s="97"/>
      <c r="AQU28" s="97"/>
      <c r="AQV28" s="97"/>
      <c r="AQW28" s="97"/>
      <c r="AQX28" s="97"/>
      <c r="AQY28" s="97"/>
      <c r="AQZ28" s="97"/>
      <c r="ARA28" s="97"/>
      <c r="ARB28" s="97"/>
      <c r="ARC28" s="97"/>
      <c r="ARD28" s="97"/>
      <c r="ARE28" s="97"/>
      <c r="ARF28" s="97"/>
      <c r="ARG28" s="97"/>
      <c r="ARH28" s="97"/>
      <c r="ARI28" s="97"/>
      <c r="ARJ28" s="97"/>
      <c r="ARK28" s="97"/>
      <c r="ARL28" s="97"/>
      <c r="ARM28" s="97"/>
      <c r="ARN28" s="97"/>
      <c r="ARO28" s="97"/>
      <c r="ARP28" s="97"/>
      <c r="ARQ28" s="97"/>
      <c r="ARR28" s="97"/>
    </row>
    <row r="29" spans="1:1162" s="96" customFormat="1" x14ac:dyDescent="0.25">
      <c r="A29" s="101" t="s">
        <v>86</v>
      </c>
      <c r="B29" s="102" t="s">
        <v>7</v>
      </c>
      <c r="C29" s="97"/>
      <c r="D29" s="97"/>
      <c r="E29" s="97"/>
      <c r="F29" s="97"/>
      <c r="G29" s="97"/>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59"/>
      <c r="AJ29" s="59"/>
      <c r="AK29" s="59"/>
      <c r="AL29" s="59"/>
      <c r="AM29" s="59"/>
      <c r="AN29" s="59"/>
      <c r="AO29" s="59"/>
      <c r="AP29" s="59"/>
      <c r="AQ29" s="59"/>
      <c r="AR29" s="59"/>
      <c r="AS29" s="59"/>
      <c r="AT29" s="59"/>
      <c r="AU29" s="59"/>
      <c r="AV29" s="59"/>
      <c r="AW29" s="59"/>
      <c r="AX29" s="59"/>
      <c r="AY29" s="59"/>
      <c r="AZ29" s="59"/>
      <c r="BA29" s="59"/>
      <c r="BB29" s="59"/>
      <c r="BC29" s="59"/>
      <c r="BD29" s="59"/>
      <c r="BE29" s="59"/>
      <c r="BF29" s="59"/>
      <c r="BG29" s="59"/>
      <c r="BH29" s="59"/>
      <c r="BI29" s="59"/>
      <c r="BJ29" s="59"/>
      <c r="BK29" s="59"/>
      <c r="BL29" s="59"/>
      <c r="BM29" s="59"/>
      <c r="BN29" s="59"/>
      <c r="BO29" s="59"/>
      <c r="BP29" s="59"/>
      <c r="BQ29" s="59"/>
      <c r="BR29" s="59"/>
      <c r="BS29" s="59"/>
      <c r="BT29" s="59"/>
      <c r="BU29" s="59"/>
      <c r="BV29" s="59"/>
      <c r="BW29" s="59"/>
      <c r="BX29" s="59"/>
      <c r="BY29" s="59"/>
      <c r="BZ29" s="59"/>
      <c r="CA29" s="59"/>
      <c r="CB29" s="59"/>
      <c r="CC29" s="59"/>
      <c r="CD29" s="59"/>
      <c r="CE29" s="59"/>
      <c r="CF29" s="59"/>
      <c r="CG29" s="59"/>
      <c r="CH29" s="59"/>
      <c r="CI29" s="59"/>
      <c r="CJ29" s="59"/>
      <c r="CK29" s="59"/>
      <c r="CL29" s="59"/>
      <c r="CM29" s="59"/>
      <c r="CN29" s="59"/>
      <c r="CO29" s="59"/>
      <c r="CP29" s="59"/>
      <c r="CQ29" s="59"/>
      <c r="CR29" s="59"/>
      <c r="CS29" s="59"/>
      <c r="CT29" s="59"/>
      <c r="CU29" s="59"/>
      <c r="CV29" s="59"/>
      <c r="CW29" s="59"/>
      <c r="CX29" s="59"/>
      <c r="CY29" s="59"/>
      <c r="CZ29" s="59"/>
      <c r="DA29" s="59"/>
      <c r="DB29" s="59"/>
      <c r="DC29" s="59"/>
      <c r="DD29" s="59"/>
      <c r="DE29" s="59"/>
      <c r="DF29" s="59"/>
      <c r="DG29" s="59"/>
      <c r="DH29" s="59"/>
      <c r="DI29" s="59"/>
      <c r="DJ29" s="59"/>
      <c r="DK29" s="59"/>
      <c r="DL29" s="59"/>
      <c r="DM29" s="59"/>
      <c r="DN29" s="59"/>
      <c r="DO29" s="59"/>
      <c r="DP29" s="59"/>
      <c r="DQ29" s="59"/>
      <c r="DR29" s="59"/>
      <c r="DS29" s="59"/>
      <c r="DT29" s="59"/>
      <c r="DU29" s="59"/>
      <c r="DV29" s="59"/>
      <c r="DW29" s="59"/>
      <c r="DX29" s="59"/>
      <c r="DY29" s="59"/>
      <c r="DZ29" s="59"/>
      <c r="EA29" s="59"/>
      <c r="EB29" s="59"/>
      <c r="EC29" s="59"/>
      <c r="ED29" s="59"/>
      <c r="EE29" s="59"/>
      <c r="EF29" s="59"/>
      <c r="EG29" s="59"/>
      <c r="EH29" s="59"/>
      <c r="EI29" s="59"/>
      <c r="EJ29" s="59"/>
      <c r="EK29" s="21"/>
      <c r="EL29" s="59"/>
      <c r="EM29" s="59"/>
      <c r="EN29" s="59"/>
      <c r="EO29" s="59"/>
      <c r="EP29" s="59"/>
      <c r="EQ29" s="59"/>
      <c r="ER29" s="59"/>
      <c r="ES29" s="59"/>
      <c r="ET29" s="59"/>
      <c r="EU29" s="59"/>
      <c r="EV29" s="59"/>
      <c r="EW29" s="59"/>
      <c r="EX29" s="59"/>
      <c r="EY29" s="59"/>
      <c r="EZ29" s="59"/>
      <c r="FA29" s="59"/>
      <c r="FB29" s="59"/>
      <c r="FC29" s="59"/>
      <c r="FD29" s="97"/>
      <c r="FE29" s="59"/>
      <c r="FF29" s="59"/>
      <c r="FG29" s="59"/>
      <c r="FH29" s="59"/>
      <c r="FI29" s="59"/>
      <c r="FJ29" s="59"/>
      <c r="FK29" s="59"/>
      <c r="FL29" s="59"/>
      <c r="FM29" s="59"/>
      <c r="FN29" s="59"/>
      <c r="FO29" s="59"/>
      <c r="FP29" s="59"/>
      <c r="FQ29" s="59"/>
      <c r="FR29" s="59"/>
      <c r="FS29" s="59"/>
      <c r="FT29" s="59"/>
      <c r="FU29" s="59"/>
      <c r="FV29" s="59"/>
      <c r="FW29" s="59"/>
      <c r="FX29" s="59"/>
      <c r="FY29" s="59"/>
      <c r="FZ29" s="59"/>
      <c r="GA29" s="59"/>
      <c r="GB29" s="59"/>
      <c r="GC29" s="59"/>
      <c r="GD29" s="59"/>
      <c r="GE29" s="59"/>
      <c r="GF29" s="59"/>
      <c r="GG29" s="59"/>
      <c r="GH29" s="59"/>
      <c r="GI29" s="59"/>
      <c r="GJ29" s="59"/>
      <c r="GK29" s="59"/>
      <c r="GL29" s="59"/>
      <c r="GM29" s="59"/>
      <c r="GN29" s="59"/>
      <c r="GO29" s="59"/>
      <c r="GP29" s="59"/>
      <c r="GQ29" s="59"/>
      <c r="GR29" s="59"/>
      <c r="GS29" s="59"/>
      <c r="GT29" s="59"/>
      <c r="GU29" s="59"/>
      <c r="GV29" s="59"/>
      <c r="GW29" s="59"/>
      <c r="GX29" s="59"/>
      <c r="GY29" s="59"/>
      <c r="GZ29" s="59"/>
      <c r="HA29" s="59"/>
      <c r="HB29" s="59"/>
      <c r="HC29" s="59"/>
      <c r="HD29" s="59"/>
      <c r="HE29" s="59"/>
      <c r="HF29" s="59"/>
      <c r="HG29" s="59"/>
      <c r="HH29" s="59"/>
      <c r="HI29" s="59"/>
      <c r="HJ29" s="59"/>
      <c r="HK29" s="59"/>
      <c r="HL29" s="59"/>
      <c r="HM29" s="59"/>
      <c r="HN29" s="59"/>
      <c r="HO29" s="59"/>
      <c r="HP29" s="59"/>
      <c r="HQ29" s="59"/>
      <c r="HR29" s="59"/>
      <c r="HS29" s="59"/>
      <c r="HT29" s="59"/>
      <c r="HU29" s="59"/>
      <c r="HV29" s="59"/>
      <c r="HW29" s="59"/>
      <c r="HX29" s="59"/>
      <c r="HY29" s="59"/>
      <c r="HZ29" s="59"/>
      <c r="IA29" s="59"/>
      <c r="IB29" s="59"/>
      <c r="IC29" s="59"/>
      <c r="ID29" s="59"/>
      <c r="IE29" s="59"/>
      <c r="IF29" s="59"/>
      <c r="IG29" s="59"/>
      <c r="IH29" s="59"/>
      <c r="II29" s="59"/>
      <c r="IJ29" s="59"/>
      <c r="IK29" s="59"/>
      <c r="IL29" s="59"/>
      <c r="IM29" s="59"/>
      <c r="IN29" s="59"/>
      <c r="IO29" s="59"/>
      <c r="IP29" s="59"/>
      <c r="IQ29" s="59"/>
      <c r="IR29" s="59"/>
      <c r="IS29" s="59"/>
      <c r="IT29" s="59"/>
      <c r="IU29" s="59"/>
      <c r="IV29" s="59"/>
      <c r="IW29" s="59"/>
      <c r="IX29" s="59"/>
      <c r="IY29" s="59"/>
      <c r="IZ29" s="59"/>
      <c r="JA29" s="59"/>
      <c r="JB29" s="59"/>
      <c r="JC29" s="59"/>
      <c r="JD29" s="59"/>
      <c r="JE29" s="59"/>
      <c r="JF29" s="59"/>
      <c r="JG29" s="59"/>
      <c r="JH29" s="59"/>
      <c r="JI29" s="59"/>
      <c r="JJ29" s="59"/>
      <c r="JK29" s="59"/>
      <c r="JL29" s="59"/>
      <c r="JM29" s="59"/>
      <c r="JN29" s="59"/>
      <c r="JO29" s="59"/>
      <c r="JP29" s="59"/>
      <c r="JQ29" s="59"/>
      <c r="JR29" s="59"/>
      <c r="JS29" s="59"/>
      <c r="JT29" s="59"/>
      <c r="JU29" s="59"/>
      <c r="JV29" s="59"/>
      <c r="JW29" s="59"/>
      <c r="JX29" s="59"/>
      <c r="JY29" s="59"/>
      <c r="JZ29" s="59"/>
      <c r="KA29" s="59"/>
      <c r="KB29" s="59"/>
      <c r="KC29" s="59"/>
      <c r="KD29" s="59"/>
      <c r="KE29" s="59"/>
      <c r="KF29" s="59"/>
      <c r="KG29" s="59"/>
      <c r="KH29" s="59"/>
      <c r="KI29" s="97"/>
      <c r="KJ29" s="97"/>
      <c r="KK29" s="97"/>
      <c r="KL29" s="97"/>
      <c r="KM29" s="97"/>
      <c r="KN29" s="97"/>
      <c r="KO29" s="97"/>
      <c r="KP29" s="97"/>
      <c r="KQ29" s="97"/>
      <c r="KR29" s="97"/>
      <c r="KS29" s="97"/>
      <c r="KT29" s="97"/>
      <c r="KU29" s="97"/>
      <c r="KV29" s="97"/>
      <c r="KW29" s="97"/>
      <c r="KX29" s="97"/>
      <c r="KY29" s="97"/>
      <c r="KZ29" s="97"/>
      <c r="LA29" s="97"/>
      <c r="LB29" s="97"/>
      <c r="LC29" s="97"/>
      <c r="LD29" s="97"/>
      <c r="LE29" s="97"/>
      <c r="LF29" s="97"/>
      <c r="LG29" s="97"/>
      <c r="LH29" s="97"/>
      <c r="LI29" s="97"/>
      <c r="LJ29" s="97"/>
      <c r="LK29" s="97"/>
      <c r="LL29" s="97"/>
      <c r="LM29" s="97"/>
      <c r="LN29" s="97"/>
      <c r="LO29" s="97"/>
      <c r="LP29" s="97"/>
      <c r="LQ29" s="97"/>
      <c r="LR29" s="97"/>
      <c r="LS29" s="97"/>
      <c r="LT29" s="97"/>
      <c r="LU29" s="97"/>
      <c r="LV29" s="97"/>
      <c r="LW29" s="97"/>
      <c r="LX29" s="97"/>
      <c r="LY29" s="97"/>
      <c r="LZ29" s="97"/>
      <c r="MA29" s="97"/>
      <c r="MB29" s="97"/>
      <c r="MC29" s="97"/>
      <c r="MD29" s="97"/>
      <c r="ME29" s="97"/>
      <c r="MF29" s="97"/>
      <c r="MG29" s="97"/>
      <c r="MH29" s="97"/>
      <c r="MI29" s="97"/>
      <c r="MJ29" s="97"/>
      <c r="MK29" s="97"/>
      <c r="ML29" s="97"/>
      <c r="MM29" s="97"/>
      <c r="MN29" s="97"/>
      <c r="MO29" s="97"/>
      <c r="MP29" s="97"/>
      <c r="MQ29" s="97"/>
      <c r="MR29" s="97"/>
      <c r="MS29" s="97"/>
      <c r="MT29" s="97"/>
      <c r="MU29" s="97"/>
      <c r="MV29" s="97"/>
      <c r="MW29" s="97"/>
      <c r="MX29" s="97"/>
      <c r="MY29" s="97"/>
      <c r="MZ29" s="97"/>
      <c r="NA29" s="97"/>
      <c r="NB29" s="97"/>
      <c r="NC29" s="97"/>
      <c r="ND29" s="97"/>
      <c r="NE29" s="97"/>
      <c r="NF29" s="97"/>
      <c r="NG29" s="97"/>
      <c r="NH29" s="97"/>
      <c r="NI29" s="97"/>
      <c r="NJ29" s="97"/>
      <c r="NK29" s="97"/>
      <c r="NL29" s="97"/>
      <c r="NM29" s="97"/>
      <c r="NN29" s="97"/>
      <c r="NO29" s="97"/>
      <c r="NP29" s="97"/>
      <c r="NQ29" s="97"/>
      <c r="NR29" s="97"/>
      <c r="NS29" s="97"/>
      <c r="NT29" s="97"/>
      <c r="NU29" s="97"/>
      <c r="NV29" s="97"/>
      <c r="NW29" s="97"/>
      <c r="NX29" s="97"/>
      <c r="NY29" s="97"/>
      <c r="NZ29" s="97"/>
      <c r="OA29" s="97"/>
      <c r="OB29" s="97"/>
      <c r="OC29" s="97"/>
      <c r="OD29" s="97"/>
      <c r="OE29" s="97"/>
      <c r="OF29" s="97"/>
      <c r="OG29" s="97"/>
      <c r="OH29" s="97"/>
      <c r="OI29" s="97"/>
      <c r="OJ29" s="97"/>
      <c r="OK29" s="97"/>
      <c r="OL29" s="97"/>
      <c r="OM29" s="97"/>
      <c r="ON29" s="97"/>
      <c r="OO29" s="97"/>
      <c r="OP29" s="97"/>
      <c r="OQ29" s="97"/>
      <c r="OR29" s="97"/>
      <c r="OS29" s="97"/>
      <c r="OT29" s="97"/>
      <c r="OU29" s="97"/>
      <c r="OV29" s="97"/>
      <c r="OW29" s="97"/>
      <c r="OX29" s="97"/>
      <c r="OY29" s="97"/>
      <c r="OZ29" s="97"/>
      <c r="PA29" s="97"/>
      <c r="PB29" s="97"/>
      <c r="PC29" s="97"/>
      <c r="PD29" s="97"/>
      <c r="PE29" s="97"/>
      <c r="PF29" s="97"/>
      <c r="PG29" s="97"/>
      <c r="PH29" s="97"/>
      <c r="PI29" s="97"/>
      <c r="PJ29" s="97"/>
      <c r="PK29" s="97"/>
      <c r="PL29" s="97"/>
      <c r="PM29" s="97"/>
      <c r="PN29" s="97"/>
      <c r="PO29" s="97"/>
      <c r="PP29" s="97"/>
      <c r="PQ29" s="97"/>
      <c r="PR29" s="97"/>
      <c r="PS29" s="97"/>
      <c r="PT29" s="97"/>
      <c r="PU29" s="97"/>
      <c r="PV29" s="97"/>
      <c r="PW29" s="97"/>
      <c r="PX29" s="97"/>
      <c r="PY29" s="97"/>
      <c r="PZ29" s="97"/>
      <c r="QA29" s="97"/>
      <c r="QB29" s="97"/>
      <c r="QC29" s="97"/>
      <c r="QD29" s="97"/>
      <c r="QE29" s="97"/>
      <c r="QF29" s="97"/>
      <c r="QG29" s="97"/>
      <c r="QH29" s="97"/>
      <c r="QI29" s="97"/>
      <c r="QJ29" s="97"/>
      <c r="QK29" s="97"/>
      <c r="QL29" s="97"/>
      <c r="QM29" s="97"/>
      <c r="QN29" s="97"/>
      <c r="QO29" s="97"/>
      <c r="QP29" s="97"/>
      <c r="QQ29" s="97"/>
      <c r="QR29" s="97"/>
      <c r="QS29" s="97"/>
      <c r="QT29" s="97"/>
      <c r="QU29" s="97"/>
      <c r="QV29" s="97"/>
      <c r="QW29" s="97"/>
      <c r="QX29" s="97"/>
      <c r="QY29" s="97"/>
      <c r="QZ29" s="97"/>
      <c r="RA29" s="97"/>
      <c r="RB29" s="97"/>
      <c r="RC29" s="97"/>
      <c r="RD29" s="97"/>
      <c r="RE29" s="97"/>
      <c r="RF29" s="97"/>
      <c r="RG29" s="97"/>
      <c r="RH29" s="97"/>
      <c r="RI29" s="97"/>
      <c r="RJ29" s="97"/>
      <c r="RK29" s="97"/>
      <c r="RL29" s="97"/>
      <c r="RM29" s="97"/>
      <c r="RN29" s="97"/>
      <c r="RO29" s="97"/>
      <c r="RP29" s="97"/>
      <c r="RQ29" s="97"/>
      <c r="RR29" s="97"/>
      <c r="RS29" s="97"/>
      <c r="RT29" s="97"/>
      <c r="RU29" s="97"/>
      <c r="RV29" s="97"/>
      <c r="RW29" s="97"/>
      <c r="RX29" s="97"/>
      <c r="RY29" s="97"/>
      <c r="RZ29" s="97"/>
      <c r="SA29" s="97"/>
      <c r="SB29" s="97"/>
      <c r="SC29" s="97"/>
      <c r="SD29" s="97"/>
      <c r="SE29" s="97"/>
      <c r="SF29" s="97"/>
      <c r="SG29" s="97"/>
      <c r="SH29" s="97"/>
      <c r="SI29" s="97"/>
      <c r="SJ29" s="97"/>
      <c r="SK29" s="97"/>
      <c r="SL29" s="97"/>
      <c r="SM29" s="97"/>
      <c r="SN29" s="97"/>
      <c r="SO29" s="97"/>
      <c r="SP29" s="97"/>
      <c r="SQ29" s="97"/>
      <c r="SR29" s="97"/>
      <c r="SS29" s="97"/>
      <c r="ST29" s="97"/>
      <c r="SU29" s="97"/>
      <c r="SV29" s="97"/>
      <c r="SW29" s="97"/>
      <c r="SX29" s="97"/>
      <c r="SY29" s="97"/>
      <c r="SZ29" s="97"/>
      <c r="TA29" s="97"/>
      <c r="TB29" s="97"/>
      <c r="TC29" s="97"/>
      <c r="TD29" s="97"/>
      <c r="TE29" s="97"/>
      <c r="TF29" s="97"/>
      <c r="TG29" s="97"/>
      <c r="TH29" s="97"/>
      <c r="TI29" s="97"/>
      <c r="TJ29" s="97"/>
      <c r="TK29" s="97"/>
      <c r="TL29" s="97"/>
      <c r="TM29" s="97"/>
      <c r="TN29" s="97"/>
      <c r="TO29" s="97"/>
      <c r="TP29" s="97"/>
      <c r="TQ29" s="97"/>
      <c r="TR29" s="97"/>
      <c r="TS29" s="97"/>
      <c r="TT29" s="97"/>
      <c r="TU29" s="97"/>
      <c r="TV29" s="97"/>
      <c r="TW29" s="97"/>
      <c r="TX29" s="97"/>
      <c r="TY29" s="97"/>
      <c r="TZ29" s="97"/>
      <c r="UA29" s="97"/>
      <c r="UB29" s="97"/>
      <c r="UC29" s="97"/>
      <c r="UD29" s="97"/>
      <c r="UE29" s="97"/>
      <c r="UF29" s="97"/>
      <c r="UG29" s="97"/>
      <c r="UH29" s="97"/>
      <c r="UI29" s="97"/>
      <c r="UJ29" s="97"/>
      <c r="UK29" s="97"/>
      <c r="UL29" s="97"/>
      <c r="UM29" s="97"/>
      <c r="UN29" s="97"/>
      <c r="UO29" s="97"/>
      <c r="UP29" s="97"/>
      <c r="UQ29" s="97"/>
      <c r="UR29" s="97"/>
      <c r="US29" s="97"/>
      <c r="UT29" s="97"/>
      <c r="UU29" s="97"/>
      <c r="UV29" s="97"/>
      <c r="UW29" s="97"/>
      <c r="UX29" s="97"/>
      <c r="UY29" s="97"/>
      <c r="UZ29" s="97"/>
      <c r="VA29" s="97"/>
      <c r="VB29" s="97"/>
      <c r="VC29" s="97"/>
      <c r="VD29" s="97"/>
      <c r="VE29" s="97"/>
      <c r="VF29" s="97"/>
      <c r="VG29" s="97"/>
      <c r="VH29" s="97"/>
      <c r="VI29" s="97"/>
      <c r="VJ29" s="97"/>
      <c r="VK29" s="97"/>
      <c r="VL29" s="97"/>
      <c r="VM29" s="97"/>
      <c r="VN29" s="97"/>
      <c r="VO29" s="97"/>
      <c r="VP29" s="97"/>
      <c r="VQ29" s="97"/>
      <c r="VR29" s="97"/>
      <c r="VS29" s="97"/>
      <c r="VT29" s="97"/>
      <c r="VU29" s="97"/>
      <c r="VV29" s="97"/>
      <c r="VW29" s="97"/>
      <c r="VX29" s="97"/>
      <c r="VY29" s="97"/>
      <c r="VZ29" s="97"/>
      <c r="WA29" s="97"/>
      <c r="WB29" s="97"/>
      <c r="WC29" s="97"/>
      <c r="WD29" s="97"/>
      <c r="WE29" s="97"/>
      <c r="WF29" s="97"/>
      <c r="WG29" s="97"/>
      <c r="WH29" s="97"/>
      <c r="WI29" s="97"/>
      <c r="WJ29" s="97"/>
      <c r="WK29" s="97"/>
      <c r="WL29" s="97"/>
      <c r="WM29" s="97"/>
      <c r="WN29" s="97"/>
      <c r="WO29" s="97"/>
      <c r="WP29" s="97"/>
      <c r="WQ29" s="97"/>
      <c r="WR29" s="97"/>
      <c r="WS29" s="97"/>
      <c r="WT29" s="97"/>
      <c r="WU29" s="97"/>
      <c r="WV29" s="97"/>
      <c r="WW29" s="97"/>
      <c r="WX29" s="97"/>
      <c r="WY29" s="97"/>
      <c r="WZ29" s="97"/>
      <c r="XA29" s="97"/>
      <c r="XB29" s="97"/>
      <c r="XC29" s="97"/>
      <c r="XD29" s="97"/>
      <c r="XE29" s="97"/>
      <c r="XF29" s="97"/>
      <c r="XG29" s="97"/>
      <c r="XH29" s="97"/>
      <c r="XI29" s="97"/>
      <c r="XJ29" s="97"/>
      <c r="XK29" s="97"/>
      <c r="XL29" s="97"/>
      <c r="XM29" s="97"/>
      <c r="XN29" s="97"/>
      <c r="XO29" s="97"/>
      <c r="XP29" s="97"/>
      <c r="XQ29" s="97"/>
      <c r="XR29" s="97"/>
      <c r="XS29" s="97"/>
      <c r="XT29" s="97"/>
      <c r="XU29" s="97"/>
      <c r="XV29" s="97"/>
      <c r="XW29" s="97"/>
      <c r="XX29" s="97"/>
      <c r="XY29" s="97"/>
      <c r="XZ29" s="97"/>
      <c r="YA29" s="97"/>
      <c r="YB29" s="97"/>
      <c r="YC29" s="97"/>
      <c r="YD29" s="97"/>
      <c r="YE29" s="97"/>
      <c r="YF29" s="97"/>
      <c r="YG29" s="97"/>
      <c r="YH29" s="97"/>
      <c r="YI29" s="97"/>
      <c r="YJ29" s="97"/>
      <c r="YK29" s="97"/>
      <c r="YL29" s="97"/>
      <c r="YM29" s="97"/>
      <c r="YN29" s="97"/>
      <c r="YO29" s="97"/>
      <c r="YP29" s="97"/>
      <c r="YQ29" s="97"/>
      <c r="YR29" s="97"/>
      <c r="YS29" s="97"/>
      <c r="YT29" s="97"/>
      <c r="YU29" s="97"/>
      <c r="YV29" s="97"/>
      <c r="YW29" s="97"/>
      <c r="YX29" s="97"/>
      <c r="YY29" s="97"/>
      <c r="YZ29" s="97"/>
      <c r="ZA29" s="97"/>
      <c r="ZB29" s="97"/>
      <c r="ZC29" s="97"/>
      <c r="ZD29" s="97"/>
      <c r="ZE29" s="97"/>
      <c r="ZF29" s="97"/>
      <c r="ZG29" s="97"/>
      <c r="ZH29" s="97"/>
      <c r="ZI29" s="97"/>
      <c r="ZJ29" s="97"/>
      <c r="ZK29" s="97"/>
      <c r="ZL29" s="97"/>
      <c r="ZM29" s="97"/>
      <c r="ZN29" s="97"/>
      <c r="ZO29" s="97"/>
      <c r="ZP29" s="97"/>
      <c r="ZQ29" s="97"/>
      <c r="ZR29" s="97"/>
      <c r="ZS29" s="97"/>
      <c r="ZT29" s="97"/>
      <c r="ZU29" s="97"/>
      <c r="ZV29" s="97"/>
      <c r="ZW29" s="97"/>
      <c r="ZX29" s="97"/>
      <c r="ZY29" s="97"/>
      <c r="ZZ29" s="97"/>
      <c r="AAA29" s="97"/>
      <c r="AAB29" s="97"/>
      <c r="AAC29" s="97"/>
      <c r="AAD29" s="97"/>
      <c r="AAE29" s="97"/>
      <c r="AAF29" s="97"/>
      <c r="AAG29" s="97"/>
      <c r="AAH29" s="97"/>
      <c r="AAI29" s="97"/>
      <c r="AAJ29" s="97"/>
      <c r="AAK29" s="97"/>
      <c r="AAL29" s="97"/>
      <c r="AAM29" s="97"/>
      <c r="AAN29" s="97"/>
      <c r="AAO29" s="97"/>
      <c r="AAP29" s="97"/>
      <c r="AAQ29" s="97"/>
      <c r="AAR29" s="97"/>
      <c r="AAS29" s="97"/>
      <c r="AAT29" s="97"/>
      <c r="AAU29" s="97"/>
      <c r="AAV29" s="97"/>
      <c r="AAW29" s="97"/>
      <c r="AAX29" s="97"/>
      <c r="AAY29" s="97"/>
      <c r="AAZ29" s="97"/>
      <c r="ABA29" s="97"/>
      <c r="ABB29" s="97"/>
      <c r="ABC29" s="97"/>
      <c r="ABD29" s="97"/>
      <c r="ABE29" s="97"/>
      <c r="ABF29" s="97"/>
      <c r="ABG29" s="97"/>
      <c r="ABH29" s="97"/>
      <c r="ABI29" s="97"/>
      <c r="ABJ29" s="97"/>
      <c r="ABK29" s="97"/>
      <c r="ABL29" s="97"/>
      <c r="ABM29" s="97"/>
      <c r="ABN29" s="97"/>
      <c r="ABO29" s="97"/>
      <c r="ABP29" s="97"/>
      <c r="ABQ29" s="97"/>
      <c r="ABR29" s="97"/>
      <c r="ABS29" s="97"/>
      <c r="ABT29" s="97"/>
      <c r="ABU29" s="97"/>
      <c r="ABV29" s="97"/>
      <c r="ABW29" s="97"/>
      <c r="ABX29" s="97"/>
      <c r="ABY29" s="97"/>
      <c r="ABZ29" s="97"/>
      <c r="ACA29" s="97"/>
      <c r="ACB29" s="97"/>
      <c r="ACC29" s="97"/>
      <c r="ACD29" s="97"/>
      <c r="ACE29" s="97"/>
      <c r="ACF29" s="97"/>
      <c r="ACG29" s="97"/>
      <c r="ACH29" s="97"/>
      <c r="ACI29" s="97"/>
      <c r="ACJ29" s="97"/>
      <c r="ACK29" s="97"/>
      <c r="ACL29" s="97"/>
      <c r="ACM29" s="97"/>
      <c r="ACN29" s="97"/>
      <c r="ACO29" s="97"/>
      <c r="ACP29" s="97"/>
      <c r="ACQ29" s="97"/>
      <c r="ACR29" s="97"/>
      <c r="ACS29" s="97"/>
      <c r="ACT29" s="97"/>
      <c r="ACU29" s="97"/>
      <c r="ACV29" s="97"/>
      <c r="ACW29" s="97"/>
      <c r="ACX29" s="97"/>
      <c r="ACY29" s="97"/>
      <c r="ACZ29" s="97"/>
      <c r="ADA29" s="97"/>
      <c r="ADB29" s="97"/>
      <c r="ADC29" s="97"/>
      <c r="ADD29" s="97"/>
      <c r="ADE29" s="97"/>
      <c r="ADF29" s="97"/>
      <c r="ADG29" s="97"/>
      <c r="ADH29" s="97"/>
      <c r="ADI29" s="97"/>
      <c r="ADJ29" s="97"/>
      <c r="ADK29" s="97"/>
      <c r="ADL29" s="97"/>
      <c r="ADM29" s="97"/>
      <c r="ADN29" s="97"/>
      <c r="ADO29" s="97"/>
      <c r="ADP29" s="97"/>
      <c r="ADQ29" s="97"/>
      <c r="ADR29" s="97"/>
      <c r="ADS29" s="97"/>
      <c r="ADT29" s="97"/>
      <c r="ADU29" s="97"/>
      <c r="ADV29" s="97"/>
      <c r="ADW29" s="97"/>
      <c r="ADX29" s="97"/>
      <c r="ADY29" s="97"/>
      <c r="ADZ29" s="97"/>
      <c r="AEA29" s="97"/>
      <c r="AEB29" s="97"/>
      <c r="AEC29" s="97"/>
      <c r="AED29" s="97"/>
      <c r="AEE29" s="97"/>
      <c r="AEF29" s="97"/>
      <c r="AEG29" s="97"/>
      <c r="AEH29" s="97"/>
      <c r="AEI29" s="97"/>
      <c r="AEJ29" s="97"/>
      <c r="AEK29" s="97"/>
      <c r="AEL29" s="97"/>
      <c r="AEM29" s="97"/>
      <c r="AEN29" s="97"/>
      <c r="AEO29" s="97"/>
      <c r="AEP29" s="97"/>
      <c r="AEQ29" s="97"/>
      <c r="AER29" s="97"/>
      <c r="AES29" s="97"/>
      <c r="AET29" s="97"/>
      <c r="AEU29" s="97"/>
      <c r="AEV29" s="97"/>
      <c r="AEW29" s="97"/>
      <c r="AEX29" s="97"/>
      <c r="AEY29" s="97"/>
      <c r="AEZ29" s="97"/>
      <c r="AFA29" s="97"/>
      <c r="AFB29" s="97"/>
      <c r="AFC29" s="97"/>
      <c r="AFD29" s="97"/>
      <c r="AFE29" s="97"/>
      <c r="AFF29" s="97"/>
      <c r="AFG29" s="97"/>
      <c r="AFH29" s="97"/>
      <c r="AFI29" s="97"/>
      <c r="AFJ29" s="97"/>
      <c r="AFK29" s="97"/>
      <c r="AFL29" s="97"/>
      <c r="AFM29" s="97"/>
      <c r="AFN29" s="97"/>
      <c r="AFO29" s="97"/>
      <c r="AFP29" s="97"/>
      <c r="AFQ29" s="97"/>
      <c r="AFR29" s="97"/>
      <c r="AFS29" s="97"/>
      <c r="AFT29" s="97"/>
      <c r="AFU29" s="97"/>
      <c r="AFV29" s="97"/>
      <c r="AFW29" s="97"/>
      <c r="AFX29" s="97"/>
      <c r="AFY29" s="97"/>
      <c r="AFZ29" s="97"/>
      <c r="AGA29" s="97"/>
      <c r="AGB29" s="97"/>
      <c r="AGC29" s="97"/>
      <c r="AGD29" s="97"/>
      <c r="AGE29" s="97"/>
      <c r="AGF29" s="97"/>
      <c r="AGG29" s="97"/>
      <c r="AGH29" s="97"/>
      <c r="AGI29" s="97"/>
      <c r="AGJ29" s="97"/>
      <c r="AGK29" s="97"/>
      <c r="AGL29" s="97"/>
      <c r="AGM29" s="97"/>
      <c r="AGN29" s="97"/>
      <c r="AGO29" s="97"/>
      <c r="AGP29" s="97"/>
      <c r="AGQ29" s="97"/>
      <c r="AGR29" s="97"/>
      <c r="AGS29" s="97"/>
      <c r="AGT29" s="97"/>
      <c r="AGU29" s="97"/>
      <c r="AGV29" s="97"/>
      <c r="AGW29" s="97"/>
      <c r="AGX29" s="97"/>
      <c r="AGY29" s="97"/>
      <c r="AGZ29" s="97"/>
      <c r="AHA29" s="97"/>
      <c r="AHB29" s="97"/>
      <c r="AHC29" s="97"/>
      <c r="AHD29" s="97"/>
      <c r="AHE29" s="97"/>
      <c r="AHF29" s="97"/>
      <c r="AHG29" s="97"/>
      <c r="AHH29" s="97"/>
      <c r="AHI29" s="97"/>
      <c r="AHJ29" s="97"/>
      <c r="AHK29" s="97"/>
      <c r="AHL29" s="97"/>
      <c r="AHM29" s="97"/>
      <c r="AHN29" s="97"/>
      <c r="AHO29" s="97"/>
      <c r="AHP29" s="97"/>
      <c r="AHQ29" s="97"/>
      <c r="AHR29" s="97"/>
      <c r="AHS29" s="97"/>
      <c r="AHT29" s="97"/>
      <c r="AHU29" s="97"/>
      <c r="AHV29" s="97"/>
      <c r="AHW29" s="97"/>
      <c r="AHX29" s="97"/>
      <c r="AHY29" s="97"/>
      <c r="AHZ29" s="97"/>
      <c r="AIA29" s="97"/>
      <c r="AIB29" s="97"/>
      <c r="AIC29" s="97"/>
      <c r="AID29" s="97"/>
      <c r="AIE29" s="97"/>
      <c r="AIF29" s="97"/>
      <c r="AIG29" s="97"/>
      <c r="AIH29" s="97"/>
      <c r="AII29" s="97"/>
      <c r="AIJ29" s="97"/>
      <c r="AIK29" s="97"/>
      <c r="AIL29" s="97"/>
      <c r="AIM29" s="97"/>
      <c r="AIN29" s="97"/>
      <c r="AIO29" s="97"/>
      <c r="AIP29" s="97"/>
      <c r="AIQ29" s="97"/>
      <c r="AIR29" s="97"/>
      <c r="AIS29" s="97"/>
      <c r="AIT29" s="97"/>
      <c r="AIU29" s="97"/>
      <c r="AIV29" s="97"/>
      <c r="AIW29" s="97"/>
      <c r="AIX29" s="97"/>
      <c r="AIY29" s="97"/>
      <c r="AIZ29" s="97"/>
      <c r="AJA29" s="97"/>
      <c r="AJB29" s="97"/>
      <c r="AJC29" s="97"/>
      <c r="AJD29" s="97"/>
      <c r="AJE29" s="97"/>
      <c r="AJF29" s="97"/>
      <c r="AJG29" s="97"/>
      <c r="AJH29" s="97"/>
      <c r="AJI29" s="97"/>
      <c r="AJJ29" s="97"/>
      <c r="AJK29" s="97"/>
      <c r="AJL29" s="97"/>
      <c r="AJM29" s="97"/>
      <c r="AJN29" s="97"/>
      <c r="AJO29" s="97"/>
      <c r="AJP29" s="97"/>
      <c r="AJQ29" s="97"/>
      <c r="AJR29" s="97"/>
      <c r="AJS29" s="97"/>
      <c r="AJT29" s="97"/>
      <c r="AJU29" s="97"/>
      <c r="AJV29" s="97"/>
      <c r="AJW29" s="97"/>
      <c r="AJX29" s="97"/>
      <c r="AJY29" s="97"/>
      <c r="AJZ29" s="97"/>
      <c r="AKA29" s="97"/>
      <c r="AKB29" s="97"/>
      <c r="AKC29" s="97"/>
      <c r="AKD29" s="97"/>
      <c r="AKE29" s="97"/>
      <c r="AKF29" s="97"/>
      <c r="AKG29" s="97"/>
      <c r="AKH29" s="97"/>
      <c r="AKI29" s="97"/>
      <c r="AKJ29" s="97"/>
      <c r="AKK29" s="97"/>
      <c r="AKL29" s="97"/>
      <c r="AKM29" s="97"/>
      <c r="AKN29" s="97"/>
      <c r="AKO29" s="97"/>
      <c r="AKP29" s="97"/>
      <c r="AKQ29" s="97"/>
      <c r="AKR29" s="97"/>
      <c r="AKS29" s="97"/>
      <c r="AKT29" s="97"/>
      <c r="AKU29" s="97"/>
      <c r="AKV29" s="97"/>
      <c r="AKW29" s="97"/>
      <c r="AKX29" s="97"/>
      <c r="AKY29" s="97"/>
      <c r="AKZ29" s="97"/>
      <c r="ALA29" s="97"/>
      <c r="ALB29" s="97"/>
      <c r="ALC29" s="97"/>
      <c r="ALD29" s="97"/>
      <c r="ALE29" s="97"/>
      <c r="ALF29" s="97"/>
      <c r="ALG29" s="97"/>
      <c r="ALH29" s="97"/>
      <c r="ALI29" s="97"/>
      <c r="ALJ29" s="97"/>
      <c r="ALK29" s="97"/>
      <c r="ALL29" s="97"/>
      <c r="ALM29" s="97"/>
      <c r="ALN29" s="97"/>
      <c r="ALO29" s="97"/>
      <c r="ALP29" s="97"/>
      <c r="ALQ29" s="97"/>
      <c r="ALR29" s="97"/>
      <c r="ALS29" s="97"/>
      <c r="ALT29" s="97"/>
      <c r="ALU29" s="97"/>
      <c r="ALV29" s="97"/>
      <c r="ALW29" s="97"/>
      <c r="ALX29" s="97"/>
      <c r="ALY29" s="97"/>
      <c r="ALZ29" s="97"/>
      <c r="AMA29" s="97"/>
      <c r="AMB29" s="97"/>
      <c r="AMC29" s="97"/>
      <c r="AMD29" s="97"/>
      <c r="AME29" s="97"/>
      <c r="AMF29" s="97"/>
      <c r="AMG29" s="97"/>
      <c r="AMH29" s="97"/>
      <c r="AMI29" s="97"/>
      <c r="AMJ29" s="97"/>
      <c r="AMK29" s="97"/>
      <c r="AML29" s="97"/>
      <c r="AMM29" s="97"/>
      <c r="AMN29" s="97"/>
      <c r="AMO29" s="97"/>
      <c r="AMP29" s="97"/>
      <c r="AMQ29" s="97"/>
      <c r="AMR29" s="97"/>
      <c r="AMS29" s="97"/>
      <c r="AMT29" s="97"/>
      <c r="AMU29" s="97"/>
      <c r="AMV29" s="97"/>
      <c r="AMW29" s="97"/>
      <c r="AMX29" s="97"/>
      <c r="AMY29" s="97"/>
      <c r="AMZ29" s="97"/>
      <c r="ANA29" s="97"/>
      <c r="ANB29" s="97"/>
      <c r="ANC29" s="97"/>
      <c r="AND29" s="97"/>
      <c r="ANE29" s="97"/>
      <c r="ANF29" s="97"/>
      <c r="ANG29" s="97"/>
      <c r="ANH29" s="97"/>
      <c r="ANI29" s="97"/>
      <c r="ANJ29" s="97"/>
      <c r="ANK29" s="97"/>
      <c r="ANL29" s="97"/>
      <c r="ANM29" s="97"/>
      <c r="ANN29" s="97"/>
      <c r="ANO29" s="97"/>
      <c r="ANP29" s="97"/>
      <c r="ANQ29" s="97"/>
      <c r="ANR29" s="97"/>
      <c r="ANS29" s="97"/>
      <c r="ANT29" s="97"/>
      <c r="ANU29" s="97"/>
      <c r="ANV29" s="97"/>
      <c r="ANW29" s="97"/>
      <c r="ANX29" s="97"/>
      <c r="ANY29" s="97"/>
      <c r="ANZ29" s="97"/>
      <c r="AOA29" s="97"/>
      <c r="AOB29" s="97"/>
      <c r="AOC29" s="97"/>
      <c r="AOD29" s="97"/>
      <c r="AOE29" s="97"/>
      <c r="AOF29" s="97"/>
      <c r="AOG29" s="97"/>
      <c r="AOH29" s="97"/>
      <c r="AOI29" s="97"/>
      <c r="AOJ29" s="97"/>
      <c r="AOK29" s="97"/>
      <c r="AOL29" s="97"/>
      <c r="AOM29" s="97"/>
      <c r="AON29" s="97"/>
      <c r="AOO29" s="97"/>
      <c r="AOP29" s="97"/>
      <c r="AOQ29" s="97"/>
      <c r="AOR29" s="97"/>
      <c r="AOS29" s="97"/>
      <c r="AOT29" s="97"/>
      <c r="AOU29" s="97"/>
      <c r="AOV29" s="97"/>
      <c r="AOW29" s="97"/>
      <c r="AOX29" s="97"/>
      <c r="AOY29" s="97"/>
      <c r="AOZ29" s="97"/>
      <c r="APA29" s="97"/>
      <c r="APB29" s="97"/>
      <c r="APC29" s="97"/>
      <c r="APD29" s="97"/>
      <c r="APE29" s="97"/>
      <c r="APF29" s="97"/>
      <c r="APG29" s="97"/>
      <c r="APH29" s="97"/>
      <c r="API29" s="97"/>
      <c r="APJ29" s="97"/>
      <c r="APK29" s="97"/>
      <c r="APL29" s="97"/>
      <c r="APM29" s="97"/>
      <c r="APN29" s="97"/>
      <c r="APO29" s="97"/>
      <c r="APP29" s="97"/>
      <c r="APQ29" s="97"/>
      <c r="APR29" s="97"/>
      <c r="APS29" s="97"/>
      <c r="APT29" s="97"/>
      <c r="APU29" s="97"/>
      <c r="APV29" s="97"/>
      <c r="APW29" s="97"/>
      <c r="APX29" s="97"/>
      <c r="APY29" s="97"/>
      <c r="APZ29" s="97"/>
      <c r="AQA29" s="97"/>
      <c r="AQB29" s="97"/>
      <c r="AQC29" s="97"/>
      <c r="AQD29" s="97"/>
      <c r="AQE29" s="97"/>
      <c r="AQF29" s="97"/>
      <c r="AQG29" s="97"/>
      <c r="AQH29" s="97"/>
      <c r="AQI29" s="97"/>
      <c r="AQJ29" s="97"/>
      <c r="AQK29" s="97"/>
      <c r="AQL29" s="97"/>
      <c r="AQM29" s="97"/>
      <c r="AQN29" s="97"/>
      <c r="AQO29" s="97"/>
      <c r="AQP29" s="97"/>
      <c r="AQQ29" s="97"/>
      <c r="AQR29" s="97"/>
      <c r="AQS29" s="97"/>
      <c r="AQT29" s="97"/>
      <c r="AQU29" s="97"/>
      <c r="AQV29" s="97"/>
      <c r="AQW29" s="97"/>
      <c r="AQX29" s="97"/>
      <c r="AQY29" s="97"/>
      <c r="AQZ29" s="97"/>
      <c r="ARA29" s="97"/>
      <c r="ARB29" s="97"/>
      <c r="ARC29" s="97"/>
      <c r="ARD29" s="97"/>
      <c r="ARE29" s="97"/>
      <c r="ARF29" s="97"/>
      <c r="ARG29" s="97"/>
      <c r="ARH29" s="97"/>
      <c r="ARI29" s="97"/>
      <c r="ARJ29" s="97"/>
      <c r="ARK29" s="97"/>
      <c r="ARL29" s="97"/>
      <c r="ARM29" s="97"/>
      <c r="ARN29" s="97"/>
      <c r="ARO29" s="97"/>
      <c r="ARP29" s="97"/>
      <c r="ARQ29" s="97"/>
      <c r="ARR29" s="97"/>
    </row>
    <row r="30" spans="1:1162" s="96" customFormat="1" x14ac:dyDescent="0.25">
      <c r="A30" s="101"/>
      <c r="B30" s="102"/>
      <c r="C30" s="97"/>
      <c r="D30" s="97"/>
      <c r="E30" s="97"/>
      <c r="F30" s="97"/>
      <c r="G30" s="97"/>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9"/>
      <c r="AL30" s="59"/>
      <c r="AM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c r="DJ30" s="59"/>
      <c r="DK30" s="59"/>
      <c r="DL30" s="59"/>
      <c r="DM30" s="59"/>
      <c r="DN30" s="59"/>
      <c r="DO30" s="59"/>
      <c r="DP30" s="59"/>
      <c r="DQ30" s="59"/>
      <c r="DR30" s="59"/>
      <c r="DS30" s="59"/>
      <c r="DT30" s="59"/>
      <c r="DU30" s="59"/>
      <c r="DV30" s="59"/>
      <c r="DW30" s="59"/>
      <c r="DX30" s="59"/>
      <c r="DY30" s="59"/>
      <c r="DZ30" s="59"/>
      <c r="EA30" s="59"/>
      <c r="EB30" s="59"/>
      <c r="EC30" s="59"/>
      <c r="ED30" s="59"/>
      <c r="EE30" s="59"/>
      <c r="EF30" s="59"/>
      <c r="EG30" s="59"/>
      <c r="EH30" s="59"/>
      <c r="EI30" s="59"/>
      <c r="EJ30" s="59"/>
      <c r="EK30" s="21"/>
      <c r="EL30" s="59"/>
      <c r="EM30" s="59"/>
      <c r="EN30" s="59"/>
      <c r="EO30" s="59"/>
      <c r="EP30" s="59"/>
      <c r="EQ30" s="59"/>
      <c r="ER30" s="59"/>
      <c r="ES30" s="59"/>
      <c r="ET30" s="59"/>
      <c r="EU30" s="59"/>
      <c r="EV30" s="59"/>
      <c r="EW30" s="59"/>
      <c r="EX30" s="59"/>
      <c r="EY30" s="59"/>
      <c r="EZ30" s="59"/>
      <c r="FA30" s="59"/>
      <c r="FB30" s="59"/>
      <c r="FC30" s="59"/>
      <c r="FD30" s="97"/>
      <c r="FE30" s="59"/>
      <c r="FF30" s="59"/>
      <c r="FG30" s="59"/>
      <c r="FH30" s="59"/>
      <c r="FI30" s="59"/>
      <c r="FJ30" s="59"/>
      <c r="FK30" s="59"/>
      <c r="FL30" s="59"/>
      <c r="FM30" s="59"/>
      <c r="FN30" s="59"/>
      <c r="FO30" s="59"/>
      <c r="FP30" s="59"/>
      <c r="FQ30" s="59"/>
      <c r="FR30" s="59"/>
      <c r="FS30" s="59"/>
      <c r="FT30" s="59"/>
      <c r="FU30" s="59"/>
      <c r="FV30" s="59"/>
      <c r="FW30" s="59"/>
      <c r="FX30" s="59"/>
      <c r="FY30" s="59"/>
      <c r="FZ30" s="59"/>
      <c r="GA30" s="59"/>
      <c r="GB30" s="59"/>
      <c r="GC30" s="59"/>
      <c r="GD30" s="59"/>
      <c r="GE30" s="59"/>
      <c r="GF30" s="59"/>
      <c r="GG30" s="59"/>
      <c r="GH30" s="59"/>
      <c r="GI30" s="59"/>
      <c r="GJ30" s="59"/>
      <c r="GK30" s="59"/>
      <c r="GL30" s="59"/>
      <c r="GM30" s="59"/>
      <c r="GN30" s="59"/>
      <c r="GO30" s="59"/>
      <c r="GP30" s="59"/>
      <c r="GQ30" s="59"/>
      <c r="GR30" s="59"/>
      <c r="GS30" s="59"/>
      <c r="GT30" s="59"/>
      <c r="GU30" s="59"/>
      <c r="GV30" s="59"/>
      <c r="GW30" s="59"/>
      <c r="GX30" s="59"/>
      <c r="GY30" s="59"/>
      <c r="GZ30" s="59"/>
      <c r="HA30" s="59"/>
      <c r="HB30" s="59"/>
      <c r="HC30" s="59"/>
      <c r="HD30" s="59"/>
      <c r="HE30" s="59"/>
      <c r="HF30" s="59"/>
      <c r="HG30" s="59"/>
      <c r="HH30" s="59"/>
      <c r="HI30" s="59"/>
      <c r="HJ30" s="59"/>
      <c r="HK30" s="59"/>
      <c r="HL30" s="59"/>
      <c r="HM30" s="59"/>
      <c r="HN30" s="59"/>
      <c r="HO30" s="59"/>
      <c r="HP30" s="59"/>
      <c r="HQ30" s="59"/>
      <c r="HR30" s="59"/>
      <c r="HS30" s="59"/>
      <c r="HT30" s="59"/>
      <c r="HU30" s="59"/>
      <c r="HV30" s="59"/>
      <c r="HW30" s="59"/>
      <c r="HX30" s="59"/>
      <c r="HY30" s="59"/>
      <c r="HZ30" s="59"/>
      <c r="IA30" s="59"/>
      <c r="IB30" s="59"/>
      <c r="IC30" s="59"/>
      <c r="ID30" s="59"/>
      <c r="IE30" s="59"/>
      <c r="IF30" s="59"/>
      <c r="IG30" s="59"/>
      <c r="IH30" s="59"/>
      <c r="II30" s="59"/>
      <c r="IJ30" s="59"/>
      <c r="IK30" s="59"/>
      <c r="IL30" s="59"/>
      <c r="IM30" s="59"/>
      <c r="IN30" s="59"/>
      <c r="IO30" s="59"/>
      <c r="IP30" s="59"/>
      <c r="IQ30" s="59"/>
      <c r="IR30" s="59"/>
      <c r="IS30" s="59"/>
      <c r="IT30" s="59"/>
      <c r="IU30" s="59"/>
      <c r="IV30" s="59"/>
      <c r="IW30" s="59"/>
      <c r="IX30" s="59"/>
      <c r="IY30" s="59"/>
      <c r="IZ30" s="59"/>
      <c r="JA30" s="59"/>
      <c r="JB30" s="59"/>
      <c r="JC30" s="59"/>
      <c r="JD30" s="59"/>
      <c r="JE30" s="59"/>
      <c r="JF30" s="59"/>
      <c r="JG30" s="59"/>
      <c r="JH30" s="59"/>
      <c r="JI30" s="59"/>
      <c r="JJ30" s="59"/>
      <c r="JK30" s="59"/>
      <c r="JL30" s="59"/>
      <c r="JM30" s="59"/>
      <c r="JN30" s="59"/>
      <c r="JO30" s="59"/>
      <c r="JP30" s="59"/>
      <c r="JQ30" s="59"/>
      <c r="JR30" s="59"/>
      <c r="JS30" s="59"/>
      <c r="JT30" s="59"/>
      <c r="JU30" s="59"/>
      <c r="JV30" s="59"/>
      <c r="JW30" s="59"/>
      <c r="JX30" s="59"/>
      <c r="JY30" s="59"/>
      <c r="JZ30" s="59"/>
      <c r="KA30" s="59"/>
      <c r="KB30" s="59"/>
      <c r="KC30" s="59"/>
      <c r="KD30" s="59"/>
      <c r="KE30" s="59"/>
      <c r="KF30" s="59"/>
      <c r="KG30" s="59"/>
      <c r="KH30" s="59"/>
      <c r="KI30" s="97"/>
      <c r="KJ30" s="97"/>
      <c r="KK30" s="97"/>
      <c r="KL30" s="97"/>
      <c r="KM30" s="97"/>
      <c r="KN30" s="97"/>
      <c r="KO30" s="97"/>
      <c r="KP30" s="97"/>
      <c r="KQ30" s="97"/>
      <c r="KR30" s="97"/>
      <c r="KS30" s="97"/>
      <c r="KT30" s="97"/>
      <c r="KU30" s="97"/>
      <c r="KV30" s="97"/>
      <c r="KW30" s="97"/>
      <c r="KX30" s="97"/>
      <c r="KY30" s="97"/>
      <c r="KZ30" s="97"/>
      <c r="LA30" s="97"/>
      <c r="LB30" s="97"/>
      <c r="LC30" s="97"/>
      <c r="LD30" s="97"/>
      <c r="LE30" s="97"/>
      <c r="LF30" s="97"/>
      <c r="LG30" s="97"/>
      <c r="LH30" s="97"/>
      <c r="LI30" s="97"/>
      <c r="LJ30" s="97"/>
      <c r="LK30" s="97"/>
      <c r="LL30" s="97"/>
      <c r="LM30" s="97"/>
      <c r="LN30" s="97"/>
      <c r="LO30" s="97"/>
      <c r="LP30" s="97"/>
      <c r="LQ30" s="97"/>
      <c r="LR30" s="97"/>
      <c r="LS30" s="97"/>
      <c r="LT30" s="97"/>
      <c r="LU30" s="97"/>
      <c r="LV30" s="97"/>
      <c r="LW30" s="97"/>
      <c r="LX30" s="97"/>
      <c r="LY30" s="97"/>
      <c r="LZ30" s="97"/>
      <c r="MA30" s="97"/>
      <c r="MB30" s="97"/>
      <c r="MC30" s="97"/>
      <c r="MD30" s="97"/>
      <c r="ME30" s="97"/>
      <c r="MF30" s="97"/>
      <c r="MG30" s="97"/>
      <c r="MH30" s="97"/>
      <c r="MI30" s="97"/>
      <c r="MJ30" s="97"/>
      <c r="MK30" s="97"/>
      <c r="ML30" s="97"/>
      <c r="MM30" s="97"/>
      <c r="MN30" s="97"/>
      <c r="MO30" s="97"/>
      <c r="MP30" s="97"/>
      <c r="MQ30" s="97"/>
      <c r="MR30" s="97"/>
      <c r="MS30" s="97"/>
      <c r="MT30" s="97"/>
      <c r="MU30" s="97"/>
      <c r="MV30" s="97"/>
      <c r="MW30" s="97"/>
      <c r="MX30" s="97"/>
      <c r="MY30" s="97"/>
      <c r="MZ30" s="97"/>
      <c r="NA30" s="97"/>
      <c r="NB30" s="97"/>
      <c r="NC30" s="97"/>
      <c r="ND30" s="97"/>
      <c r="NE30" s="97"/>
      <c r="NF30" s="97"/>
      <c r="NG30" s="97"/>
      <c r="NH30" s="97"/>
      <c r="NI30" s="97"/>
      <c r="NJ30" s="97"/>
      <c r="NK30" s="97"/>
      <c r="NL30" s="97"/>
      <c r="NM30" s="97"/>
      <c r="NN30" s="97"/>
      <c r="NO30" s="97"/>
      <c r="NP30" s="97"/>
      <c r="NQ30" s="97"/>
      <c r="NR30" s="97"/>
      <c r="NS30" s="97"/>
      <c r="NT30" s="97"/>
      <c r="NU30" s="97"/>
      <c r="NV30" s="97"/>
      <c r="NW30" s="97"/>
      <c r="NX30" s="97"/>
      <c r="NY30" s="97"/>
      <c r="NZ30" s="97"/>
      <c r="OA30" s="97"/>
      <c r="OB30" s="97"/>
      <c r="OC30" s="97"/>
      <c r="OD30" s="97"/>
      <c r="OE30" s="97"/>
      <c r="OF30" s="97"/>
      <c r="OG30" s="97"/>
      <c r="OH30" s="97"/>
      <c r="OI30" s="97"/>
      <c r="OJ30" s="97"/>
      <c r="OK30" s="97"/>
      <c r="OL30" s="97"/>
      <c r="OM30" s="97"/>
      <c r="ON30" s="97"/>
      <c r="OO30" s="97"/>
      <c r="OP30" s="97"/>
      <c r="OQ30" s="97"/>
      <c r="OR30" s="97"/>
      <c r="OS30" s="97"/>
      <c r="OT30" s="97"/>
      <c r="OU30" s="97"/>
      <c r="OV30" s="97"/>
      <c r="OW30" s="97"/>
      <c r="OX30" s="97"/>
      <c r="OY30" s="97"/>
      <c r="OZ30" s="97"/>
      <c r="PA30" s="97"/>
      <c r="PB30" s="97"/>
      <c r="PC30" s="97"/>
      <c r="PD30" s="97"/>
      <c r="PE30" s="97"/>
      <c r="PF30" s="97"/>
      <c r="PG30" s="97"/>
      <c r="PH30" s="97"/>
      <c r="PI30" s="97"/>
      <c r="PJ30" s="97"/>
      <c r="PK30" s="97"/>
      <c r="PL30" s="97"/>
      <c r="PM30" s="97"/>
      <c r="PN30" s="97"/>
      <c r="PO30" s="97"/>
      <c r="PP30" s="97"/>
      <c r="PQ30" s="97"/>
      <c r="PR30" s="97"/>
      <c r="PS30" s="97"/>
      <c r="PT30" s="97"/>
      <c r="PU30" s="97"/>
      <c r="PV30" s="97"/>
      <c r="PW30" s="97"/>
      <c r="PX30" s="97"/>
      <c r="PY30" s="97"/>
      <c r="PZ30" s="97"/>
      <c r="QA30" s="97"/>
      <c r="QB30" s="97"/>
      <c r="QC30" s="97"/>
      <c r="QD30" s="97"/>
      <c r="QE30" s="97"/>
      <c r="QF30" s="97"/>
      <c r="QG30" s="97"/>
      <c r="QH30" s="97"/>
      <c r="QI30" s="97"/>
      <c r="QJ30" s="97"/>
      <c r="QK30" s="97"/>
      <c r="QL30" s="97"/>
      <c r="QM30" s="97"/>
      <c r="QN30" s="97"/>
      <c r="QO30" s="97"/>
      <c r="QP30" s="97"/>
      <c r="QQ30" s="97"/>
      <c r="QR30" s="97"/>
      <c r="QS30" s="97"/>
      <c r="QT30" s="97"/>
      <c r="QU30" s="97"/>
      <c r="QV30" s="97"/>
      <c r="QW30" s="97"/>
      <c r="QX30" s="97"/>
      <c r="QY30" s="97"/>
      <c r="QZ30" s="97"/>
      <c r="RA30" s="97"/>
      <c r="RB30" s="97"/>
      <c r="RC30" s="97"/>
      <c r="RD30" s="97"/>
      <c r="RE30" s="97"/>
      <c r="RF30" s="97"/>
      <c r="RG30" s="97"/>
      <c r="RH30" s="97"/>
      <c r="RI30" s="97"/>
      <c r="RJ30" s="97"/>
      <c r="RK30" s="97"/>
      <c r="RL30" s="97"/>
      <c r="RM30" s="97"/>
      <c r="RN30" s="97"/>
      <c r="RO30" s="97"/>
      <c r="RP30" s="97"/>
      <c r="RQ30" s="97"/>
      <c r="RR30" s="97"/>
      <c r="RS30" s="97"/>
      <c r="RT30" s="97"/>
      <c r="RU30" s="97"/>
      <c r="RV30" s="97"/>
      <c r="RW30" s="97"/>
      <c r="RX30" s="97"/>
      <c r="RY30" s="97"/>
      <c r="RZ30" s="97"/>
      <c r="SA30" s="97"/>
      <c r="SB30" s="97"/>
      <c r="SC30" s="97"/>
      <c r="SD30" s="97"/>
      <c r="SE30" s="97"/>
      <c r="SF30" s="97"/>
      <c r="SG30" s="97"/>
      <c r="SH30" s="97"/>
      <c r="SI30" s="97"/>
      <c r="SJ30" s="97"/>
      <c r="SK30" s="97"/>
      <c r="SL30" s="97"/>
      <c r="SM30" s="97"/>
      <c r="SN30" s="97"/>
      <c r="SO30" s="97"/>
      <c r="SP30" s="97"/>
      <c r="SQ30" s="97"/>
      <c r="SR30" s="97"/>
      <c r="SS30" s="97"/>
      <c r="ST30" s="97"/>
      <c r="SU30" s="97"/>
      <c r="SV30" s="97"/>
      <c r="SW30" s="97"/>
      <c r="SX30" s="97"/>
      <c r="SY30" s="97"/>
      <c r="SZ30" s="97"/>
      <c r="TA30" s="97"/>
      <c r="TB30" s="97"/>
      <c r="TC30" s="97"/>
      <c r="TD30" s="97"/>
      <c r="TE30" s="97"/>
      <c r="TF30" s="97"/>
      <c r="TG30" s="97"/>
      <c r="TH30" s="97"/>
      <c r="TI30" s="97"/>
      <c r="TJ30" s="97"/>
      <c r="TK30" s="97"/>
      <c r="TL30" s="97"/>
      <c r="TM30" s="97"/>
      <c r="TN30" s="97"/>
      <c r="TO30" s="97"/>
      <c r="TP30" s="97"/>
      <c r="TQ30" s="97"/>
      <c r="TR30" s="97"/>
      <c r="TS30" s="97"/>
      <c r="TT30" s="97"/>
      <c r="TU30" s="97"/>
      <c r="TV30" s="97"/>
      <c r="TW30" s="97"/>
      <c r="TX30" s="97"/>
      <c r="TY30" s="97"/>
      <c r="TZ30" s="97"/>
      <c r="UA30" s="97"/>
      <c r="UB30" s="97"/>
      <c r="UC30" s="97"/>
      <c r="UD30" s="97"/>
      <c r="UE30" s="97"/>
      <c r="UF30" s="97"/>
      <c r="UG30" s="97"/>
      <c r="UH30" s="97"/>
      <c r="UI30" s="97"/>
      <c r="UJ30" s="97"/>
      <c r="UK30" s="97"/>
      <c r="UL30" s="97"/>
      <c r="UM30" s="97"/>
      <c r="UN30" s="97"/>
      <c r="UO30" s="97"/>
      <c r="UP30" s="97"/>
      <c r="UQ30" s="97"/>
      <c r="UR30" s="97"/>
      <c r="US30" s="97"/>
      <c r="UT30" s="97"/>
      <c r="UU30" s="97"/>
      <c r="UV30" s="97"/>
      <c r="UW30" s="97"/>
      <c r="UX30" s="97"/>
      <c r="UY30" s="97"/>
      <c r="UZ30" s="97"/>
      <c r="VA30" s="97"/>
      <c r="VB30" s="97"/>
      <c r="VC30" s="97"/>
      <c r="VD30" s="97"/>
      <c r="VE30" s="97"/>
      <c r="VF30" s="97"/>
      <c r="VG30" s="97"/>
      <c r="VH30" s="97"/>
      <c r="VI30" s="97"/>
      <c r="VJ30" s="97"/>
      <c r="VK30" s="97"/>
      <c r="VL30" s="97"/>
      <c r="VM30" s="97"/>
      <c r="VN30" s="97"/>
      <c r="VO30" s="97"/>
      <c r="VP30" s="97"/>
      <c r="VQ30" s="97"/>
      <c r="VR30" s="97"/>
      <c r="VS30" s="97"/>
      <c r="VT30" s="97"/>
      <c r="VU30" s="97"/>
      <c r="VV30" s="97"/>
      <c r="VW30" s="97"/>
      <c r="VX30" s="97"/>
      <c r="VY30" s="97"/>
      <c r="VZ30" s="97"/>
      <c r="WA30" s="97"/>
      <c r="WB30" s="97"/>
      <c r="WC30" s="97"/>
      <c r="WD30" s="97"/>
      <c r="WE30" s="97"/>
      <c r="WF30" s="97"/>
      <c r="WG30" s="97"/>
      <c r="WH30" s="97"/>
      <c r="WI30" s="97"/>
      <c r="WJ30" s="97"/>
      <c r="WK30" s="97"/>
      <c r="WL30" s="97"/>
      <c r="WM30" s="97"/>
      <c r="WN30" s="97"/>
      <c r="WO30" s="97"/>
      <c r="WP30" s="97"/>
      <c r="WQ30" s="97"/>
      <c r="WR30" s="97"/>
      <c r="WS30" s="97"/>
      <c r="WT30" s="97"/>
      <c r="WU30" s="97"/>
      <c r="WV30" s="97"/>
      <c r="WW30" s="97"/>
      <c r="WX30" s="97"/>
      <c r="WY30" s="97"/>
      <c r="WZ30" s="97"/>
      <c r="XA30" s="97"/>
      <c r="XB30" s="97"/>
      <c r="XC30" s="97"/>
      <c r="XD30" s="97"/>
      <c r="XE30" s="97"/>
      <c r="XF30" s="97"/>
      <c r="XG30" s="97"/>
      <c r="XH30" s="97"/>
      <c r="XI30" s="97"/>
      <c r="XJ30" s="97"/>
      <c r="XK30" s="97"/>
      <c r="XL30" s="97"/>
      <c r="XM30" s="97"/>
      <c r="XN30" s="97"/>
      <c r="XO30" s="97"/>
      <c r="XP30" s="97"/>
      <c r="XQ30" s="97"/>
      <c r="XR30" s="97"/>
      <c r="XS30" s="97"/>
      <c r="XT30" s="97"/>
      <c r="XU30" s="97"/>
      <c r="XV30" s="97"/>
      <c r="XW30" s="97"/>
      <c r="XX30" s="97"/>
      <c r="XY30" s="97"/>
      <c r="XZ30" s="97"/>
      <c r="YA30" s="97"/>
      <c r="YB30" s="97"/>
      <c r="YC30" s="97"/>
      <c r="YD30" s="97"/>
      <c r="YE30" s="97"/>
      <c r="YF30" s="97"/>
      <c r="YG30" s="97"/>
      <c r="YH30" s="97"/>
      <c r="YI30" s="97"/>
      <c r="YJ30" s="97"/>
      <c r="YK30" s="97"/>
      <c r="YL30" s="97"/>
      <c r="YM30" s="97"/>
      <c r="YN30" s="97"/>
      <c r="YO30" s="97"/>
      <c r="YP30" s="97"/>
      <c r="YQ30" s="97"/>
      <c r="YR30" s="97"/>
      <c r="YS30" s="97"/>
      <c r="YT30" s="97"/>
      <c r="YU30" s="97"/>
      <c r="YV30" s="97"/>
      <c r="YW30" s="97"/>
      <c r="YX30" s="97"/>
      <c r="YY30" s="97"/>
      <c r="YZ30" s="97"/>
      <c r="ZA30" s="97"/>
      <c r="ZB30" s="97"/>
      <c r="ZC30" s="97"/>
      <c r="ZD30" s="97"/>
      <c r="ZE30" s="97"/>
      <c r="ZF30" s="97"/>
      <c r="ZG30" s="97"/>
      <c r="ZH30" s="97"/>
      <c r="ZI30" s="97"/>
      <c r="ZJ30" s="97"/>
      <c r="ZK30" s="97"/>
      <c r="ZL30" s="97"/>
      <c r="ZM30" s="97"/>
      <c r="ZN30" s="97"/>
      <c r="ZO30" s="97"/>
      <c r="ZP30" s="97"/>
      <c r="ZQ30" s="97"/>
      <c r="ZR30" s="97"/>
      <c r="ZS30" s="97"/>
      <c r="ZT30" s="97"/>
      <c r="ZU30" s="97"/>
      <c r="ZV30" s="97"/>
      <c r="ZW30" s="97"/>
      <c r="ZX30" s="97"/>
      <c r="ZY30" s="97"/>
      <c r="ZZ30" s="97"/>
      <c r="AAA30" s="97"/>
      <c r="AAB30" s="97"/>
      <c r="AAC30" s="97"/>
      <c r="AAD30" s="97"/>
      <c r="AAE30" s="97"/>
      <c r="AAF30" s="97"/>
      <c r="AAG30" s="97"/>
      <c r="AAH30" s="97"/>
      <c r="AAI30" s="97"/>
      <c r="AAJ30" s="97"/>
      <c r="AAK30" s="97"/>
      <c r="AAL30" s="97"/>
      <c r="AAM30" s="97"/>
      <c r="AAN30" s="97"/>
      <c r="AAO30" s="97"/>
      <c r="AAP30" s="97"/>
      <c r="AAQ30" s="97"/>
      <c r="AAR30" s="97"/>
      <c r="AAS30" s="97"/>
      <c r="AAT30" s="97"/>
      <c r="AAU30" s="97"/>
      <c r="AAV30" s="97"/>
      <c r="AAW30" s="97"/>
      <c r="AAX30" s="97"/>
      <c r="AAY30" s="97"/>
      <c r="AAZ30" s="97"/>
      <c r="ABA30" s="97"/>
      <c r="ABB30" s="97"/>
      <c r="ABC30" s="97"/>
      <c r="ABD30" s="97"/>
      <c r="ABE30" s="97"/>
      <c r="ABF30" s="97"/>
      <c r="ABG30" s="97"/>
      <c r="ABH30" s="97"/>
      <c r="ABI30" s="97"/>
      <c r="ABJ30" s="97"/>
      <c r="ABK30" s="97"/>
      <c r="ABL30" s="97"/>
      <c r="ABM30" s="97"/>
      <c r="ABN30" s="97"/>
      <c r="ABO30" s="97"/>
      <c r="ABP30" s="97"/>
      <c r="ABQ30" s="97"/>
      <c r="ABR30" s="97"/>
      <c r="ABS30" s="97"/>
      <c r="ABT30" s="97"/>
      <c r="ABU30" s="97"/>
      <c r="ABV30" s="97"/>
      <c r="ABW30" s="97"/>
      <c r="ABX30" s="97"/>
      <c r="ABY30" s="97"/>
      <c r="ABZ30" s="97"/>
      <c r="ACA30" s="97"/>
      <c r="ACB30" s="97"/>
      <c r="ACC30" s="97"/>
      <c r="ACD30" s="97"/>
      <c r="ACE30" s="97"/>
      <c r="ACF30" s="97"/>
      <c r="ACG30" s="97"/>
      <c r="ACH30" s="97"/>
      <c r="ACI30" s="97"/>
      <c r="ACJ30" s="97"/>
      <c r="ACK30" s="97"/>
      <c r="ACL30" s="97"/>
      <c r="ACM30" s="97"/>
      <c r="ACN30" s="97"/>
      <c r="ACO30" s="97"/>
      <c r="ACP30" s="97"/>
      <c r="ACQ30" s="97"/>
      <c r="ACR30" s="97"/>
      <c r="ACS30" s="97"/>
      <c r="ACT30" s="97"/>
      <c r="ACU30" s="97"/>
      <c r="ACV30" s="97"/>
      <c r="ACW30" s="97"/>
      <c r="ACX30" s="97"/>
      <c r="ACY30" s="97"/>
      <c r="ACZ30" s="97"/>
      <c r="ADA30" s="97"/>
      <c r="ADB30" s="97"/>
      <c r="ADC30" s="97"/>
      <c r="ADD30" s="97"/>
      <c r="ADE30" s="97"/>
      <c r="ADF30" s="97"/>
      <c r="ADG30" s="97"/>
      <c r="ADH30" s="97"/>
      <c r="ADI30" s="97"/>
      <c r="ADJ30" s="97"/>
      <c r="ADK30" s="97"/>
      <c r="ADL30" s="97"/>
      <c r="ADM30" s="97"/>
      <c r="ADN30" s="97"/>
      <c r="ADO30" s="97"/>
      <c r="ADP30" s="97"/>
      <c r="ADQ30" s="97"/>
      <c r="ADR30" s="97"/>
      <c r="ADS30" s="97"/>
      <c r="ADT30" s="97"/>
      <c r="ADU30" s="97"/>
      <c r="ADV30" s="97"/>
      <c r="ADW30" s="97"/>
      <c r="ADX30" s="97"/>
      <c r="ADY30" s="97"/>
      <c r="ADZ30" s="97"/>
      <c r="AEA30" s="97"/>
      <c r="AEB30" s="97"/>
      <c r="AEC30" s="97"/>
      <c r="AED30" s="97"/>
      <c r="AEE30" s="97"/>
      <c r="AEF30" s="97"/>
      <c r="AEG30" s="97"/>
      <c r="AEH30" s="97"/>
      <c r="AEI30" s="97"/>
      <c r="AEJ30" s="97"/>
      <c r="AEK30" s="97"/>
      <c r="AEL30" s="97"/>
      <c r="AEM30" s="97"/>
      <c r="AEN30" s="97"/>
      <c r="AEO30" s="97"/>
      <c r="AEP30" s="97"/>
      <c r="AEQ30" s="97"/>
      <c r="AER30" s="97"/>
      <c r="AES30" s="97"/>
      <c r="AET30" s="97"/>
      <c r="AEU30" s="97"/>
      <c r="AEV30" s="97"/>
      <c r="AEW30" s="97"/>
      <c r="AEX30" s="97"/>
      <c r="AEY30" s="97"/>
      <c r="AEZ30" s="97"/>
      <c r="AFA30" s="97"/>
      <c r="AFB30" s="97"/>
      <c r="AFC30" s="97"/>
      <c r="AFD30" s="97"/>
      <c r="AFE30" s="97"/>
      <c r="AFF30" s="97"/>
      <c r="AFG30" s="97"/>
      <c r="AFH30" s="97"/>
      <c r="AFI30" s="97"/>
      <c r="AFJ30" s="97"/>
      <c r="AFK30" s="97"/>
      <c r="AFL30" s="97"/>
      <c r="AFM30" s="97"/>
      <c r="AFN30" s="97"/>
      <c r="AFO30" s="97"/>
      <c r="AFP30" s="97"/>
      <c r="AFQ30" s="97"/>
      <c r="AFR30" s="97"/>
      <c r="AFS30" s="97"/>
      <c r="AFT30" s="97"/>
      <c r="AFU30" s="97"/>
      <c r="AFV30" s="97"/>
      <c r="AFW30" s="97"/>
      <c r="AFX30" s="97"/>
      <c r="AFY30" s="97"/>
      <c r="AFZ30" s="97"/>
      <c r="AGA30" s="97"/>
      <c r="AGB30" s="97"/>
      <c r="AGC30" s="97"/>
      <c r="AGD30" s="97"/>
      <c r="AGE30" s="97"/>
      <c r="AGF30" s="97"/>
      <c r="AGG30" s="97"/>
      <c r="AGH30" s="97"/>
      <c r="AGI30" s="97"/>
      <c r="AGJ30" s="97"/>
      <c r="AGK30" s="97"/>
      <c r="AGL30" s="97"/>
      <c r="AGM30" s="97"/>
      <c r="AGN30" s="97"/>
      <c r="AGO30" s="97"/>
      <c r="AGP30" s="97"/>
      <c r="AGQ30" s="97"/>
      <c r="AGR30" s="97"/>
      <c r="AGS30" s="97"/>
      <c r="AGT30" s="97"/>
      <c r="AGU30" s="97"/>
      <c r="AGV30" s="97"/>
      <c r="AGW30" s="97"/>
      <c r="AGX30" s="97"/>
      <c r="AGY30" s="97"/>
      <c r="AGZ30" s="97"/>
      <c r="AHA30" s="97"/>
      <c r="AHB30" s="97"/>
      <c r="AHC30" s="97"/>
      <c r="AHD30" s="97"/>
      <c r="AHE30" s="97"/>
      <c r="AHF30" s="97"/>
      <c r="AHG30" s="97"/>
      <c r="AHH30" s="97"/>
      <c r="AHI30" s="97"/>
      <c r="AHJ30" s="97"/>
      <c r="AHK30" s="97"/>
      <c r="AHL30" s="97"/>
      <c r="AHM30" s="97"/>
      <c r="AHN30" s="97"/>
      <c r="AHO30" s="97"/>
      <c r="AHP30" s="97"/>
      <c r="AHQ30" s="97"/>
      <c r="AHR30" s="97"/>
      <c r="AHS30" s="97"/>
      <c r="AHT30" s="97"/>
      <c r="AHU30" s="97"/>
      <c r="AHV30" s="97"/>
      <c r="AHW30" s="97"/>
      <c r="AHX30" s="97"/>
      <c r="AHY30" s="97"/>
      <c r="AHZ30" s="97"/>
      <c r="AIA30" s="97"/>
      <c r="AIB30" s="97"/>
      <c r="AIC30" s="97"/>
      <c r="AID30" s="97"/>
      <c r="AIE30" s="97"/>
      <c r="AIF30" s="97"/>
      <c r="AIG30" s="97"/>
      <c r="AIH30" s="97"/>
      <c r="AII30" s="97"/>
      <c r="AIJ30" s="97"/>
      <c r="AIK30" s="97"/>
      <c r="AIL30" s="97"/>
      <c r="AIM30" s="97"/>
      <c r="AIN30" s="97"/>
      <c r="AIO30" s="97"/>
      <c r="AIP30" s="97"/>
      <c r="AIQ30" s="97"/>
      <c r="AIR30" s="97"/>
      <c r="AIS30" s="97"/>
      <c r="AIT30" s="97"/>
      <c r="AIU30" s="97"/>
      <c r="AIV30" s="97"/>
      <c r="AIW30" s="97"/>
      <c r="AIX30" s="97"/>
      <c r="AIY30" s="97"/>
      <c r="AIZ30" s="97"/>
      <c r="AJA30" s="97"/>
      <c r="AJB30" s="97"/>
      <c r="AJC30" s="97"/>
      <c r="AJD30" s="97"/>
      <c r="AJE30" s="97"/>
      <c r="AJF30" s="97"/>
      <c r="AJG30" s="97"/>
      <c r="AJH30" s="97"/>
      <c r="AJI30" s="97"/>
      <c r="AJJ30" s="97"/>
      <c r="AJK30" s="97"/>
      <c r="AJL30" s="97"/>
      <c r="AJM30" s="97"/>
      <c r="AJN30" s="97"/>
      <c r="AJO30" s="97"/>
      <c r="AJP30" s="97"/>
      <c r="AJQ30" s="97"/>
      <c r="AJR30" s="97"/>
      <c r="AJS30" s="97"/>
      <c r="AJT30" s="97"/>
      <c r="AJU30" s="97"/>
      <c r="AJV30" s="97"/>
      <c r="AJW30" s="97"/>
      <c r="AJX30" s="97"/>
      <c r="AJY30" s="97"/>
      <c r="AJZ30" s="97"/>
      <c r="AKA30" s="97"/>
      <c r="AKB30" s="97"/>
      <c r="AKC30" s="97"/>
      <c r="AKD30" s="97"/>
      <c r="AKE30" s="97"/>
      <c r="AKF30" s="97"/>
      <c r="AKG30" s="97"/>
      <c r="AKH30" s="97"/>
      <c r="AKI30" s="97"/>
      <c r="AKJ30" s="97"/>
      <c r="AKK30" s="97"/>
      <c r="AKL30" s="97"/>
      <c r="AKM30" s="97"/>
      <c r="AKN30" s="97"/>
      <c r="AKO30" s="97"/>
      <c r="AKP30" s="97"/>
      <c r="AKQ30" s="97"/>
      <c r="AKR30" s="97"/>
      <c r="AKS30" s="97"/>
      <c r="AKT30" s="97"/>
      <c r="AKU30" s="97"/>
      <c r="AKV30" s="97"/>
      <c r="AKW30" s="97"/>
      <c r="AKX30" s="97"/>
      <c r="AKY30" s="97"/>
      <c r="AKZ30" s="97"/>
      <c r="ALA30" s="97"/>
      <c r="ALB30" s="97"/>
      <c r="ALC30" s="97"/>
      <c r="ALD30" s="97"/>
      <c r="ALE30" s="97"/>
      <c r="ALF30" s="97"/>
      <c r="ALG30" s="97"/>
      <c r="ALH30" s="97"/>
      <c r="ALI30" s="97"/>
      <c r="ALJ30" s="97"/>
      <c r="ALK30" s="97"/>
      <c r="ALL30" s="97"/>
      <c r="ALM30" s="97"/>
      <c r="ALN30" s="97"/>
      <c r="ALO30" s="97"/>
      <c r="ALP30" s="97"/>
      <c r="ALQ30" s="97"/>
      <c r="ALR30" s="97"/>
      <c r="ALS30" s="97"/>
      <c r="ALT30" s="97"/>
      <c r="ALU30" s="97"/>
      <c r="ALV30" s="97"/>
      <c r="ALW30" s="97"/>
      <c r="ALX30" s="97"/>
      <c r="ALY30" s="97"/>
      <c r="ALZ30" s="97"/>
      <c r="AMA30" s="97"/>
      <c r="AMB30" s="97"/>
      <c r="AMC30" s="97"/>
      <c r="AMD30" s="97"/>
      <c r="AME30" s="97"/>
      <c r="AMF30" s="97"/>
      <c r="AMG30" s="97"/>
      <c r="AMH30" s="97"/>
      <c r="AMI30" s="97"/>
      <c r="AMJ30" s="97"/>
      <c r="AMK30" s="97"/>
      <c r="AML30" s="97"/>
      <c r="AMM30" s="97"/>
      <c r="AMN30" s="97"/>
      <c r="AMO30" s="97"/>
      <c r="AMP30" s="97"/>
      <c r="AMQ30" s="97"/>
      <c r="AMR30" s="97"/>
      <c r="AMS30" s="97"/>
      <c r="AMT30" s="97"/>
      <c r="AMU30" s="97"/>
      <c r="AMV30" s="97"/>
      <c r="AMW30" s="97"/>
      <c r="AMX30" s="97"/>
      <c r="AMY30" s="97"/>
      <c r="AMZ30" s="97"/>
      <c r="ANA30" s="97"/>
      <c r="ANB30" s="97"/>
      <c r="ANC30" s="97"/>
      <c r="AND30" s="97"/>
      <c r="ANE30" s="97"/>
      <c r="ANF30" s="97"/>
      <c r="ANG30" s="97"/>
      <c r="ANH30" s="97"/>
      <c r="ANI30" s="97"/>
      <c r="ANJ30" s="97"/>
      <c r="ANK30" s="97"/>
      <c r="ANL30" s="97"/>
      <c r="ANM30" s="97"/>
      <c r="ANN30" s="97"/>
      <c r="ANO30" s="97"/>
      <c r="ANP30" s="97"/>
      <c r="ANQ30" s="97"/>
      <c r="ANR30" s="97"/>
      <c r="ANS30" s="97"/>
      <c r="ANT30" s="97"/>
      <c r="ANU30" s="97"/>
      <c r="ANV30" s="97"/>
      <c r="ANW30" s="97"/>
      <c r="ANX30" s="97"/>
      <c r="ANY30" s="97"/>
      <c r="ANZ30" s="97"/>
      <c r="AOA30" s="97"/>
      <c r="AOB30" s="97"/>
      <c r="AOC30" s="97"/>
      <c r="AOD30" s="97"/>
      <c r="AOE30" s="97"/>
      <c r="AOF30" s="97"/>
      <c r="AOG30" s="97"/>
      <c r="AOH30" s="97"/>
      <c r="AOI30" s="97"/>
      <c r="AOJ30" s="97"/>
      <c r="AOK30" s="97"/>
      <c r="AOL30" s="97"/>
      <c r="AOM30" s="97"/>
      <c r="AON30" s="97"/>
      <c r="AOO30" s="97"/>
      <c r="AOP30" s="97"/>
      <c r="AOQ30" s="97"/>
      <c r="AOR30" s="97"/>
      <c r="AOS30" s="97"/>
      <c r="AOT30" s="97"/>
      <c r="AOU30" s="97"/>
      <c r="AOV30" s="97"/>
      <c r="AOW30" s="97"/>
      <c r="AOX30" s="97"/>
      <c r="AOY30" s="97"/>
      <c r="AOZ30" s="97"/>
      <c r="APA30" s="97"/>
      <c r="APB30" s="97"/>
      <c r="APC30" s="97"/>
      <c r="APD30" s="97"/>
      <c r="APE30" s="97"/>
      <c r="APF30" s="97"/>
      <c r="APG30" s="97"/>
      <c r="APH30" s="97"/>
      <c r="API30" s="97"/>
      <c r="APJ30" s="97"/>
      <c r="APK30" s="97"/>
      <c r="APL30" s="97"/>
      <c r="APM30" s="97"/>
      <c r="APN30" s="97"/>
      <c r="APO30" s="97"/>
      <c r="APP30" s="97"/>
      <c r="APQ30" s="97"/>
      <c r="APR30" s="97"/>
      <c r="APS30" s="97"/>
      <c r="APT30" s="97"/>
      <c r="APU30" s="97"/>
      <c r="APV30" s="97"/>
      <c r="APW30" s="97"/>
      <c r="APX30" s="97"/>
      <c r="APY30" s="97"/>
      <c r="APZ30" s="97"/>
      <c r="AQA30" s="97"/>
      <c r="AQB30" s="97"/>
      <c r="AQC30" s="97"/>
      <c r="AQD30" s="97"/>
      <c r="AQE30" s="97"/>
      <c r="AQF30" s="97"/>
      <c r="AQG30" s="97"/>
      <c r="AQH30" s="97"/>
      <c r="AQI30" s="97"/>
      <c r="AQJ30" s="97"/>
      <c r="AQK30" s="97"/>
      <c r="AQL30" s="97"/>
      <c r="AQM30" s="97"/>
      <c r="AQN30" s="97"/>
      <c r="AQO30" s="97"/>
      <c r="AQP30" s="97"/>
      <c r="AQQ30" s="97"/>
      <c r="AQR30" s="97"/>
      <c r="AQS30" s="97"/>
      <c r="AQT30" s="97"/>
      <c r="AQU30" s="97"/>
      <c r="AQV30" s="97"/>
      <c r="AQW30" s="97"/>
      <c r="AQX30" s="97"/>
      <c r="AQY30" s="97"/>
      <c r="AQZ30" s="97"/>
      <c r="ARA30" s="97"/>
      <c r="ARB30" s="97"/>
      <c r="ARC30" s="97"/>
      <c r="ARD30" s="97"/>
      <c r="ARE30" s="97"/>
      <c r="ARF30" s="97"/>
      <c r="ARG30" s="97"/>
      <c r="ARH30" s="97"/>
      <c r="ARI30" s="97"/>
      <c r="ARJ30" s="97"/>
      <c r="ARK30" s="97"/>
      <c r="ARL30" s="97"/>
      <c r="ARM30" s="97"/>
      <c r="ARN30" s="97"/>
      <c r="ARO30" s="97"/>
      <c r="ARP30" s="97"/>
      <c r="ARQ30" s="97"/>
      <c r="ARR30" s="97"/>
    </row>
    <row r="31" spans="1:1162" s="96" customFormat="1" x14ac:dyDescent="0.25">
      <c r="A31" s="103" t="s">
        <v>17</v>
      </c>
      <c r="B31" s="102"/>
      <c r="C31" s="97"/>
      <c r="D31" s="97"/>
      <c r="E31" s="97"/>
      <c r="F31" s="97"/>
      <c r="G31" s="97"/>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9"/>
      <c r="AL31" s="59"/>
      <c r="AM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c r="DJ31" s="59"/>
      <c r="DK31" s="59"/>
      <c r="DL31" s="59"/>
      <c r="DM31" s="59"/>
      <c r="DN31" s="59"/>
      <c r="DO31" s="59"/>
      <c r="DP31" s="59"/>
      <c r="DQ31" s="59"/>
      <c r="DR31" s="59"/>
      <c r="DS31" s="59"/>
      <c r="DT31" s="59"/>
      <c r="DU31" s="59"/>
      <c r="DV31" s="59"/>
      <c r="DW31" s="59"/>
      <c r="DX31" s="59"/>
      <c r="DY31" s="59"/>
      <c r="DZ31" s="59"/>
      <c r="EA31" s="59"/>
      <c r="EB31" s="59"/>
      <c r="EC31" s="59"/>
      <c r="ED31" s="59"/>
      <c r="EE31" s="59"/>
      <c r="EF31" s="59"/>
      <c r="EG31" s="59"/>
      <c r="EH31" s="59"/>
      <c r="EI31" s="59"/>
      <c r="EJ31" s="59"/>
      <c r="EK31" s="21"/>
      <c r="EL31" s="59"/>
      <c r="EM31" s="59"/>
      <c r="EN31" s="59"/>
      <c r="EO31" s="59"/>
      <c r="EP31" s="59"/>
      <c r="EQ31" s="59"/>
      <c r="ER31" s="59"/>
      <c r="ES31" s="59"/>
      <c r="ET31" s="59"/>
      <c r="EU31" s="59"/>
      <c r="EV31" s="59"/>
      <c r="EW31" s="59"/>
      <c r="EX31" s="59"/>
      <c r="EY31" s="59"/>
      <c r="EZ31" s="59"/>
      <c r="FA31" s="59"/>
      <c r="FB31" s="59"/>
      <c r="FC31" s="59"/>
      <c r="FD31" s="97"/>
      <c r="FE31" s="59"/>
      <c r="FF31" s="59"/>
      <c r="FG31" s="59"/>
      <c r="FH31" s="59"/>
      <c r="FI31" s="59"/>
      <c r="FJ31" s="59"/>
      <c r="FK31" s="59"/>
      <c r="FL31" s="59"/>
      <c r="FM31" s="59"/>
      <c r="FN31" s="59"/>
      <c r="FO31" s="59"/>
      <c r="FP31" s="59"/>
      <c r="FQ31" s="59"/>
      <c r="FR31" s="59"/>
      <c r="FS31" s="59"/>
      <c r="FT31" s="59"/>
      <c r="FU31" s="59"/>
      <c r="FV31" s="59"/>
      <c r="FW31" s="59"/>
      <c r="FX31" s="59"/>
      <c r="FY31" s="59"/>
      <c r="FZ31" s="59"/>
      <c r="GA31" s="59"/>
      <c r="GB31" s="59"/>
      <c r="GC31" s="59"/>
      <c r="GD31" s="59"/>
      <c r="GE31" s="59"/>
      <c r="GF31" s="59"/>
      <c r="GG31" s="59"/>
      <c r="GH31" s="59"/>
      <c r="GI31" s="59"/>
      <c r="GJ31" s="59"/>
      <c r="GK31" s="59"/>
      <c r="GL31" s="59"/>
      <c r="GM31" s="59"/>
      <c r="GN31" s="59"/>
      <c r="GO31" s="59"/>
      <c r="GP31" s="59"/>
      <c r="GQ31" s="59"/>
      <c r="GR31" s="59"/>
      <c r="GS31" s="59"/>
      <c r="GT31" s="59"/>
      <c r="GU31" s="59"/>
      <c r="GV31" s="59"/>
      <c r="GW31" s="59"/>
      <c r="GX31" s="59"/>
      <c r="GY31" s="59"/>
      <c r="GZ31" s="59"/>
      <c r="HA31" s="59"/>
      <c r="HB31" s="59"/>
      <c r="HC31" s="59"/>
      <c r="HD31" s="59"/>
      <c r="HE31" s="59"/>
      <c r="HF31" s="59"/>
      <c r="HG31" s="59"/>
      <c r="HH31" s="59"/>
      <c r="HI31" s="59"/>
      <c r="HJ31" s="59"/>
      <c r="HK31" s="59"/>
      <c r="HL31" s="59"/>
      <c r="HM31" s="59"/>
      <c r="HN31" s="59"/>
      <c r="HO31" s="59"/>
      <c r="HP31" s="59"/>
      <c r="HQ31" s="59"/>
      <c r="HR31" s="59"/>
      <c r="HS31" s="59"/>
      <c r="HT31" s="59"/>
      <c r="HU31" s="59"/>
      <c r="HV31" s="59"/>
      <c r="HW31" s="59"/>
      <c r="HX31" s="59"/>
      <c r="HY31" s="59"/>
      <c r="HZ31" s="59"/>
      <c r="IA31" s="59"/>
      <c r="IB31" s="59"/>
      <c r="IC31" s="59"/>
      <c r="ID31" s="59"/>
      <c r="IE31" s="59"/>
      <c r="IF31" s="59"/>
      <c r="IG31" s="59"/>
      <c r="IH31" s="59"/>
      <c r="II31" s="59"/>
      <c r="IJ31" s="59"/>
      <c r="IK31" s="59"/>
      <c r="IL31" s="59"/>
      <c r="IM31" s="59"/>
      <c r="IN31" s="59"/>
      <c r="IO31" s="59"/>
      <c r="IP31" s="59"/>
      <c r="IQ31" s="59"/>
      <c r="IR31" s="59"/>
      <c r="IS31" s="59"/>
      <c r="IT31" s="59"/>
      <c r="IU31" s="59"/>
      <c r="IV31" s="59"/>
      <c r="IW31" s="59"/>
      <c r="IX31" s="59"/>
      <c r="IY31" s="59"/>
      <c r="IZ31" s="59"/>
      <c r="JA31" s="59"/>
      <c r="JB31" s="59"/>
      <c r="JC31" s="59"/>
      <c r="JD31" s="59"/>
      <c r="JE31" s="59"/>
      <c r="JF31" s="59"/>
      <c r="JG31" s="59"/>
      <c r="JH31" s="59"/>
      <c r="JI31" s="59"/>
      <c r="JJ31" s="59"/>
      <c r="JK31" s="59"/>
      <c r="JL31" s="59"/>
      <c r="JM31" s="59"/>
      <c r="JN31" s="59"/>
      <c r="JO31" s="59"/>
      <c r="JP31" s="59"/>
      <c r="JQ31" s="59"/>
      <c r="JR31" s="59"/>
      <c r="JS31" s="59"/>
      <c r="JT31" s="59"/>
      <c r="JU31" s="59"/>
      <c r="JV31" s="59"/>
      <c r="JW31" s="59"/>
      <c r="JX31" s="59"/>
      <c r="JY31" s="59"/>
      <c r="JZ31" s="59"/>
      <c r="KA31" s="59"/>
      <c r="KB31" s="59"/>
      <c r="KC31" s="59"/>
      <c r="KD31" s="59"/>
      <c r="KE31" s="59"/>
      <c r="KF31" s="59"/>
      <c r="KG31" s="59"/>
      <c r="KH31" s="59"/>
      <c r="KI31" s="97"/>
      <c r="KJ31" s="97"/>
      <c r="KK31" s="97"/>
      <c r="KL31" s="97"/>
      <c r="KM31" s="97"/>
      <c r="KN31" s="97"/>
      <c r="KO31" s="97"/>
      <c r="KP31" s="97"/>
      <c r="KQ31" s="97"/>
      <c r="KR31" s="97"/>
      <c r="KS31" s="97"/>
      <c r="KT31" s="97"/>
      <c r="KU31" s="97"/>
      <c r="KV31" s="97"/>
      <c r="KW31" s="97"/>
      <c r="KX31" s="97"/>
      <c r="KY31" s="97"/>
      <c r="KZ31" s="97"/>
      <c r="LA31" s="97"/>
      <c r="LB31" s="97"/>
      <c r="LC31" s="97"/>
      <c r="LD31" s="97"/>
      <c r="LE31" s="97"/>
      <c r="LF31" s="97"/>
      <c r="LG31" s="97"/>
      <c r="LH31" s="97"/>
      <c r="LI31" s="97"/>
      <c r="LJ31" s="97"/>
      <c r="LK31" s="97"/>
      <c r="LL31" s="97"/>
      <c r="LM31" s="97"/>
      <c r="LN31" s="97"/>
      <c r="LO31" s="97"/>
      <c r="LP31" s="97"/>
      <c r="LQ31" s="97"/>
      <c r="LR31" s="97"/>
      <c r="LS31" s="97"/>
      <c r="LT31" s="97"/>
      <c r="LU31" s="97"/>
      <c r="LV31" s="97"/>
      <c r="LW31" s="97"/>
      <c r="LX31" s="97"/>
      <c r="LY31" s="97"/>
      <c r="LZ31" s="97"/>
      <c r="MA31" s="97"/>
      <c r="MB31" s="97"/>
      <c r="MC31" s="97"/>
      <c r="MD31" s="97"/>
      <c r="ME31" s="97"/>
      <c r="MF31" s="97"/>
      <c r="MG31" s="97"/>
      <c r="MH31" s="97"/>
      <c r="MI31" s="97"/>
      <c r="MJ31" s="97"/>
      <c r="MK31" s="97"/>
      <c r="ML31" s="97"/>
      <c r="MM31" s="97"/>
      <c r="MN31" s="97"/>
      <c r="MO31" s="97"/>
      <c r="MP31" s="97"/>
      <c r="MQ31" s="97"/>
      <c r="MR31" s="97"/>
      <c r="MS31" s="97"/>
      <c r="MT31" s="97"/>
      <c r="MU31" s="97"/>
      <c r="MV31" s="97"/>
      <c r="MW31" s="97"/>
      <c r="MX31" s="97"/>
      <c r="MY31" s="97"/>
      <c r="MZ31" s="97"/>
      <c r="NA31" s="97"/>
      <c r="NB31" s="97"/>
      <c r="NC31" s="97"/>
      <c r="ND31" s="97"/>
      <c r="NE31" s="97"/>
      <c r="NF31" s="97"/>
      <c r="NG31" s="97"/>
      <c r="NH31" s="97"/>
      <c r="NI31" s="97"/>
      <c r="NJ31" s="97"/>
      <c r="NK31" s="97"/>
      <c r="NL31" s="97"/>
      <c r="NM31" s="97"/>
      <c r="NN31" s="97"/>
      <c r="NO31" s="97"/>
      <c r="NP31" s="97"/>
      <c r="NQ31" s="97"/>
      <c r="NR31" s="97"/>
      <c r="NS31" s="97"/>
      <c r="NT31" s="97"/>
      <c r="NU31" s="97"/>
      <c r="NV31" s="97"/>
      <c r="NW31" s="97"/>
      <c r="NX31" s="97"/>
      <c r="NY31" s="97"/>
      <c r="NZ31" s="97"/>
      <c r="OA31" s="97"/>
      <c r="OB31" s="97"/>
      <c r="OC31" s="97"/>
      <c r="OD31" s="97"/>
      <c r="OE31" s="97"/>
      <c r="OF31" s="97"/>
      <c r="OG31" s="97"/>
      <c r="OH31" s="97"/>
      <c r="OI31" s="97"/>
      <c r="OJ31" s="97"/>
      <c r="OK31" s="97"/>
      <c r="OL31" s="97"/>
      <c r="OM31" s="97"/>
      <c r="ON31" s="97"/>
      <c r="OO31" s="97"/>
      <c r="OP31" s="97"/>
      <c r="OQ31" s="97"/>
      <c r="OR31" s="97"/>
      <c r="OS31" s="97"/>
      <c r="OT31" s="97"/>
      <c r="OU31" s="97"/>
      <c r="OV31" s="97"/>
      <c r="OW31" s="97"/>
      <c r="OX31" s="97"/>
      <c r="OY31" s="97"/>
      <c r="OZ31" s="97"/>
      <c r="PA31" s="97"/>
      <c r="PB31" s="97"/>
      <c r="PC31" s="97"/>
      <c r="PD31" s="97"/>
      <c r="PE31" s="97"/>
      <c r="PF31" s="97"/>
      <c r="PG31" s="97"/>
      <c r="PH31" s="97"/>
      <c r="PI31" s="97"/>
      <c r="PJ31" s="97"/>
      <c r="PK31" s="97"/>
      <c r="PL31" s="97"/>
      <c r="PM31" s="97"/>
      <c r="PN31" s="97"/>
      <c r="PO31" s="97"/>
      <c r="PP31" s="97"/>
      <c r="PQ31" s="97"/>
      <c r="PR31" s="97"/>
      <c r="PS31" s="97"/>
      <c r="PT31" s="97"/>
      <c r="PU31" s="97"/>
      <c r="PV31" s="97"/>
      <c r="PW31" s="97"/>
      <c r="PX31" s="97"/>
      <c r="PY31" s="97"/>
      <c r="PZ31" s="97"/>
      <c r="QA31" s="97"/>
      <c r="QB31" s="97"/>
      <c r="QC31" s="97"/>
      <c r="QD31" s="97"/>
      <c r="QE31" s="97"/>
      <c r="QF31" s="97"/>
      <c r="QG31" s="97"/>
      <c r="QH31" s="97"/>
      <c r="QI31" s="97"/>
      <c r="QJ31" s="97"/>
      <c r="QK31" s="97"/>
      <c r="QL31" s="97"/>
      <c r="QM31" s="97"/>
      <c r="QN31" s="97"/>
      <c r="QO31" s="97"/>
      <c r="QP31" s="97"/>
      <c r="QQ31" s="97"/>
      <c r="QR31" s="97"/>
      <c r="QS31" s="97"/>
      <c r="QT31" s="97"/>
      <c r="QU31" s="97"/>
      <c r="QV31" s="97"/>
      <c r="QW31" s="97"/>
      <c r="QX31" s="97"/>
      <c r="QY31" s="97"/>
      <c r="QZ31" s="97"/>
      <c r="RA31" s="97"/>
      <c r="RB31" s="97"/>
      <c r="RC31" s="97"/>
      <c r="RD31" s="97"/>
      <c r="RE31" s="97"/>
      <c r="RF31" s="97"/>
      <c r="RG31" s="97"/>
      <c r="RH31" s="97"/>
      <c r="RI31" s="97"/>
      <c r="RJ31" s="97"/>
      <c r="RK31" s="97"/>
      <c r="RL31" s="97"/>
      <c r="RM31" s="97"/>
      <c r="RN31" s="97"/>
      <c r="RO31" s="97"/>
      <c r="RP31" s="97"/>
      <c r="RQ31" s="97"/>
      <c r="RR31" s="97"/>
      <c r="RS31" s="97"/>
      <c r="RT31" s="97"/>
      <c r="RU31" s="97"/>
      <c r="RV31" s="97"/>
      <c r="RW31" s="97"/>
      <c r="RX31" s="97"/>
      <c r="RY31" s="97"/>
      <c r="RZ31" s="97"/>
      <c r="SA31" s="97"/>
      <c r="SB31" s="97"/>
      <c r="SC31" s="97"/>
      <c r="SD31" s="97"/>
      <c r="SE31" s="97"/>
      <c r="SF31" s="97"/>
      <c r="SG31" s="97"/>
      <c r="SH31" s="97"/>
      <c r="SI31" s="97"/>
      <c r="SJ31" s="97"/>
      <c r="SK31" s="97"/>
      <c r="SL31" s="97"/>
      <c r="SM31" s="97"/>
      <c r="SN31" s="97"/>
      <c r="SO31" s="97"/>
      <c r="SP31" s="97"/>
      <c r="SQ31" s="97"/>
      <c r="SR31" s="97"/>
      <c r="SS31" s="97"/>
      <c r="ST31" s="97"/>
      <c r="SU31" s="97"/>
      <c r="SV31" s="97"/>
      <c r="SW31" s="97"/>
      <c r="SX31" s="97"/>
      <c r="SY31" s="97"/>
      <c r="SZ31" s="97"/>
      <c r="TA31" s="97"/>
      <c r="TB31" s="97"/>
      <c r="TC31" s="97"/>
      <c r="TD31" s="97"/>
      <c r="TE31" s="97"/>
      <c r="TF31" s="97"/>
      <c r="TG31" s="97"/>
      <c r="TH31" s="97"/>
      <c r="TI31" s="97"/>
      <c r="TJ31" s="97"/>
      <c r="TK31" s="97"/>
      <c r="TL31" s="97"/>
      <c r="TM31" s="97"/>
      <c r="TN31" s="97"/>
      <c r="TO31" s="97"/>
      <c r="TP31" s="97"/>
      <c r="TQ31" s="97"/>
      <c r="TR31" s="97"/>
      <c r="TS31" s="97"/>
      <c r="TT31" s="97"/>
      <c r="TU31" s="97"/>
      <c r="TV31" s="97"/>
      <c r="TW31" s="97"/>
      <c r="TX31" s="97"/>
      <c r="TY31" s="97"/>
      <c r="TZ31" s="97"/>
      <c r="UA31" s="97"/>
      <c r="UB31" s="97"/>
      <c r="UC31" s="97"/>
      <c r="UD31" s="97"/>
      <c r="UE31" s="97"/>
      <c r="UF31" s="97"/>
      <c r="UG31" s="97"/>
      <c r="UH31" s="97"/>
      <c r="UI31" s="97"/>
      <c r="UJ31" s="97"/>
      <c r="UK31" s="97"/>
      <c r="UL31" s="97"/>
      <c r="UM31" s="97"/>
      <c r="UN31" s="97"/>
      <c r="UO31" s="97"/>
      <c r="UP31" s="97"/>
      <c r="UQ31" s="97"/>
      <c r="UR31" s="97"/>
      <c r="US31" s="97"/>
      <c r="UT31" s="97"/>
      <c r="UU31" s="97"/>
      <c r="UV31" s="97"/>
      <c r="UW31" s="97"/>
      <c r="UX31" s="97"/>
      <c r="UY31" s="97"/>
      <c r="UZ31" s="97"/>
      <c r="VA31" s="97"/>
      <c r="VB31" s="97"/>
      <c r="VC31" s="97"/>
      <c r="VD31" s="97"/>
      <c r="VE31" s="97"/>
      <c r="VF31" s="97"/>
      <c r="VG31" s="97"/>
      <c r="VH31" s="97"/>
      <c r="VI31" s="97"/>
      <c r="VJ31" s="97"/>
      <c r="VK31" s="97"/>
      <c r="VL31" s="97"/>
      <c r="VM31" s="97"/>
      <c r="VN31" s="97"/>
      <c r="VO31" s="97"/>
      <c r="VP31" s="97"/>
      <c r="VQ31" s="97"/>
      <c r="VR31" s="97"/>
      <c r="VS31" s="97"/>
      <c r="VT31" s="97"/>
      <c r="VU31" s="97"/>
      <c r="VV31" s="97"/>
      <c r="VW31" s="97"/>
      <c r="VX31" s="97"/>
      <c r="VY31" s="97"/>
      <c r="VZ31" s="97"/>
      <c r="WA31" s="97"/>
      <c r="WB31" s="97"/>
      <c r="WC31" s="97"/>
      <c r="WD31" s="97"/>
      <c r="WE31" s="97"/>
      <c r="WF31" s="97"/>
      <c r="WG31" s="97"/>
      <c r="WH31" s="97"/>
      <c r="WI31" s="97"/>
      <c r="WJ31" s="97"/>
      <c r="WK31" s="97"/>
      <c r="WL31" s="97"/>
      <c r="WM31" s="97"/>
      <c r="WN31" s="97"/>
      <c r="WO31" s="97"/>
      <c r="WP31" s="97"/>
      <c r="WQ31" s="97"/>
      <c r="WR31" s="97"/>
      <c r="WS31" s="97"/>
      <c r="WT31" s="97"/>
      <c r="WU31" s="97"/>
      <c r="WV31" s="97"/>
      <c r="WW31" s="97"/>
      <c r="WX31" s="97"/>
      <c r="WY31" s="97"/>
      <c r="WZ31" s="97"/>
      <c r="XA31" s="97"/>
      <c r="XB31" s="97"/>
      <c r="XC31" s="97"/>
      <c r="XD31" s="97"/>
      <c r="XE31" s="97"/>
      <c r="XF31" s="97"/>
      <c r="XG31" s="97"/>
      <c r="XH31" s="97"/>
      <c r="XI31" s="97"/>
      <c r="XJ31" s="97"/>
      <c r="XK31" s="97"/>
      <c r="XL31" s="97"/>
      <c r="XM31" s="97"/>
      <c r="XN31" s="97"/>
      <c r="XO31" s="97"/>
      <c r="XP31" s="97"/>
      <c r="XQ31" s="97"/>
      <c r="XR31" s="97"/>
      <c r="XS31" s="97"/>
      <c r="XT31" s="97"/>
      <c r="XU31" s="97"/>
      <c r="XV31" s="97"/>
      <c r="XW31" s="97"/>
      <c r="XX31" s="97"/>
      <c r="XY31" s="97"/>
      <c r="XZ31" s="97"/>
      <c r="YA31" s="97"/>
      <c r="YB31" s="97"/>
      <c r="YC31" s="97"/>
      <c r="YD31" s="97"/>
      <c r="YE31" s="97"/>
      <c r="YF31" s="97"/>
      <c r="YG31" s="97"/>
      <c r="YH31" s="97"/>
      <c r="YI31" s="97"/>
      <c r="YJ31" s="97"/>
      <c r="YK31" s="97"/>
      <c r="YL31" s="97"/>
      <c r="YM31" s="97"/>
      <c r="YN31" s="97"/>
      <c r="YO31" s="97"/>
      <c r="YP31" s="97"/>
      <c r="YQ31" s="97"/>
      <c r="YR31" s="97"/>
      <c r="YS31" s="97"/>
      <c r="YT31" s="97"/>
      <c r="YU31" s="97"/>
      <c r="YV31" s="97"/>
      <c r="YW31" s="97"/>
      <c r="YX31" s="97"/>
      <c r="YY31" s="97"/>
      <c r="YZ31" s="97"/>
      <c r="ZA31" s="97"/>
      <c r="ZB31" s="97"/>
      <c r="ZC31" s="97"/>
      <c r="ZD31" s="97"/>
      <c r="ZE31" s="97"/>
      <c r="ZF31" s="97"/>
      <c r="ZG31" s="97"/>
      <c r="ZH31" s="97"/>
      <c r="ZI31" s="97"/>
      <c r="ZJ31" s="97"/>
      <c r="ZK31" s="97"/>
      <c r="ZL31" s="97"/>
      <c r="ZM31" s="97"/>
      <c r="ZN31" s="97"/>
      <c r="ZO31" s="97"/>
      <c r="ZP31" s="97"/>
      <c r="ZQ31" s="97"/>
      <c r="ZR31" s="97"/>
      <c r="ZS31" s="97"/>
      <c r="ZT31" s="97"/>
      <c r="ZU31" s="97"/>
      <c r="ZV31" s="97"/>
      <c r="ZW31" s="97"/>
      <c r="ZX31" s="97"/>
      <c r="ZY31" s="97"/>
      <c r="ZZ31" s="97"/>
      <c r="AAA31" s="97"/>
      <c r="AAB31" s="97"/>
      <c r="AAC31" s="97"/>
      <c r="AAD31" s="97"/>
      <c r="AAE31" s="97"/>
      <c r="AAF31" s="97"/>
      <c r="AAG31" s="97"/>
      <c r="AAH31" s="97"/>
      <c r="AAI31" s="97"/>
      <c r="AAJ31" s="97"/>
      <c r="AAK31" s="97"/>
      <c r="AAL31" s="97"/>
      <c r="AAM31" s="97"/>
      <c r="AAN31" s="97"/>
      <c r="AAO31" s="97"/>
      <c r="AAP31" s="97"/>
      <c r="AAQ31" s="97"/>
      <c r="AAR31" s="97"/>
      <c r="AAS31" s="97"/>
      <c r="AAT31" s="97"/>
      <c r="AAU31" s="97"/>
      <c r="AAV31" s="97"/>
      <c r="AAW31" s="97"/>
      <c r="AAX31" s="97"/>
      <c r="AAY31" s="97"/>
      <c r="AAZ31" s="97"/>
      <c r="ABA31" s="97"/>
      <c r="ABB31" s="97"/>
      <c r="ABC31" s="97"/>
      <c r="ABD31" s="97"/>
      <c r="ABE31" s="97"/>
      <c r="ABF31" s="97"/>
      <c r="ABG31" s="97"/>
      <c r="ABH31" s="97"/>
      <c r="ABI31" s="97"/>
      <c r="ABJ31" s="97"/>
      <c r="ABK31" s="97"/>
      <c r="ABL31" s="97"/>
      <c r="ABM31" s="97"/>
      <c r="ABN31" s="97"/>
      <c r="ABO31" s="97"/>
      <c r="ABP31" s="97"/>
      <c r="ABQ31" s="97"/>
      <c r="ABR31" s="97"/>
      <c r="ABS31" s="97"/>
      <c r="ABT31" s="97"/>
      <c r="ABU31" s="97"/>
      <c r="ABV31" s="97"/>
      <c r="ABW31" s="97"/>
      <c r="ABX31" s="97"/>
      <c r="ABY31" s="97"/>
      <c r="ABZ31" s="97"/>
      <c r="ACA31" s="97"/>
      <c r="ACB31" s="97"/>
      <c r="ACC31" s="97"/>
      <c r="ACD31" s="97"/>
      <c r="ACE31" s="97"/>
      <c r="ACF31" s="97"/>
      <c r="ACG31" s="97"/>
      <c r="ACH31" s="97"/>
      <c r="ACI31" s="97"/>
      <c r="ACJ31" s="97"/>
      <c r="ACK31" s="97"/>
      <c r="ACL31" s="97"/>
      <c r="ACM31" s="97"/>
      <c r="ACN31" s="97"/>
      <c r="ACO31" s="97"/>
      <c r="ACP31" s="97"/>
      <c r="ACQ31" s="97"/>
      <c r="ACR31" s="97"/>
      <c r="ACS31" s="97"/>
      <c r="ACT31" s="97"/>
      <c r="ACU31" s="97"/>
      <c r="ACV31" s="97"/>
      <c r="ACW31" s="97"/>
      <c r="ACX31" s="97"/>
      <c r="ACY31" s="97"/>
      <c r="ACZ31" s="97"/>
      <c r="ADA31" s="97"/>
      <c r="ADB31" s="97"/>
      <c r="ADC31" s="97"/>
      <c r="ADD31" s="97"/>
      <c r="ADE31" s="97"/>
      <c r="ADF31" s="97"/>
      <c r="ADG31" s="97"/>
      <c r="ADH31" s="97"/>
      <c r="ADI31" s="97"/>
      <c r="ADJ31" s="97"/>
      <c r="ADK31" s="97"/>
      <c r="ADL31" s="97"/>
      <c r="ADM31" s="97"/>
      <c r="ADN31" s="97"/>
      <c r="ADO31" s="97"/>
      <c r="ADP31" s="97"/>
      <c r="ADQ31" s="97"/>
      <c r="ADR31" s="97"/>
      <c r="ADS31" s="97"/>
      <c r="ADT31" s="97"/>
      <c r="ADU31" s="97"/>
      <c r="ADV31" s="97"/>
      <c r="ADW31" s="97"/>
      <c r="ADX31" s="97"/>
      <c r="ADY31" s="97"/>
      <c r="ADZ31" s="97"/>
      <c r="AEA31" s="97"/>
      <c r="AEB31" s="97"/>
      <c r="AEC31" s="97"/>
      <c r="AED31" s="97"/>
      <c r="AEE31" s="97"/>
      <c r="AEF31" s="97"/>
      <c r="AEG31" s="97"/>
      <c r="AEH31" s="97"/>
      <c r="AEI31" s="97"/>
      <c r="AEJ31" s="97"/>
      <c r="AEK31" s="97"/>
      <c r="AEL31" s="97"/>
      <c r="AEM31" s="97"/>
      <c r="AEN31" s="97"/>
      <c r="AEO31" s="97"/>
      <c r="AEP31" s="97"/>
      <c r="AEQ31" s="97"/>
      <c r="AER31" s="97"/>
      <c r="AES31" s="97"/>
      <c r="AET31" s="97"/>
      <c r="AEU31" s="97"/>
      <c r="AEV31" s="97"/>
      <c r="AEW31" s="97"/>
      <c r="AEX31" s="97"/>
      <c r="AEY31" s="97"/>
      <c r="AEZ31" s="97"/>
      <c r="AFA31" s="97"/>
      <c r="AFB31" s="97"/>
      <c r="AFC31" s="97"/>
      <c r="AFD31" s="97"/>
      <c r="AFE31" s="97"/>
      <c r="AFF31" s="97"/>
      <c r="AFG31" s="97"/>
      <c r="AFH31" s="97"/>
      <c r="AFI31" s="97"/>
      <c r="AFJ31" s="97"/>
      <c r="AFK31" s="97"/>
      <c r="AFL31" s="97"/>
      <c r="AFM31" s="97"/>
      <c r="AFN31" s="97"/>
      <c r="AFO31" s="97"/>
      <c r="AFP31" s="97"/>
      <c r="AFQ31" s="97"/>
      <c r="AFR31" s="97"/>
      <c r="AFS31" s="97"/>
      <c r="AFT31" s="97"/>
      <c r="AFU31" s="97"/>
      <c r="AFV31" s="97"/>
      <c r="AFW31" s="97"/>
      <c r="AFX31" s="97"/>
      <c r="AFY31" s="97"/>
      <c r="AFZ31" s="97"/>
      <c r="AGA31" s="97"/>
      <c r="AGB31" s="97"/>
      <c r="AGC31" s="97"/>
      <c r="AGD31" s="97"/>
      <c r="AGE31" s="97"/>
      <c r="AGF31" s="97"/>
      <c r="AGG31" s="97"/>
      <c r="AGH31" s="97"/>
      <c r="AGI31" s="97"/>
      <c r="AGJ31" s="97"/>
      <c r="AGK31" s="97"/>
      <c r="AGL31" s="97"/>
      <c r="AGM31" s="97"/>
      <c r="AGN31" s="97"/>
      <c r="AGO31" s="97"/>
      <c r="AGP31" s="97"/>
      <c r="AGQ31" s="97"/>
      <c r="AGR31" s="97"/>
      <c r="AGS31" s="97"/>
      <c r="AGT31" s="97"/>
      <c r="AGU31" s="97"/>
      <c r="AGV31" s="97"/>
      <c r="AGW31" s="97"/>
      <c r="AGX31" s="97"/>
      <c r="AGY31" s="97"/>
      <c r="AGZ31" s="97"/>
      <c r="AHA31" s="97"/>
      <c r="AHB31" s="97"/>
      <c r="AHC31" s="97"/>
      <c r="AHD31" s="97"/>
      <c r="AHE31" s="97"/>
      <c r="AHF31" s="97"/>
      <c r="AHG31" s="97"/>
      <c r="AHH31" s="97"/>
      <c r="AHI31" s="97"/>
      <c r="AHJ31" s="97"/>
      <c r="AHK31" s="97"/>
      <c r="AHL31" s="97"/>
      <c r="AHM31" s="97"/>
      <c r="AHN31" s="97"/>
      <c r="AHO31" s="97"/>
      <c r="AHP31" s="97"/>
      <c r="AHQ31" s="97"/>
      <c r="AHR31" s="97"/>
      <c r="AHS31" s="97"/>
      <c r="AHT31" s="97"/>
      <c r="AHU31" s="97"/>
      <c r="AHV31" s="97"/>
      <c r="AHW31" s="97"/>
      <c r="AHX31" s="97"/>
      <c r="AHY31" s="97"/>
      <c r="AHZ31" s="97"/>
      <c r="AIA31" s="97"/>
      <c r="AIB31" s="97"/>
      <c r="AIC31" s="97"/>
      <c r="AID31" s="97"/>
      <c r="AIE31" s="97"/>
      <c r="AIF31" s="97"/>
      <c r="AIG31" s="97"/>
      <c r="AIH31" s="97"/>
      <c r="AII31" s="97"/>
      <c r="AIJ31" s="97"/>
      <c r="AIK31" s="97"/>
      <c r="AIL31" s="97"/>
      <c r="AIM31" s="97"/>
      <c r="AIN31" s="97"/>
      <c r="AIO31" s="97"/>
      <c r="AIP31" s="97"/>
      <c r="AIQ31" s="97"/>
      <c r="AIR31" s="97"/>
      <c r="AIS31" s="97"/>
      <c r="AIT31" s="97"/>
      <c r="AIU31" s="97"/>
      <c r="AIV31" s="97"/>
      <c r="AIW31" s="97"/>
      <c r="AIX31" s="97"/>
      <c r="AIY31" s="97"/>
      <c r="AIZ31" s="97"/>
      <c r="AJA31" s="97"/>
      <c r="AJB31" s="97"/>
      <c r="AJC31" s="97"/>
      <c r="AJD31" s="97"/>
      <c r="AJE31" s="97"/>
      <c r="AJF31" s="97"/>
      <c r="AJG31" s="97"/>
      <c r="AJH31" s="97"/>
      <c r="AJI31" s="97"/>
      <c r="AJJ31" s="97"/>
      <c r="AJK31" s="97"/>
      <c r="AJL31" s="97"/>
      <c r="AJM31" s="97"/>
      <c r="AJN31" s="97"/>
      <c r="AJO31" s="97"/>
      <c r="AJP31" s="97"/>
      <c r="AJQ31" s="97"/>
      <c r="AJR31" s="97"/>
      <c r="AJS31" s="97"/>
      <c r="AJT31" s="97"/>
      <c r="AJU31" s="97"/>
      <c r="AJV31" s="97"/>
      <c r="AJW31" s="97"/>
      <c r="AJX31" s="97"/>
      <c r="AJY31" s="97"/>
      <c r="AJZ31" s="97"/>
      <c r="AKA31" s="97"/>
      <c r="AKB31" s="97"/>
      <c r="AKC31" s="97"/>
      <c r="AKD31" s="97"/>
      <c r="AKE31" s="97"/>
      <c r="AKF31" s="97"/>
      <c r="AKG31" s="97"/>
      <c r="AKH31" s="97"/>
      <c r="AKI31" s="97"/>
      <c r="AKJ31" s="97"/>
      <c r="AKK31" s="97"/>
      <c r="AKL31" s="97"/>
      <c r="AKM31" s="97"/>
      <c r="AKN31" s="97"/>
      <c r="AKO31" s="97"/>
      <c r="AKP31" s="97"/>
      <c r="AKQ31" s="97"/>
      <c r="AKR31" s="97"/>
      <c r="AKS31" s="97"/>
      <c r="AKT31" s="97"/>
      <c r="AKU31" s="97"/>
      <c r="AKV31" s="97"/>
      <c r="AKW31" s="97"/>
      <c r="AKX31" s="97"/>
      <c r="AKY31" s="97"/>
      <c r="AKZ31" s="97"/>
      <c r="ALA31" s="97"/>
      <c r="ALB31" s="97"/>
      <c r="ALC31" s="97"/>
      <c r="ALD31" s="97"/>
      <c r="ALE31" s="97"/>
      <c r="ALF31" s="97"/>
      <c r="ALG31" s="97"/>
      <c r="ALH31" s="97"/>
      <c r="ALI31" s="97"/>
      <c r="ALJ31" s="97"/>
      <c r="ALK31" s="97"/>
      <c r="ALL31" s="97"/>
      <c r="ALM31" s="97"/>
      <c r="ALN31" s="97"/>
      <c r="ALO31" s="97"/>
      <c r="ALP31" s="97"/>
      <c r="ALQ31" s="97"/>
      <c r="ALR31" s="97"/>
      <c r="ALS31" s="97"/>
      <c r="ALT31" s="97"/>
      <c r="ALU31" s="97"/>
      <c r="ALV31" s="97"/>
      <c r="ALW31" s="97"/>
      <c r="ALX31" s="97"/>
      <c r="ALY31" s="97"/>
      <c r="ALZ31" s="97"/>
      <c r="AMA31" s="97"/>
      <c r="AMB31" s="97"/>
      <c r="AMC31" s="97"/>
      <c r="AMD31" s="97"/>
      <c r="AME31" s="97"/>
      <c r="AMF31" s="97"/>
      <c r="AMG31" s="97"/>
      <c r="AMH31" s="97"/>
      <c r="AMI31" s="97"/>
      <c r="AMJ31" s="97"/>
      <c r="AMK31" s="97"/>
      <c r="AML31" s="97"/>
      <c r="AMM31" s="97"/>
      <c r="AMN31" s="97"/>
      <c r="AMO31" s="97"/>
      <c r="AMP31" s="97"/>
      <c r="AMQ31" s="97"/>
      <c r="AMR31" s="97"/>
      <c r="AMS31" s="97"/>
      <c r="AMT31" s="97"/>
      <c r="AMU31" s="97"/>
      <c r="AMV31" s="97"/>
      <c r="AMW31" s="97"/>
      <c r="AMX31" s="97"/>
      <c r="AMY31" s="97"/>
      <c r="AMZ31" s="97"/>
      <c r="ANA31" s="97"/>
      <c r="ANB31" s="97"/>
      <c r="ANC31" s="97"/>
      <c r="AND31" s="97"/>
      <c r="ANE31" s="97"/>
      <c r="ANF31" s="97"/>
      <c r="ANG31" s="97"/>
      <c r="ANH31" s="97"/>
      <c r="ANI31" s="97"/>
      <c r="ANJ31" s="97"/>
      <c r="ANK31" s="97"/>
      <c r="ANL31" s="97"/>
      <c r="ANM31" s="97"/>
      <c r="ANN31" s="97"/>
      <c r="ANO31" s="97"/>
      <c r="ANP31" s="97"/>
      <c r="ANQ31" s="97"/>
      <c r="ANR31" s="97"/>
      <c r="ANS31" s="97"/>
      <c r="ANT31" s="97"/>
      <c r="ANU31" s="97"/>
      <c r="ANV31" s="97"/>
      <c r="ANW31" s="97"/>
      <c r="ANX31" s="97"/>
      <c r="ANY31" s="97"/>
      <c r="ANZ31" s="97"/>
      <c r="AOA31" s="97"/>
      <c r="AOB31" s="97"/>
      <c r="AOC31" s="97"/>
      <c r="AOD31" s="97"/>
      <c r="AOE31" s="97"/>
      <c r="AOF31" s="97"/>
      <c r="AOG31" s="97"/>
      <c r="AOH31" s="97"/>
      <c r="AOI31" s="97"/>
      <c r="AOJ31" s="97"/>
      <c r="AOK31" s="97"/>
      <c r="AOL31" s="97"/>
      <c r="AOM31" s="97"/>
      <c r="AON31" s="97"/>
      <c r="AOO31" s="97"/>
      <c r="AOP31" s="97"/>
      <c r="AOQ31" s="97"/>
      <c r="AOR31" s="97"/>
      <c r="AOS31" s="97"/>
      <c r="AOT31" s="97"/>
      <c r="AOU31" s="97"/>
      <c r="AOV31" s="97"/>
      <c r="AOW31" s="97"/>
      <c r="AOX31" s="97"/>
      <c r="AOY31" s="97"/>
      <c r="AOZ31" s="97"/>
      <c r="APA31" s="97"/>
      <c r="APB31" s="97"/>
      <c r="APC31" s="97"/>
      <c r="APD31" s="97"/>
      <c r="APE31" s="97"/>
      <c r="APF31" s="97"/>
      <c r="APG31" s="97"/>
      <c r="APH31" s="97"/>
      <c r="API31" s="97"/>
      <c r="APJ31" s="97"/>
      <c r="APK31" s="97"/>
      <c r="APL31" s="97"/>
      <c r="APM31" s="97"/>
      <c r="APN31" s="97"/>
      <c r="APO31" s="97"/>
      <c r="APP31" s="97"/>
      <c r="APQ31" s="97"/>
      <c r="APR31" s="97"/>
      <c r="APS31" s="97"/>
      <c r="APT31" s="97"/>
      <c r="APU31" s="97"/>
      <c r="APV31" s="97"/>
      <c r="APW31" s="97"/>
      <c r="APX31" s="97"/>
      <c r="APY31" s="97"/>
      <c r="APZ31" s="97"/>
      <c r="AQA31" s="97"/>
      <c r="AQB31" s="97"/>
      <c r="AQC31" s="97"/>
      <c r="AQD31" s="97"/>
      <c r="AQE31" s="97"/>
      <c r="AQF31" s="97"/>
      <c r="AQG31" s="97"/>
      <c r="AQH31" s="97"/>
      <c r="AQI31" s="97"/>
      <c r="AQJ31" s="97"/>
      <c r="AQK31" s="97"/>
      <c r="AQL31" s="97"/>
      <c r="AQM31" s="97"/>
      <c r="AQN31" s="97"/>
      <c r="AQO31" s="97"/>
      <c r="AQP31" s="97"/>
      <c r="AQQ31" s="97"/>
      <c r="AQR31" s="97"/>
      <c r="AQS31" s="97"/>
      <c r="AQT31" s="97"/>
      <c r="AQU31" s="97"/>
      <c r="AQV31" s="97"/>
      <c r="AQW31" s="97"/>
      <c r="AQX31" s="97"/>
      <c r="AQY31" s="97"/>
      <c r="AQZ31" s="97"/>
      <c r="ARA31" s="97"/>
      <c r="ARB31" s="97"/>
      <c r="ARC31" s="97"/>
      <c r="ARD31" s="97"/>
      <c r="ARE31" s="97"/>
      <c r="ARF31" s="97"/>
      <c r="ARG31" s="97"/>
      <c r="ARH31" s="97"/>
      <c r="ARI31" s="97"/>
      <c r="ARJ31" s="97"/>
      <c r="ARK31" s="97"/>
      <c r="ARL31" s="97"/>
      <c r="ARM31" s="97"/>
      <c r="ARN31" s="97"/>
      <c r="ARO31" s="97"/>
      <c r="ARP31" s="97"/>
      <c r="ARQ31" s="97"/>
      <c r="ARR31" s="97"/>
    </row>
    <row r="32" spans="1:1162" s="96" customFormat="1" x14ac:dyDescent="0.25">
      <c r="A32" s="101"/>
      <c r="B32" s="104"/>
      <c r="C32" s="97"/>
      <c r="D32" s="97"/>
      <c r="E32" s="97"/>
      <c r="F32" s="97"/>
      <c r="G32" s="97"/>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9"/>
      <c r="AL32" s="59"/>
      <c r="AM32" s="59"/>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c r="DJ32" s="59"/>
      <c r="DK32" s="59"/>
      <c r="DL32" s="59"/>
      <c r="DM32" s="59"/>
      <c r="DN32" s="59"/>
      <c r="DO32" s="59"/>
      <c r="DP32" s="59"/>
      <c r="DQ32" s="59"/>
      <c r="DR32" s="59"/>
      <c r="DS32" s="59"/>
      <c r="DT32" s="59"/>
      <c r="DU32" s="59"/>
      <c r="DV32" s="59"/>
      <c r="DW32" s="59"/>
      <c r="DX32" s="59"/>
      <c r="DY32" s="59"/>
      <c r="DZ32" s="59"/>
      <c r="EA32" s="59"/>
      <c r="EB32" s="59"/>
      <c r="EC32" s="59"/>
      <c r="ED32" s="59"/>
      <c r="EE32" s="59"/>
      <c r="EF32" s="59"/>
      <c r="EG32" s="59"/>
      <c r="EH32" s="59"/>
      <c r="EI32" s="59"/>
      <c r="EJ32" s="59"/>
      <c r="EK32" s="21"/>
      <c r="EL32" s="59"/>
      <c r="EM32" s="59"/>
      <c r="EN32" s="59"/>
      <c r="EO32" s="59"/>
      <c r="EP32" s="59"/>
      <c r="EQ32" s="59"/>
      <c r="ER32" s="59"/>
      <c r="ES32" s="59"/>
      <c r="ET32" s="59"/>
      <c r="EU32" s="59"/>
      <c r="EV32" s="59"/>
      <c r="EW32" s="59"/>
      <c r="EX32" s="59"/>
      <c r="EY32" s="59"/>
      <c r="EZ32" s="59"/>
      <c r="FA32" s="59"/>
      <c r="FB32" s="59"/>
      <c r="FC32" s="59"/>
      <c r="FD32" s="97"/>
      <c r="FE32" s="59"/>
      <c r="FF32" s="59"/>
      <c r="FG32" s="59"/>
      <c r="FH32" s="59"/>
      <c r="FI32" s="59"/>
      <c r="FJ32" s="59"/>
      <c r="FK32" s="59"/>
      <c r="FL32" s="59"/>
      <c r="FM32" s="59"/>
      <c r="FN32" s="59"/>
      <c r="FO32" s="59"/>
      <c r="FP32" s="59"/>
      <c r="FQ32" s="59"/>
      <c r="FR32" s="59"/>
      <c r="FS32" s="59"/>
      <c r="FT32" s="59"/>
      <c r="FU32" s="59"/>
      <c r="FV32" s="59"/>
      <c r="FW32" s="59"/>
      <c r="FX32" s="59"/>
      <c r="FY32" s="59"/>
      <c r="FZ32" s="59"/>
      <c r="GA32" s="59"/>
      <c r="GB32" s="59"/>
      <c r="GC32" s="59"/>
      <c r="GD32" s="59"/>
      <c r="GE32" s="59"/>
      <c r="GF32" s="59"/>
      <c r="GG32" s="59"/>
      <c r="GH32" s="59"/>
      <c r="GI32" s="59"/>
      <c r="GJ32" s="59"/>
      <c r="GK32" s="59"/>
      <c r="GL32" s="59"/>
      <c r="GM32" s="59"/>
      <c r="GN32" s="59"/>
      <c r="GO32" s="59"/>
      <c r="GP32" s="59"/>
      <c r="GQ32" s="59"/>
      <c r="GR32" s="59"/>
      <c r="GS32" s="59"/>
      <c r="GT32" s="59"/>
      <c r="GU32" s="59"/>
      <c r="GV32" s="59"/>
      <c r="GW32" s="59"/>
      <c r="GX32" s="59"/>
      <c r="GY32" s="59"/>
      <c r="GZ32" s="59"/>
      <c r="HA32" s="59"/>
      <c r="HB32" s="59"/>
      <c r="HC32" s="59"/>
      <c r="HD32" s="59"/>
      <c r="HE32" s="59"/>
      <c r="HF32" s="59"/>
      <c r="HG32" s="59"/>
      <c r="HH32" s="59"/>
      <c r="HI32" s="59"/>
      <c r="HJ32" s="59"/>
      <c r="HK32" s="59"/>
      <c r="HL32" s="59"/>
      <c r="HM32" s="59"/>
      <c r="HN32" s="59"/>
      <c r="HO32" s="59"/>
      <c r="HP32" s="59"/>
      <c r="HQ32" s="59"/>
      <c r="HR32" s="59"/>
      <c r="HS32" s="59"/>
      <c r="HT32" s="59"/>
      <c r="HU32" s="59"/>
      <c r="HV32" s="59"/>
      <c r="HW32" s="59"/>
      <c r="HX32" s="59"/>
      <c r="HY32" s="59"/>
      <c r="HZ32" s="59"/>
      <c r="IA32" s="59"/>
      <c r="IB32" s="59"/>
      <c r="IC32" s="59"/>
      <c r="ID32" s="59"/>
      <c r="IE32" s="59"/>
      <c r="IF32" s="59"/>
      <c r="IG32" s="59"/>
      <c r="IH32" s="59"/>
      <c r="II32" s="59"/>
      <c r="IJ32" s="59"/>
      <c r="IK32" s="59"/>
      <c r="IL32" s="59"/>
      <c r="IM32" s="59"/>
      <c r="IN32" s="59"/>
      <c r="IO32" s="59"/>
      <c r="IP32" s="59"/>
      <c r="IQ32" s="59"/>
      <c r="IR32" s="59"/>
      <c r="IS32" s="59"/>
      <c r="IT32" s="59"/>
      <c r="IU32" s="59"/>
      <c r="IV32" s="59"/>
      <c r="IW32" s="59"/>
      <c r="IX32" s="59"/>
      <c r="IY32" s="59"/>
      <c r="IZ32" s="59"/>
      <c r="JA32" s="59"/>
      <c r="JB32" s="59"/>
      <c r="JC32" s="59"/>
      <c r="JD32" s="59"/>
      <c r="JE32" s="59"/>
      <c r="JF32" s="59"/>
      <c r="JG32" s="59"/>
      <c r="JH32" s="59"/>
      <c r="JI32" s="59"/>
      <c r="JJ32" s="59"/>
      <c r="JK32" s="59"/>
      <c r="JL32" s="59"/>
      <c r="JM32" s="59"/>
      <c r="JN32" s="59"/>
      <c r="JO32" s="59"/>
      <c r="JP32" s="59"/>
      <c r="JQ32" s="59"/>
      <c r="JR32" s="59"/>
      <c r="JS32" s="59"/>
      <c r="JT32" s="59"/>
      <c r="JU32" s="59"/>
      <c r="JV32" s="59"/>
      <c r="JW32" s="59"/>
      <c r="JX32" s="59"/>
      <c r="JY32" s="59"/>
      <c r="JZ32" s="59"/>
      <c r="KA32" s="59"/>
      <c r="KB32" s="59"/>
      <c r="KC32" s="59"/>
      <c r="KD32" s="59"/>
      <c r="KE32" s="59"/>
      <c r="KF32" s="59"/>
      <c r="KG32" s="59"/>
      <c r="KH32" s="59"/>
      <c r="KI32" s="97"/>
      <c r="KJ32" s="97"/>
      <c r="KK32" s="97"/>
      <c r="KL32" s="97"/>
      <c r="KM32" s="97"/>
      <c r="KN32" s="97"/>
      <c r="KO32" s="97"/>
      <c r="KP32" s="97"/>
      <c r="KQ32" s="97"/>
      <c r="KR32" s="97"/>
      <c r="KS32" s="97"/>
      <c r="KT32" s="97"/>
      <c r="KU32" s="97"/>
      <c r="KV32" s="97"/>
      <c r="KW32" s="97"/>
      <c r="KX32" s="97"/>
      <c r="KY32" s="97"/>
      <c r="KZ32" s="97"/>
      <c r="LA32" s="97"/>
      <c r="LB32" s="97"/>
      <c r="LC32" s="97"/>
      <c r="LD32" s="97"/>
      <c r="LE32" s="97"/>
      <c r="LF32" s="97"/>
      <c r="LG32" s="97"/>
      <c r="LH32" s="97"/>
      <c r="LI32" s="97"/>
      <c r="LJ32" s="97"/>
      <c r="LK32" s="97"/>
      <c r="LL32" s="97"/>
      <c r="LM32" s="97"/>
      <c r="LN32" s="97"/>
      <c r="LO32" s="97"/>
      <c r="LP32" s="97"/>
      <c r="LQ32" s="97"/>
      <c r="LR32" s="97"/>
      <c r="LS32" s="97"/>
      <c r="LT32" s="97"/>
      <c r="LU32" s="97"/>
      <c r="LV32" s="97"/>
      <c r="LW32" s="97"/>
      <c r="LX32" s="97"/>
      <c r="LY32" s="97"/>
      <c r="LZ32" s="97"/>
      <c r="MA32" s="97"/>
      <c r="MB32" s="97"/>
      <c r="MC32" s="97"/>
      <c r="MD32" s="97"/>
      <c r="ME32" s="97"/>
      <c r="MF32" s="97"/>
      <c r="MG32" s="97"/>
      <c r="MH32" s="97"/>
      <c r="MI32" s="97"/>
      <c r="MJ32" s="97"/>
      <c r="MK32" s="97"/>
      <c r="ML32" s="97"/>
      <c r="MM32" s="97"/>
      <c r="MN32" s="97"/>
      <c r="MO32" s="97"/>
      <c r="MP32" s="97"/>
      <c r="MQ32" s="97"/>
      <c r="MR32" s="97"/>
      <c r="MS32" s="97"/>
      <c r="MT32" s="97"/>
      <c r="MU32" s="97"/>
      <c r="MV32" s="97"/>
      <c r="MW32" s="97"/>
      <c r="MX32" s="97"/>
      <c r="MY32" s="97"/>
      <c r="MZ32" s="97"/>
      <c r="NA32" s="97"/>
      <c r="NB32" s="97"/>
      <c r="NC32" s="97"/>
      <c r="ND32" s="97"/>
      <c r="NE32" s="97"/>
      <c r="NF32" s="97"/>
      <c r="NG32" s="97"/>
      <c r="NH32" s="97"/>
      <c r="NI32" s="97"/>
      <c r="NJ32" s="97"/>
      <c r="NK32" s="97"/>
      <c r="NL32" s="97"/>
      <c r="NM32" s="97"/>
      <c r="NN32" s="97"/>
      <c r="NO32" s="97"/>
      <c r="NP32" s="97"/>
      <c r="NQ32" s="97"/>
      <c r="NR32" s="97"/>
      <c r="NS32" s="97"/>
      <c r="NT32" s="97"/>
      <c r="NU32" s="97"/>
      <c r="NV32" s="97"/>
      <c r="NW32" s="97"/>
      <c r="NX32" s="97"/>
      <c r="NY32" s="97"/>
      <c r="NZ32" s="97"/>
      <c r="OA32" s="97"/>
      <c r="OB32" s="97"/>
      <c r="OC32" s="97"/>
      <c r="OD32" s="97"/>
      <c r="OE32" s="97"/>
      <c r="OF32" s="97"/>
      <c r="OG32" s="97"/>
      <c r="OH32" s="97"/>
      <c r="OI32" s="97"/>
      <c r="OJ32" s="97"/>
      <c r="OK32" s="97"/>
      <c r="OL32" s="97"/>
      <c r="OM32" s="97"/>
      <c r="ON32" s="97"/>
      <c r="OO32" s="97"/>
      <c r="OP32" s="97"/>
      <c r="OQ32" s="97"/>
      <c r="OR32" s="97"/>
      <c r="OS32" s="97"/>
      <c r="OT32" s="97"/>
      <c r="OU32" s="97"/>
      <c r="OV32" s="97"/>
      <c r="OW32" s="97"/>
      <c r="OX32" s="97"/>
      <c r="OY32" s="97"/>
      <c r="OZ32" s="97"/>
      <c r="PA32" s="97"/>
      <c r="PB32" s="97"/>
      <c r="PC32" s="97"/>
      <c r="PD32" s="97"/>
      <c r="PE32" s="97"/>
      <c r="PF32" s="97"/>
      <c r="PG32" s="97"/>
      <c r="PH32" s="97"/>
      <c r="PI32" s="97"/>
      <c r="PJ32" s="97"/>
      <c r="PK32" s="97"/>
      <c r="PL32" s="97"/>
      <c r="PM32" s="97"/>
      <c r="PN32" s="97"/>
      <c r="PO32" s="97"/>
      <c r="PP32" s="97"/>
      <c r="PQ32" s="97"/>
      <c r="PR32" s="97"/>
      <c r="PS32" s="97"/>
      <c r="PT32" s="97"/>
      <c r="PU32" s="97"/>
      <c r="PV32" s="97"/>
      <c r="PW32" s="97"/>
      <c r="PX32" s="97"/>
      <c r="PY32" s="97"/>
      <c r="PZ32" s="97"/>
      <c r="QA32" s="97"/>
      <c r="QB32" s="97"/>
      <c r="QC32" s="97"/>
      <c r="QD32" s="97"/>
      <c r="QE32" s="97"/>
      <c r="QF32" s="97"/>
      <c r="QG32" s="97"/>
      <c r="QH32" s="97"/>
      <c r="QI32" s="97"/>
      <c r="QJ32" s="97"/>
      <c r="QK32" s="97"/>
      <c r="QL32" s="97"/>
      <c r="QM32" s="97"/>
      <c r="QN32" s="97"/>
      <c r="QO32" s="97"/>
      <c r="QP32" s="97"/>
      <c r="QQ32" s="97"/>
      <c r="QR32" s="97"/>
      <c r="QS32" s="97"/>
      <c r="QT32" s="97"/>
      <c r="QU32" s="97"/>
      <c r="QV32" s="97"/>
      <c r="QW32" s="97"/>
      <c r="QX32" s="97"/>
      <c r="QY32" s="97"/>
      <c r="QZ32" s="97"/>
      <c r="RA32" s="97"/>
      <c r="RB32" s="97"/>
      <c r="RC32" s="97"/>
      <c r="RD32" s="97"/>
      <c r="RE32" s="97"/>
      <c r="RF32" s="97"/>
      <c r="RG32" s="97"/>
      <c r="RH32" s="97"/>
      <c r="RI32" s="97"/>
      <c r="RJ32" s="97"/>
      <c r="RK32" s="97"/>
      <c r="RL32" s="97"/>
      <c r="RM32" s="97"/>
      <c r="RN32" s="97"/>
      <c r="RO32" s="97"/>
      <c r="RP32" s="97"/>
      <c r="RQ32" s="97"/>
      <c r="RR32" s="97"/>
      <c r="RS32" s="97"/>
      <c r="RT32" s="97"/>
      <c r="RU32" s="97"/>
      <c r="RV32" s="97"/>
      <c r="RW32" s="97"/>
      <c r="RX32" s="97"/>
      <c r="RY32" s="97"/>
      <c r="RZ32" s="97"/>
      <c r="SA32" s="97"/>
      <c r="SB32" s="97"/>
      <c r="SC32" s="97"/>
      <c r="SD32" s="97"/>
      <c r="SE32" s="97"/>
      <c r="SF32" s="97"/>
      <c r="SG32" s="97"/>
      <c r="SH32" s="97"/>
      <c r="SI32" s="97"/>
      <c r="SJ32" s="97"/>
      <c r="SK32" s="97"/>
      <c r="SL32" s="97"/>
      <c r="SM32" s="97"/>
      <c r="SN32" s="97"/>
      <c r="SO32" s="97"/>
      <c r="SP32" s="97"/>
      <c r="SQ32" s="97"/>
      <c r="SR32" s="97"/>
      <c r="SS32" s="97"/>
      <c r="ST32" s="97"/>
      <c r="SU32" s="97"/>
      <c r="SV32" s="97"/>
      <c r="SW32" s="97"/>
      <c r="SX32" s="97"/>
      <c r="SY32" s="97"/>
      <c r="SZ32" s="97"/>
      <c r="TA32" s="97"/>
      <c r="TB32" s="97"/>
      <c r="TC32" s="97"/>
      <c r="TD32" s="97"/>
      <c r="TE32" s="97"/>
      <c r="TF32" s="97"/>
      <c r="TG32" s="97"/>
      <c r="TH32" s="97"/>
      <c r="TI32" s="97"/>
      <c r="TJ32" s="97"/>
      <c r="TK32" s="97"/>
      <c r="TL32" s="97"/>
      <c r="TM32" s="97"/>
      <c r="TN32" s="97"/>
      <c r="TO32" s="97"/>
      <c r="TP32" s="97"/>
      <c r="TQ32" s="97"/>
      <c r="TR32" s="97"/>
      <c r="TS32" s="97"/>
      <c r="TT32" s="97"/>
      <c r="TU32" s="97"/>
      <c r="TV32" s="97"/>
      <c r="TW32" s="97"/>
      <c r="TX32" s="97"/>
      <c r="TY32" s="97"/>
      <c r="TZ32" s="97"/>
      <c r="UA32" s="97"/>
      <c r="UB32" s="97"/>
      <c r="UC32" s="97"/>
      <c r="UD32" s="97"/>
      <c r="UE32" s="97"/>
      <c r="UF32" s="97"/>
      <c r="UG32" s="97"/>
      <c r="UH32" s="97"/>
      <c r="UI32" s="97"/>
      <c r="UJ32" s="97"/>
      <c r="UK32" s="97"/>
      <c r="UL32" s="97"/>
      <c r="UM32" s="97"/>
      <c r="UN32" s="97"/>
      <c r="UO32" s="97"/>
      <c r="UP32" s="97"/>
      <c r="UQ32" s="97"/>
      <c r="UR32" s="97"/>
      <c r="US32" s="97"/>
      <c r="UT32" s="97"/>
      <c r="UU32" s="97"/>
      <c r="UV32" s="97"/>
      <c r="UW32" s="97"/>
      <c r="UX32" s="97"/>
      <c r="UY32" s="97"/>
      <c r="UZ32" s="97"/>
      <c r="VA32" s="97"/>
      <c r="VB32" s="97"/>
      <c r="VC32" s="97"/>
      <c r="VD32" s="97"/>
      <c r="VE32" s="97"/>
      <c r="VF32" s="97"/>
      <c r="VG32" s="97"/>
      <c r="VH32" s="97"/>
      <c r="VI32" s="97"/>
      <c r="VJ32" s="97"/>
      <c r="VK32" s="97"/>
      <c r="VL32" s="97"/>
      <c r="VM32" s="97"/>
      <c r="VN32" s="97"/>
      <c r="VO32" s="97"/>
      <c r="VP32" s="97"/>
      <c r="VQ32" s="97"/>
      <c r="VR32" s="97"/>
      <c r="VS32" s="97"/>
      <c r="VT32" s="97"/>
      <c r="VU32" s="97"/>
      <c r="VV32" s="97"/>
      <c r="VW32" s="97"/>
      <c r="VX32" s="97"/>
      <c r="VY32" s="97"/>
      <c r="VZ32" s="97"/>
      <c r="WA32" s="97"/>
      <c r="WB32" s="97"/>
      <c r="WC32" s="97"/>
      <c r="WD32" s="97"/>
      <c r="WE32" s="97"/>
      <c r="WF32" s="97"/>
      <c r="WG32" s="97"/>
      <c r="WH32" s="97"/>
      <c r="WI32" s="97"/>
      <c r="WJ32" s="97"/>
      <c r="WK32" s="97"/>
      <c r="WL32" s="97"/>
      <c r="WM32" s="97"/>
      <c r="WN32" s="97"/>
      <c r="WO32" s="97"/>
      <c r="WP32" s="97"/>
      <c r="WQ32" s="97"/>
      <c r="WR32" s="97"/>
      <c r="WS32" s="97"/>
      <c r="WT32" s="97"/>
      <c r="WU32" s="97"/>
      <c r="WV32" s="97"/>
      <c r="WW32" s="97"/>
      <c r="WX32" s="97"/>
      <c r="WY32" s="97"/>
      <c r="WZ32" s="97"/>
      <c r="XA32" s="97"/>
      <c r="XB32" s="97"/>
      <c r="XC32" s="97"/>
      <c r="XD32" s="97"/>
      <c r="XE32" s="97"/>
      <c r="XF32" s="97"/>
      <c r="XG32" s="97"/>
      <c r="XH32" s="97"/>
      <c r="XI32" s="97"/>
      <c r="XJ32" s="97"/>
      <c r="XK32" s="97"/>
      <c r="XL32" s="97"/>
      <c r="XM32" s="97"/>
      <c r="XN32" s="97"/>
      <c r="XO32" s="97"/>
      <c r="XP32" s="97"/>
      <c r="XQ32" s="97"/>
      <c r="XR32" s="97"/>
      <c r="XS32" s="97"/>
      <c r="XT32" s="97"/>
      <c r="XU32" s="97"/>
      <c r="XV32" s="97"/>
      <c r="XW32" s="97"/>
      <c r="XX32" s="97"/>
      <c r="XY32" s="97"/>
      <c r="XZ32" s="97"/>
      <c r="YA32" s="97"/>
      <c r="YB32" s="97"/>
      <c r="YC32" s="97"/>
      <c r="YD32" s="97"/>
      <c r="YE32" s="97"/>
      <c r="YF32" s="97"/>
      <c r="YG32" s="97"/>
      <c r="YH32" s="97"/>
      <c r="YI32" s="97"/>
      <c r="YJ32" s="97"/>
      <c r="YK32" s="97"/>
      <c r="YL32" s="97"/>
      <c r="YM32" s="97"/>
      <c r="YN32" s="97"/>
      <c r="YO32" s="97"/>
      <c r="YP32" s="97"/>
      <c r="YQ32" s="97"/>
      <c r="YR32" s="97"/>
      <c r="YS32" s="97"/>
      <c r="YT32" s="97"/>
      <c r="YU32" s="97"/>
      <c r="YV32" s="97"/>
      <c r="YW32" s="97"/>
      <c r="YX32" s="97"/>
      <c r="YY32" s="97"/>
      <c r="YZ32" s="97"/>
      <c r="ZA32" s="97"/>
      <c r="ZB32" s="97"/>
      <c r="ZC32" s="97"/>
      <c r="ZD32" s="97"/>
      <c r="ZE32" s="97"/>
      <c r="ZF32" s="97"/>
      <c r="ZG32" s="97"/>
      <c r="ZH32" s="97"/>
      <c r="ZI32" s="97"/>
      <c r="ZJ32" s="97"/>
      <c r="ZK32" s="97"/>
      <c r="ZL32" s="97"/>
      <c r="ZM32" s="97"/>
      <c r="ZN32" s="97"/>
      <c r="ZO32" s="97"/>
      <c r="ZP32" s="97"/>
      <c r="ZQ32" s="97"/>
      <c r="ZR32" s="97"/>
      <c r="ZS32" s="97"/>
      <c r="ZT32" s="97"/>
      <c r="ZU32" s="97"/>
      <c r="ZV32" s="97"/>
      <c r="ZW32" s="97"/>
      <c r="ZX32" s="97"/>
      <c r="ZY32" s="97"/>
      <c r="ZZ32" s="97"/>
      <c r="AAA32" s="97"/>
      <c r="AAB32" s="97"/>
      <c r="AAC32" s="97"/>
      <c r="AAD32" s="97"/>
      <c r="AAE32" s="97"/>
      <c r="AAF32" s="97"/>
      <c r="AAG32" s="97"/>
      <c r="AAH32" s="97"/>
      <c r="AAI32" s="97"/>
      <c r="AAJ32" s="97"/>
      <c r="AAK32" s="97"/>
      <c r="AAL32" s="97"/>
      <c r="AAM32" s="97"/>
      <c r="AAN32" s="97"/>
      <c r="AAO32" s="97"/>
      <c r="AAP32" s="97"/>
      <c r="AAQ32" s="97"/>
      <c r="AAR32" s="97"/>
      <c r="AAS32" s="97"/>
      <c r="AAT32" s="97"/>
      <c r="AAU32" s="97"/>
      <c r="AAV32" s="97"/>
      <c r="AAW32" s="97"/>
      <c r="AAX32" s="97"/>
      <c r="AAY32" s="97"/>
      <c r="AAZ32" s="97"/>
      <c r="ABA32" s="97"/>
      <c r="ABB32" s="97"/>
      <c r="ABC32" s="97"/>
      <c r="ABD32" s="97"/>
      <c r="ABE32" s="97"/>
      <c r="ABF32" s="97"/>
      <c r="ABG32" s="97"/>
      <c r="ABH32" s="97"/>
      <c r="ABI32" s="97"/>
      <c r="ABJ32" s="97"/>
      <c r="ABK32" s="97"/>
      <c r="ABL32" s="97"/>
      <c r="ABM32" s="97"/>
      <c r="ABN32" s="97"/>
      <c r="ABO32" s="97"/>
      <c r="ABP32" s="97"/>
      <c r="ABQ32" s="97"/>
      <c r="ABR32" s="97"/>
      <c r="ABS32" s="97"/>
      <c r="ABT32" s="97"/>
      <c r="ABU32" s="97"/>
      <c r="ABV32" s="97"/>
      <c r="ABW32" s="97"/>
      <c r="ABX32" s="97"/>
      <c r="ABY32" s="97"/>
      <c r="ABZ32" s="97"/>
      <c r="ACA32" s="97"/>
      <c r="ACB32" s="97"/>
      <c r="ACC32" s="97"/>
      <c r="ACD32" s="97"/>
      <c r="ACE32" s="97"/>
      <c r="ACF32" s="97"/>
      <c r="ACG32" s="97"/>
      <c r="ACH32" s="97"/>
      <c r="ACI32" s="97"/>
      <c r="ACJ32" s="97"/>
      <c r="ACK32" s="97"/>
      <c r="ACL32" s="97"/>
      <c r="ACM32" s="97"/>
      <c r="ACN32" s="97"/>
      <c r="ACO32" s="97"/>
      <c r="ACP32" s="97"/>
      <c r="ACQ32" s="97"/>
      <c r="ACR32" s="97"/>
      <c r="ACS32" s="97"/>
      <c r="ACT32" s="97"/>
      <c r="ACU32" s="97"/>
      <c r="ACV32" s="97"/>
      <c r="ACW32" s="97"/>
      <c r="ACX32" s="97"/>
      <c r="ACY32" s="97"/>
      <c r="ACZ32" s="97"/>
      <c r="ADA32" s="97"/>
      <c r="ADB32" s="97"/>
      <c r="ADC32" s="97"/>
      <c r="ADD32" s="97"/>
      <c r="ADE32" s="97"/>
      <c r="ADF32" s="97"/>
      <c r="ADG32" s="97"/>
      <c r="ADH32" s="97"/>
      <c r="ADI32" s="97"/>
      <c r="ADJ32" s="97"/>
      <c r="ADK32" s="97"/>
      <c r="ADL32" s="97"/>
      <c r="ADM32" s="97"/>
      <c r="ADN32" s="97"/>
      <c r="ADO32" s="97"/>
      <c r="ADP32" s="97"/>
      <c r="ADQ32" s="97"/>
      <c r="ADR32" s="97"/>
      <c r="ADS32" s="97"/>
      <c r="ADT32" s="97"/>
      <c r="ADU32" s="97"/>
      <c r="ADV32" s="97"/>
      <c r="ADW32" s="97"/>
      <c r="ADX32" s="97"/>
      <c r="ADY32" s="97"/>
      <c r="ADZ32" s="97"/>
      <c r="AEA32" s="97"/>
      <c r="AEB32" s="97"/>
      <c r="AEC32" s="97"/>
      <c r="AED32" s="97"/>
      <c r="AEE32" s="97"/>
      <c r="AEF32" s="97"/>
      <c r="AEG32" s="97"/>
      <c r="AEH32" s="97"/>
      <c r="AEI32" s="97"/>
      <c r="AEJ32" s="97"/>
      <c r="AEK32" s="97"/>
      <c r="AEL32" s="97"/>
      <c r="AEM32" s="97"/>
      <c r="AEN32" s="97"/>
      <c r="AEO32" s="97"/>
      <c r="AEP32" s="97"/>
      <c r="AEQ32" s="97"/>
      <c r="AER32" s="97"/>
      <c r="AES32" s="97"/>
      <c r="AET32" s="97"/>
      <c r="AEU32" s="97"/>
      <c r="AEV32" s="97"/>
      <c r="AEW32" s="97"/>
      <c r="AEX32" s="97"/>
      <c r="AEY32" s="97"/>
      <c r="AEZ32" s="97"/>
      <c r="AFA32" s="97"/>
      <c r="AFB32" s="97"/>
      <c r="AFC32" s="97"/>
      <c r="AFD32" s="97"/>
      <c r="AFE32" s="97"/>
      <c r="AFF32" s="97"/>
      <c r="AFG32" s="97"/>
      <c r="AFH32" s="97"/>
      <c r="AFI32" s="97"/>
      <c r="AFJ32" s="97"/>
      <c r="AFK32" s="97"/>
      <c r="AFL32" s="97"/>
      <c r="AFM32" s="97"/>
      <c r="AFN32" s="97"/>
      <c r="AFO32" s="97"/>
      <c r="AFP32" s="97"/>
      <c r="AFQ32" s="97"/>
      <c r="AFR32" s="97"/>
      <c r="AFS32" s="97"/>
      <c r="AFT32" s="97"/>
      <c r="AFU32" s="97"/>
      <c r="AFV32" s="97"/>
      <c r="AFW32" s="97"/>
      <c r="AFX32" s="97"/>
      <c r="AFY32" s="97"/>
      <c r="AFZ32" s="97"/>
      <c r="AGA32" s="97"/>
      <c r="AGB32" s="97"/>
      <c r="AGC32" s="97"/>
      <c r="AGD32" s="97"/>
      <c r="AGE32" s="97"/>
      <c r="AGF32" s="97"/>
      <c r="AGG32" s="97"/>
      <c r="AGH32" s="97"/>
      <c r="AGI32" s="97"/>
      <c r="AGJ32" s="97"/>
      <c r="AGK32" s="97"/>
      <c r="AGL32" s="97"/>
      <c r="AGM32" s="97"/>
      <c r="AGN32" s="97"/>
      <c r="AGO32" s="97"/>
      <c r="AGP32" s="97"/>
      <c r="AGQ32" s="97"/>
      <c r="AGR32" s="97"/>
      <c r="AGS32" s="97"/>
      <c r="AGT32" s="97"/>
      <c r="AGU32" s="97"/>
      <c r="AGV32" s="97"/>
      <c r="AGW32" s="97"/>
      <c r="AGX32" s="97"/>
      <c r="AGY32" s="97"/>
      <c r="AGZ32" s="97"/>
      <c r="AHA32" s="97"/>
      <c r="AHB32" s="97"/>
      <c r="AHC32" s="97"/>
      <c r="AHD32" s="97"/>
      <c r="AHE32" s="97"/>
      <c r="AHF32" s="97"/>
      <c r="AHG32" s="97"/>
      <c r="AHH32" s="97"/>
      <c r="AHI32" s="97"/>
      <c r="AHJ32" s="97"/>
      <c r="AHK32" s="97"/>
      <c r="AHL32" s="97"/>
      <c r="AHM32" s="97"/>
      <c r="AHN32" s="97"/>
      <c r="AHO32" s="97"/>
      <c r="AHP32" s="97"/>
      <c r="AHQ32" s="97"/>
      <c r="AHR32" s="97"/>
      <c r="AHS32" s="97"/>
      <c r="AHT32" s="97"/>
      <c r="AHU32" s="97"/>
      <c r="AHV32" s="97"/>
      <c r="AHW32" s="97"/>
      <c r="AHX32" s="97"/>
      <c r="AHY32" s="97"/>
      <c r="AHZ32" s="97"/>
      <c r="AIA32" s="97"/>
      <c r="AIB32" s="97"/>
      <c r="AIC32" s="97"/>
      <c r="AID32" s="97"/>
      <c r="AIE32" s="97"/>
      <c r="AIF32" s="97"/>
      <c r="AIG32" s="97"/>
      <c r="AIH32" s="97"/>
      <c r="AII32" s="97"/>
      <c r="AIJ32" s="97"/>
      <c r="AIK32" s="97"/>
      <c r="AIL32" s="97"/>
      <c r="AIM32" s="97"/>
      <c r="AIN32" s="97"/>
      <c r="AIO32" s="97"/>
      <c r="AIP32" s="97"/>
      <c r="AIQ32" s="97"/>
      <c r="AIR32" s="97"/>
      <c r="AIS32" s="97"/>
      <c r="AIT32" s="97"/>
      <c r="AIU32" s="97"/>
      <c r="AIV32" s="97"/>
      <c r="AIW32" s="97"/>
      <c r="AIX32" s="97"/>
      <c r="AIY32" s="97"/>
      <c r="AIZ32" s="97"/>
      <c r="AJA32" s="97"/>
      <c r="AJB32" s="97"/>
      <c r="AJC32" s="97"/>
      <c r="AJD32" s="97"/>
      <c r="AJE32" s="97"/>
      <c r="AJF32" s="97"/>
      <c r="AJG32" s="97"/>
      <c r="AJH32" s="97"/>
      <c r="AJI32" s="97"/>
      <c r="AJJ32" s="97"/>
      <c r="AJK32" s="97"/>
      <c r="AJL32" s="97"/>
      <c r="AJM32" s="97"/>
      <c r="AJN32" s="97"/>
      <c r="AJO32" s="97"/>
      <c r="AJP32" s="97"/>
      <c r="AJQ32" s="97"/>
      <c r="AJR32" s="97"/>
      <c r="AJS32" s="97"/>
      <c r="AJT32" s="97"/>
      <c r="AJU32" s="97"/>
      <c r="AJV32" s="97"/>
      <c r="AJW32" s="97"/>
      <c r="AJX32" s="97"/>
      <c r="AJY32" s="97"/>
      <c r="AJZ32" s="97"/>
      <c r="AKA32" s="97"/>
      <c r="AKB32" s="97"/>
      <c r="AKC32" s="97"/>
      <c r="AKD32" s="97"/>
      <c r="AKE32" s="97"/>
      <c r="AKF32" s="97"/>
      <c r="AKG32" s="97"/>
      <c r="AKH32" s="97"/>
      <c r="AKI32" s="97"/>
      <c r="AKJ32" s="97"/>
      <c r="AKK32" s="97"/>
      <c r="AKL32" s="97"/>
      <c r="AKM32" s="97"/>
      <c r="AKN32" s="97"/>
      <c r="AKO32" s="97"/>
      <c r="AKP32" s="97"/>
      <c r="AKQ32" s="97"/>
      <c r="AKR32" s="97"/>
      <c r="AKS32" s="97"/>
      <c r="AKT32" s="97"/>
      <c r="AKU32" s="97"/>
      <c r="AKV32" s="97"/>
      <c r="AKW32" s="97"/>
      <c r="AKX32" s="97"/>
      <c r="AKY32" s="97"/>
      <c r="AKZ32" s="97"/>
      <c r="ALA32" s="97"/>
      <c r="ALB32" s="97"/>
      <c r="ALC32" s="97"/>
      <c r="ALD32" s="97"/>
      <c r="ALE32" s="97"/>
      <c r="ALF32" s="97"/>
      <c r="ALG32" s="97"/>
      <c r="ALH32" s="97"/>
      <c r="ALI32" s="97"/>
      <c r="ALJ32" s="97"/>
      <c r="ALK32" s="97"/>
      <c r="ALL32" s="97"/>
      <c r="ALM32" s="97"/>
      <c r="ALN32" s="97"/>
      <c r="ALO32" s="97"/>
      <c r="ALP32" s="97"/>
      <c r="ALQ32" s="97"/>
      <c r="ALR32" s="97"/>
      <c r="ALS32" s="97"/>
      <c r="ALT32" s="97"/>
      <c r="ALU32" s="97"/>
      <c r="ALV32" s="97"/>
      <c r="ALW32" s="97"/>
      <c r="ALX32" s="97"/>
      <c r="ALY32" s="97"/>
      <c r="ALZ32" s="97"/>
      <c r="AMA32" s="97"/>
      <c r="AMB32" s="97"/>
      <c r="AMC32" s="97"/>
      <c r="AMD32" s="97"/>
      <c r="AME32" s="97"/>
      <c r="AMF32" s="97"/>
      <c r="AMG32" s="97"/>
      <c r="AMH32" s="97"/>
      <c r="AMI32" s="97"/>
      <c r="AMJ32" s="97"/>
      <c r="AMK32" s="97"/>
      <c r="AML32" s="97"/>
      <c r="AMM32" s="97"/>
      <c r="AMN32" s="97"/>
      <c r="AMO32" s="97"/>
      <c r="AMP32" s="97"/>
      <c r="AMQ32" s="97"/>
      <c r="AMR32" s="97"/>
      <c r="AMS32" s="97"/>
      <c r="AMT32" s="97"/>
      <c r="AMU32" s="97"/>
      <c r="AMV32" s="97"/>
      <c r="AMW32" s="97"/>
      <c r="AMX32" s="97"/>
      <c r="AMY32" s="97"/>
      <c r="AMZ32" s="97"/>
      <c r="ANA32" s="97"/>
      <c r="ANB32" s="97"/>
      <c r="ANC32" s="97"/>
      <c r="AND32" s="97"/>
      <c r="ANE32" s="97"/>
      <c r="ANF32" s="97"/>
      <c r="ANG32" s="97"/>
      <c r="ANH32" s="97"/>
      <c r="ANI32" s="97"/>
      <c r="ANJ32" s="97"/>
      <c r="ANK32" s="97"/>
      <c r="ANL32" s="97"/>
      <c r="ANM32" s="97"/>
      <c r="ANN32" s="97"/>
      <c r="ANO32" s="97"/>
      <c r="ANP32" s="97"/>
      <c r="ANQ32" s="97"/>
      <c r="ANR32" s="97"/>
      <c r="ANS32" s="97"/>
      <c r="ANT32" s="97"/>
      <c r="ANU32" s="97"/>
      <c r="ANV32" s="97"/>
      <c r="ANW32" s="97"/>
      <c r="ANX32" s="97"/>
      <c r="ANY32" s="97"/>
      <c r="ANZ32" s="97"/>
      <c r="AOA32" s="97"/>
      <c r="AOB32" s="97"/>
      <c r="AOC32" s="97"/>
      <c r="AOD32" s="97"/>
      <c r="AOE32" s="97"/>
      <c r="AOF32" s="97"/>
      <c r="AOG32" s="97"/>
      <c r="AOH32" s="97"/>
      <c r="AOI32" s="97"/>
      <c r="AOJ32" s="97"/>
      <c r="AOK32" s="97"/>
      <c r="AOL32" s="97"/>
      <c r="AOM32" s="97"/>
      <c r="AON32" s="97"/>
      <c r="AOO32" s="97"/>
      <c r="AOP32" s="97"/>
      <c r="AOQ32" s="97"/>
      <c r="AOR32" s="97"/>
      <c r="AOS32" s="97"/>
      <c r="AOT32" s="97"/>
      <c r="AOU32" s="97"/>
      <c r="AOV32" s="97"/>
      <c r="AOW32" s="97"/>
      <c r="AOX32" s="97"/>
      <c r="AOY32" s="97"/>
      <c r="AOZ32" s="97"/>
      <c r="APA32" s="97"/>
      <c r="APB32" s="97"/>
      <c r="APC32" s="97"/>
      <c r="APD32" s="97"/>
      <c r="APE32" s="97"/>
      <c r="APF32" s="97"/>
      <c r="APG32" s="97"/>
      <c r="APH32" s="97"/>
      <c r="API32" s="97"/>
      <c r="APJ32" s="97"/>
      <c r="APK32" s="97"/>
      <c r="APL32" s="97"/>
      <c r="APM32" s="97"/>
      <c r="APN32" s="97"/>
      <c r="APO32" s="97"/>
      <c r="APP32" s="97"/>
      <c r="APQ32" s="97"/>
      <c r="APR32" s="97"/>
      <c r="APS32" s="97"/>
      <c r="APT32" s="97"/>
      <c r="APU32" s="97"/>
      <c r="APV32" s="97"/>
      <c r="APW32" s="97"/>
      <c r="APX32" s="97"/>
      <c r="APY32" s="97"/>
      <c r="APZ32" s="97"/>
      <c r="AQA32" s="97"/>
      <c r="AQB32" s="97"/>
      <c r="AQC32" s="97"/>
      <c r="AQD32" s="97"/>
      <c r="AQE32" s="97"/>
      <c r="AQF32" s="97"/>
      <c r="AQG32" s="97"/>
      <c r="AQH32" s="97"/>
      <c r="AQI32" s="97"/>
      <c r="AQJ32" s="97"/>
      <c r="AQK32" s="97"/>
      <c r="AQL32" s="97"/>
      <c r="AQM32" s="97"/>
      <c r="AQN32" s="97"/>
      <c r="AQO32" s="97"/>
      <c r="AQP32" s="97"/>
      <c r="AQQ32" s="97"/>
      <c r="AQR32" s="97"/>
      <c r="AQS32" s="97"/>
      <c r="AQT32" s="97"/>
      <c r="AQU32" s="97"/>
      <c r="AQV32" s="97"/>
      <c r="AQW32" s="97"/>
      <c r="AQX32" s="97"/>
      <c r="AQY32" s="97"/>
      <c r="AQZ32" s="97"/>
      <c r="ARA32" s="97"/>
      <c r="ARB32" s="97"/>
      <c r="ARC32" s="97"/>
      <c r="ARD32" s="97"/>
      <c r="ARE32" s="97"/>
      <c r="ARF32" s="97"/>
      <c r="ARG32" s="97"/>
      <c r="ARH32" s="97"/>
      <c r="ARI32" s="97"/>
      <c r="ARJ32" s="97"/>
      <c r="ARK32" s="97"/>
      <c r="ARL32" s="97"/>
      <c r="ARM32" s="97"/>
      <c r="ARN32" s="97"/>
      <c r="ARO32" s="97"/>
      <c r="ARP32" s="97"/>
      <c r="ARQ32" s="97"/>
      <c r="ARR32" s="97"/>
    </row>
    <row r="33" spans="1:1162" s="96" customFormat="1" x14ac:dyDescent="0.25">
      <c r="A33" s="105" t="s">
        <v>90</v>
      </c>
      <c r="B33" s="104"/>
      <c r="C33" s="97"/>
      <c r="D33" s="97"/>
      <c r="E33" s="97"/>
      <c r="F33" s="97"/>
      <c r="G33" s="97"/>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c r="AL33" s="59"/>
      <c r="AM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c r="DJ33" s="59"/>
      <c r="DK33" s="59"/>
      <c r="DL33" s="59"/>
      <c r="DM33" s="59"/>
      <c r="DN33" s="59"/>
      <c r="DO33" s="59"/>
      <c r="DP33" s="59"/>
      <c r="DQ33" s="59"/>
      <c r="DR33" s="59"/>
      <c r="DS33" s="59"/>
      <c r="DT33" s="59"/>
      <c r="DU33" s="59"/>
      <c r="DV33" s="59"/>
      <c r="DW33" s="59"/>
      <c r="DX33" s="59"/>
      <c r="DY33" s="59"/>
      <c r="DZ33" s="59"/>
      <c r="EA33" s="59"/>
      <c r="EB33" s="59"/>
      <c r="EC33" s="59"/>
      <c r="ED33" s="59"/>
      <c r="EE33" s="59"/>
      <c r="EF33" s="59"/>
      <c r="EG33" s="59"/>
      <c r="EH33" s="59"/>
      <c r="EI33" s="59"/>
      <c r="EJ33" s="59"/>
      <c r="EK33" s="21"/>
      <c r="EL33" s="59"/>
      <c r="EM33" s="59"/>
      <c r="EN33" s="59"/>
      <c r="EO33" s="59"/>
      <c r="EP33" s="59"/>
      <c r="EQ33" s="59"/>
      <c r="ER33" s="59"/>
      <c r="ES33" s="59"/>
      <c r="ET33" s="59"/>
      <c r="EU33" s="59"/>
      <c r="EV33" s="59"/>
      <c r="EW33" s="59"/>
      <c r="EX33" s="59"/>
      <c r="EY33" s="59"/>
      <c r="EZ33" s="59"/>
      <c r="FA33" s="59"/>
      <c r="FB33" s="59"/>
      <c r="FC33" s="59"/>
      <c r="FD33" s="97"/>
      <c r="FE33" s="59"/>
      <c r="FF33" s="59"/>
      <c r="FG33" s="59"/>
      <c r="FH33" s="59"/>
      <c r="FI33" s="59"/>
      <c r="FJ33" s="59"/>
      <c r="FK33" s="59"/>
      <c r="FL33" s="59"/>
      <c r="FM33" s="59"/>
      <c r="FN33" s="59"/>
      <c r="FO33" s="59"/>
      <c r="FP33" s="59"/>
      <c r="FQ33" s="59"/>
      <c r="FR33" s="59"/>
      <c r="FS33" s="59"/>
      <c r="FT33" s="59"/>
      <c r="FU33" s="59"/>
      <c r="FV33" s="59"/>
      <c r="FW33" s="59"/>
      <c r="FX33" s="59"/>
      <c r="FY33" s="59"/>
      <c r="FZ33" s="59"/>
      <c r="GA33" s="59"/>
      <c r="GB33" s="59"/>
      <c r="GC33" s="59"/>
      <c r="GD33" s="59"/>
      <c r="GE33" s="59"/>
      <c r="GF33" s="59"/>
      <c r="GG33" s="59"/>
      <c r="GH33" s="59"/>
      <c r="GI33" s="59"/>
      <c r="GJ33" s="59"/>
      <c r="GK33" s="59"/>
      <c r="GL33" s="59"/>
      <c r="GM33" s="59"/>
      <c r="GN33" s="59"/>
      <c r="GO33" s="59"/>
      <c r="GP33" s="59"/>
      <c r="GQ33" s="59"/>
      <c r="GR33" s="59"/>
      <c r="GS33" s="59"/>
      <c r="GT33" s="59"/>
      <c r="GU33" s="59"/>
      <c r="GV33" s="59"/>
      <c r="GW33" s="59"/>
      <c r="GX33" s="59"/>
      <c r="GY33" s="59"/>
      <c r="GZ33" s="59"/>
      <c r="HA33" s="59"/>
      <c r="HB33" s="59"/>
      <c r="HC33" s="59"/>
      <c r="HD33" s="59"/>
      <c r="HE33" s="59"/>
      <c r="HF33" s="59"/>
      <c r="HG33" s="59"/>
      <c r="HH33" s="59"/>
      <c r="HI33" s="59"/>
      <c r="HJ33" s="59"/>
      <c r="HK33" s="59"/>
      <c r="HL33" s="59"/>
      <c r="HM33" s="59"/>
      <c r="HN33" s="59"/>
      <c r="HO33" s="59"/>
      <c r="HP33" s="59"/>
      <c r="HQ33" s="59"/>
      <c r="HR33" s="59"/>
      <c r="HS33" s="59"/>
      <c r="HT33" s="59"/>
      <c r="HU33" s="59"/>
      <c r="HV33" s="59"/>
      <c r="HW33" s="59"/>
      <c r="HX33" s="59"/>
      <c r="HY33" s="59"/>
      <c r="HZ33" s="59"/>
      <c r="IA33" s="59"/>
      <c r="IB33" s="59"/>
      <c r="IC33" s="59"/>
      <c r="ID33" s="59"/>
      <c r="IE33" s="59"/>
      <c r="IF33" s="59"/>
      <c r="IG33" s="59"/>
      <c r="IH33" s="59"/>
      <c r="II33" s="59"/>
      <c r="IJ33" s="59"/>
      <c r="IK33" s="59"/>
      <c r="IL33" s="59"/>
      <c r="IM33" s="59"/>
      <c r="IN33" s="59"/>
      <c r="IO33" s="59"/>
      <c r="IP33" s="59"/>
      <c r="IQ33" s="59"/>
      <c r="IR33" s="59"/>
      <c r="IS33" s="59"/>
      <c r="IT33" s="59"/>
      <c r="IU33" s="59"/>
      <c r="IV33" s="59"/>
      <c r="IW33" s="59"/>
      <c r="IX33" s="59"/>
      <c r="IY33" s="59"/>
      <c r="IZ33" s="59"/>
      <c r="JA33" s="59"/>
      <c r="JB33" s="59"/>
      <c r="JC33" s="59"/>
      <c r="JD33" s="59"/>
      <c r="JE33" s="59"/>
      <c r="JF33" s="59"/>
      <c r="JG33" s="59"/>
      <c r="JH33" s="59"/>
      <c r="JI33" s="59"/>
      <c r="JJ33" s="59"/>
      <c r="JK33" s="59"/>
      <c r="JL33" s="59"/>
      <c r="JM33" s="59"/>
      <c r="JN33" s="59"/>
      <c r="JO33" s="59"/>
      <c r="JP33" s="59"/>
      <c r="JQ33" s="59"/>
      <c r="JR33" s="59"/>
      <c r="JS33" s="59"/>
      <c r="JT33" s="59"/>
      <c r="JU33" s="59"/>
      <c r="JV33" s="59"/>
      <c r="JW33" s="59"/>
      <c r="JX33" s="59"/>
      <c r="JY33" s="59"/>
      <c r="JZ33" s="59"/>
      <c r="KA33" s="59"/>
      <c r="KB33" s="59"/>
      <c r="KC33" s="59"/>
      <c r="KD33" s="59"/>
      <c r="KE33" s="59"/>
      <c r="KF33" s="59"/>
      <c r="KG33" s="59"/>
      <c r="KH33" s="59"/>
      <c r="KI33" s="97"/>
      <c r="KJ33" s="97"/>
      <c r="KK33" s="97"/>
      <c r="KL33" s="97"/>
      <c r="KM33" s="97"/>
      <c r="KN33" s="97"/>
      <c r="KO33" s="97"/>
      <c r="KP33" s="97"/>
      <c r="KQ33" s="97"/>
      <c r="KR33" s="97"/>
      <c r="KS33" s="97"/>
      <c r="KT33" s="97"/>
      <c r="KU33" s="97"/>
      <c r="KV33" s="97"/>
      <c r="KW33" s="97"/>
      <c r="KX33" s="97"/>
      <c r="KY33" s="97"/>
      <c r="KZ33" s="97"/>
      <c r="LA33" s="97"/>
      <c r="LB33" s="97"/>
      <c r="LC33" s="97"/>
      <c r="LD33" s="97"/>
      <c r="LE33" s="97"/>
      <c r="LF33" s="97"/>
      <c r="LG33" s="97"/>
      <c r="LH33" s="97"/>
      <c r="LI33" s="97"/>
      <c r="LJ33" s="97"/>
      <c r="LK33" s="97"/>
      <c r="LL33" s="97"/>
      <c r="LM33" s="97"/>
      <c r="LN33" s="97"/>
      <c r="LO33" s="97"/>
      <c r="LP33" s="97"/>
      <c r="LQ33" s="97"/>
      <c r="LR33" s="97"/>
      <c r="LS33" s="97"/>
      <c r="LT33" s="97"/>
      <c r="LU33" s="97"/>
      <c r="LV33" s="97"/>
      <c r="LW33" s="97"/>
      <c r="LX33" s="97"/>
      <c r="LY33" s="97"/>
      <c r="LZ33" s="97"/>
      <c r="MA33" s="97"/>
      <c r="MB33" s="97"/>
      <c r="MC33" s="97"/>
      <c r="MD33" s="97"/>
      <c r="ME33" s="97"/>
      <c r="MF33" s="97"/>
      <c r="MG33" s="97"/>
      <c r="MH33" s="97"/>
      <c r="MI33" s="97"/>
      <c r="MJ33" s="97"/>
      <c r="MK33" s="97"/>
      <c r="ML33" s="97"/>
      <c r="MM33" s="97"/>
      <c r="MN33" s="97"/>
      <c r="MO33" s="97"/>
      <c r="MP33" s="97"/>
      <c r="MQ33" s="97"/>
      <c r="MR33" s="97"/>
      <c r="MS33" s="97"/>
      <c r="MT33" s="97"/>
      <c r="MU33" s="97"/>
      <c r="MV33" s="97"/>
      <c r="MW33" s="97"/>
      <c r="MX33" s="97"/>
      <c r="MY33" s="97"/>
      <c r="MZ33" s="97"/>
      <c r="NA33" s="97"/>
      <c r="NB33" s="97"/>
      <c r="NC33" s="97"/>
      <c r="ND33" s="97"/>
      <c r="NE33" s="97"/>
      <c r="NF33" s="97"/>
      <c r="NG33" s="97"/>
      <c r="NH33" s="97"/>
      <c r="NI33" s="97"/>
      <c r="NJ33" s="97"/>
      <c r="NK33" s="97"/>
      <c r="NL33" s="97"/>
      <c r="NM33" s="97"/>
      <c r="NN33" s="97"/>
      <c r="NO33" s="97"/>
      <c r="NP33" s="97"/>
      <c r="NQ33" s="97"/>
      <c r="NR33" s="97"/>
      <c r="NS33" s="97"/>
      <c r="NT33" s="97"/>
      <c r="NU33" s="97"/>
      <c r="NV33" s="97"/>
      <c r="NW33" s="97"/>
      <c r="NX33" s="97"/>
      <c r="NY33" s="97"/>
      <c r="NZ33" s="97"/>
      <c r="OA33" s="97"/>
      <c r="OB33" s="97"/>
      <c r="OC33" s="97"/>
      <c r="OD33" s="97"/>
      <c r="OE33" s="97"/>
      <c r="OF33" s="97"/>
      <c r="OG33" s="97"/>
      <c r="OH33" s="97"/>
      <c r="OI33" s="97"/>
      <c r="OJ33" s="97"/>
      <c r="OK33" s="97"/>
      <c r="OL33" s="97"/>
      <c r="OM33" s="97"/>
      <c r="ON33" s="97"/>
      <c r="OO33" s="97"/>
      <c r="OP33" s="97"/>
      <c r="OQ33" s="97"/>
      <c r="OR33" s="97"/>
      <c r="OS33" s="97"/>
      <c r="OT33" s="97"/>
      <c r="OU33" s="97"/>
      <c r="OV33" s="97"/>
      <c r="OW33" s="97"/>
      <c r="OX33" s="97"/>
      <c r="OY33" s="97"/>
      <c r="OZ33" s="97"/>
      <c r="PA33" s="97"/>
      <c r="PB33" s="97"/>
      <c r="PC33" s="97"/>
      <c r="PD33" s="97"/>
      <c r="PE33" s="97"/>
      <c r="PF33" s="97"/>
      <c r="PG33" s="97"/>
      <c r="PH33" s="97"/>
      <c r="PI33" s="97"/>
      <c r="PJ33" s="97"/>
      <c r="PK33" s="97"/>
      <c r="PL33" s="97"/>
      <c r="PM33" s="97"/>
      <c r="PN33" s="97"/>
      <c r="PO33" s="97"/>
      <c r="PP33" s="97"/>
      <c r="PQ33" s="97"/>
      <c r="PR33" s="97"/>
      <c r="PS33" s="97"/>
      <c r="PT33" s="97"/>
      <c r="PU33" s="97"/>
      <c r="PV33" s="97"/>
      <c r="PW33" s="97"/>
      <c r="PX33" s="97"/>
      <c r="PY33" s="97"/>
      <c r="PZ33" s="97"/>
      <c r="QA33" s="97"/>
      <c r="QB33" s="97"/>
      <c r="QC33" s="97"/>
      <c r="QD33" s="97"/>
      <c r="QE33" s="97"/>
      <c r="QF33" s="97"/>
      <c r="QG33" s="97"/>
      <c r="QH33" s="97"/>
      <c r="QI33" s="97"/>
      <c r="QJ33" s="97"/>
      <c r="QK33" s="97"/>
      <c r="QL33" s="97"/>
      <c r="QM33" s="97"/>
      <c r="QN33" s="97"/>
      <c r="QO33" s="97"/>
      <c r="QP33" s="97"/>
      <c r="QQ33" s="97"/>
      <c r="QR33" s="97"/>
      <c r="QS33" s="97"/>
      <c r="QT33" s="97"/>
      <c r="QU33" s="97"/>
      <c r="QV33" s="97"/>
      <c r="QW33" s="97"/>
      <c r="QX33" s="97"/>
      <c r="QY33" s="97"/>
      <c r="QZ33" s="97"/>
      <c r="RA33" s="97"/>
      <c r="RB33" s="97"/>
      <c r="RC33" s="97"/>
      <c r="RD33" s="97"/>
      <c r="RE33" s="97"/>
      <c r="RF33" s="97"/>
      <c r="RG33" s="97"/>
      <c r="RH33" s="97"/>
      <c r="RI33" s="97"/>
      <c r="RJ33" s="97"/>
      <c r="RK33" s="97"/>
      <c r="RL33" s="97"/>
      <c r="RM33" s="97"/>
      <c r="RN33" s="97"/>
      <c r="RO33" s="97"/>
      <c r="RP33" s="97"/>
      <c r="RQ33" s="97"/>
      <c r="RR33" s="97"/>
      <c r="RS33" s="97"/>
      <c r="RT33" s="97"/>
      <c r="RU33" s="97"/>
      <c r="RV33" s="97"/>
      <c r="RW33" s="97"/>
      <c r="RX33" s="97"/>
      <c r="RY33" s="97"/>
      <c r="RZ33" s="97"/>
      <c r="SA33" s="97"/>
      <c r="SB33" s="97"/>
      <c r="SC33" s="97"/>
      <c r="SD33" s="97"/>
      <c r="SE33" s="97"/>
      <c r="SF33" s="97"/>
      <c r="SG33" s="97"/>
      <c r="SH33" s="97"/>
      <c r="SI33" s="97"/>
      <c r="SJ33" s="97"/>
      <c r="SK33" s="97"/>
      <c r="SL33" s="97"/>
      <c r="SM33" s="97"/>
      <c r="SN33" s="97"/>
      <c r="SO33" s="97"/>
      <c r="SP33" s="97"/>
      <c r="SQ33" s="97"/>
      <c r="SR33" s="97"/>
      <c r="SS33" s="97"/>
      <c r="ST33" s="97"/>
      <c r="SU33" s="97"/>
      <c r="SV33" s="97"/>
      <c r="SW33" s="97"/>
      <c r="SX33" s="97"/>
      <c r="SY33" s="97"/>
      <c r="SZ33" s="97"/>
      <c r="TA33" s="97"/>
      <c r="TB33" s="97"/>
      <c r="TC33" s="97"/>
      <c r="TD33" s="97"/>
      <c r="TE33" s="97"/>
      <c r="TF33" s="97"/>
      <c r="TG33" s="97"/>
      <c r="TH33" s="97"/>
      <c r="TI33" s="97"/>
      <c r="TJ33" s="97"/>
      <c r="TK33" s="97"/>
      <c r="TL33" s="97"/>
      <c r="TM33" s="97"/>
      <c r="TN33" s="97"/>
      <c r="TO33" s="97"/>
      <c r="TP33" s="97"/>
      <c r="TQ33" s="97"/>
      <c r="TR33" s="97"/>
      <c r="TS33" s="97"/>
      <c r="TT33" s="97"/>
      <c r="TU33" s="97"/>
      <c r="TV33" s="97"/>
      <c r="TW33" s="97"/>
      <c r="TX33" s="97"/>
      <c r="TY33" s="97"/>
      <c r="TZ33" s="97"/>
      <c r="UA33" s="97"/>
      <c r="UB33" s="97"/>
      <c r="UC33" s="97"/>
      <c r="UD33" s="97"/>
      <c r="UE33" s="97"/>
      <c r="UF33" s="97"/>
      <c r="UG33" s="97"/>
      <c r="UH33" s="97"/>
      <c r="UI33" s="97"/>
      <c r="UJ33" s="97"/>
      <c r="UK33" s="97"/>
      <c r="UL33" s="97"/>
      <c r="UM33" s="97"/>
      <c r="UN33" s="97"/>
      <c r="UO33" s="97"/>
      <c r="UP33" s="97"/>
      <c r="UQ33" s="97"/>
      <c r="UR33" s="97"/>
      <c r="US33" s="97"/>
      <c r="UT33" s="97"/>
      <c r="UU33" s="97"/>
      <c r="UV33" s="97"/>
      <c r="UW33" s="97"/>
      <c r="UX33" s="97"/>
      <c r="UY33" s="97"/>
      <c r="UZ33" s="97"/>
      <c r="VA33" s="97"/>
      <c r="VB33" s="97"/>
      <c r="VC33" s="97"/>
      <c r="VD33" s="97"/>
      <c r="VE33" s="97"/>
      <c r="VF33" s="97"/>
      <c r="VG33" s="97"/>
      <c r="VH33" s="97"/>
      <c r="VI33" s="97"/>
      <c r="VJ33" s="97"/>
      <c r="VK33" s="97"/>
      <c r="VL33" s="97"/>
      <c r="VM33" s="97"/>
      <c r="VN33" s="97"/>
      <c r="VO33" s="97"/>
      <c r="VP33" s="97"/>
      <c r="VQ33" s="97"/>
      <c r="VR33" s="97"/>
      <c r="VS33" s="97"/>
      <c r="VT33" s="97"/>
      <c r="VU33" s="97"/>
      <c r="VV33" s="97"/>
      <c r="VW33" s="97"/>
      <c r="VX33" s="97"/>
      <c r="VY33" s="97"/>
      <c r="VZ33" s="97"/>
      <c r="WA33" s="97"/>
      <c r="WB33" s="97"/>
      <c r="WC33" s="97"/>
      <c r="WD33" s="97"/>
      <c r="WE33" s="97"/>
      <c r="WF33" s="97"/>
      <c r="WG33" s="97"/>
      <c r="WH33" s="97"/>
      <c r="WI33" s="97"/>
      <c r="WJ33" s="97"/>
      <c r="WK33" s="97"/>
      <c r="WL33" s="97"/>
      <c r="WM33" s="97"/>
      <c r="WN33" s="97"/>
      <c r="WO33" s="97"/>
      <c r="WP33" s="97"/>
      <c r="WQ33" s="97"/>
      <c r="WR33" s="97"/>
      <c r="WS33" s="97"/>
      <c r="WT33" s="97"/>
      <c r="WU33" s="97"/>
      <c r="WV33" s="97"/>
      <c r="WW33" s="97"/>
      <c r="WX33" s="97"/>
      <c r="WY33" s="97"/>
      <c r="WZ33" s="97"/>
      <c r="XA33" s="97"/>
      <c r="XB33" s="97"/>
      <c r="XC33" s="97"/>
      <c r="XD33" s="97"/>
      <c r="XE33" s="97"/>
      <c r="XF33" s="97"/>
      <c r="XG33" s="97"/>
      <c r="XH33" s="97"/>
      <c r="XI33" s="97"/>
      <c r="XJ33" s="97"/>
      <c r="XK33" s="97"/>
      <c r="XL33" s="97"/>
      <c r="XM33" s="97"/>
      <c r="XN33" s="97"/>
      <c r="XO33" s="97"/>
      <c r="XP33" s="97"/>
      <c r="XQ33" s="97"/>
      <c r="XR33" s="97"/>
      <c r="XS33" s="97"/>
      <c r="XT33" s="97"/>
      <c r="XU33" s="97"/>
      <c r="XV33" s="97"/>
      <c r="XW33" s="97"/>
      <c r="XX33" s="97"/>
      <c r="XY33" s="97"/>
      <c r="XZ33" s="97"/>
      <c r="YA33" s="97"/>
      <c r="YB33" s="97"/>
      <c r="YC33" s="97"/>
      <c r="YD33" s="97"/>
      <c r="YE33" s="97"/>
      <c r="YF33" s="97"/>
      <c r="YG33" s="97"/>
      <c r="YH33" s="97"/>
      <c r="YI33" s="97"/>
      <c r="YJ33" s="97"/>
      <c r="YK33" s="97"/>
      <c r="YL33" s="97"/>
      <c r="YM33" s="97"/>
      <c r="YN33" s="97"/>
      <c r="YO33" s="97"/>
      <c r="YP33" s="97"/>
      <c r="YQ33" s="97"/>
      <c r="YR33" s="97"/>
      <c r="YS33" s="97"/>
      <c r="YT33" s="97"/>
      <c r="YU33" s="97"/>
      <c r="YV33" s="97"/>
      <c r="YW33" s="97"/>
      <c r="YX33" s="97"/>
      <c r="YY33" s="97"/>
      <c r="YZ33" s="97"/>
      <c r="ZA33" s="97"/>
      <c r="ZB33" s="97"/>
      <c r="ZC33" s="97"/>
      <c r="ZD33" s="97"/>
      <c r="ZE33" s="97"/>
      <c r="ZF33" s="97"/>
      <c r="ZG33" s="97"/>
      <c r="ZH33" s="97"/>
      <c r="ZI33" s="97"/>
      <c r="ZJ33" s="97"/>
      <c r="ZK33" s="97"/>
      <c r="ZL33" s="97"/>
      <c r="ZM33" s="97"/>
      <c r="ZN33" s="97"/>
      <c r="ZO33" s="97"/>
      <c r="ZP33" s="97"/>
      <c r="ZQ33" s="97"/>
      <c r="ZR33" s="97"/>
      <c r="ZS33" s="97"/>
      <c r="ZT33" s="97"/>
      <c r="ZU33" s="97"/>
      <c r="ZV33" s="97"/>
      <c r="ZW33" s="97"/>
      <c r="ZX33" s="97"/>
      <c r="ZY33" s="97"/>
      <c r="ZZ33" s="97"/>
      <c r="AAA33" s="97"/>
      <c r="AAB33" s="97"/>
      <c r="AAC33" s="97"/>
      <c r="AAD33" s="97"/>
      <c r="AAE33" s="97"/>
      <c r="AAF33" s="97"/>
      <c r="AAG33" s="97"/>
      <c r="AAH33" s="97"/>
      <c r="AAI33" s="97"/>
      <c r="AAJ33" s="97"/>
      <c r="AAK33" s="97"/>
      <c r="AAL33" s="97"/>
      <c r="AAM33" s="97"/>
      <c r="AAN33" s="97"/>
      <c r="AAO33" s="97"/>
      <c r="AAP33" s="97"/>
      <c r="AAQ33" s="97"/>
      <c r="AAR33" s="97"/>
      <c r="AAS33" s="97"/>
      <c r="AAT33" s="97"/>
      <c r="AAU33" s="97"/>
      <c r="AAV33" s="97"/>
      <c r="AAW33" s="97"/>
      <c r="AAX33" s="97"/>
      <c r="AAY33" s="97"/>
      <c r="AAZ33" s="97"/>
      <c r="ABA33" s="97"/>
      <c r="ABB33" s="97"/>
      <c r="ABC33" s="97"/>
      <c r="ABD33" s="97"/>
      <c r="ABE33" s="97"/>
      <c r="ABF33" s="97"/>
      <c r="ABG33" s="97"/>
      <c r="ABH33" s="97"/>
      <c r="ABI33" s="97"/>
      <c r="ABJ33" s="97"/>
      <c r="ABK33" s="97"/>
      <c r="ABL33" s="97"/>
      <c r="ABM33" s="97"/>
      <c r="ABN33" s="97"/>
      <c r="ABO33" s="97"/>
      <c r="ABP33" s="97"/>
      <c r="ABQ33" s="97"/>
      <c r="ABR33" s="97"/>
      <c r="ABS33" s="97"/>
      <c r="ABT33" s="97"/>
      <c r="ABU33" s="97"/>
      <c r="ABV33" s="97"/>
      <c r="ABW33" s="97"/>
      <c r="ABX33" s="97"/>
      <c r="ABY33" s="97"/>
      <c r="ABZ33" s="97"/>
      <c r="ACA33" s="97"/>
      <c r="ACB33" s="97"/>
      <c r="ACC33" s="97"/>
      <c r="ACD33" s="97"/>
      <c r="ACE33" s="97"/>
      <c r="ACF33" s="97"/>
      <c r="ACG33" s="97"/>
      <c r="ACH33" s="97"/>
      <c r="ACI33" s="97"/>
      <c r="ACJ33" s="97"/>
      <c r="ACK33" s="97"/>
      <c r="ACL33" s="97"/>
      <c r="ACM33" s="97"/>
      <c r="ACN33" s="97"/>
      <c r="ACO33" s="97"/>
      <c r="ACP33" s="97"/>
      <c r="ACQ33" s="97"/>
      <c r="ACR33" s="97"/>
      <c r="ACS33" s="97"/>
      <c r="ACT33" s="97"/>
      <c r="ACU33" s="97"/>
      <c r="ACV33" s="97"/>
      <c r="ACW33" s="97"/>
      <c r="ACX33" s="97"/>
      <c r="ACY33" s="97"/>
      <c r="ACZ33" s="97"/>
      <c r="ADA33" s="97"/>
      <c r="ADB33" s="97"/>
      <c r="ADC33" s="97"/>
      <c r="ADD33" s="97"/>
      <c r="ADE33" s="97"/>
      <c r="ADF33" s="97"/>
      <c r="ADG33" s="97"/>
      <c r="ADH33" s="97"/>
      <c r="ADI33" s="97"/>
      <c r="ADJ33" s="97"/>
      <c r="ADK33" s="97"/>
      <c r="ADL33" s="97"/>
      <c r="ADM33" s="97"/>
      <c r="ADN33" s="97"/>
      <c r="ADO33" s="97"/>
      <c r="ADP33" s="97"/>
      <c r="ADQ33" s="97"/>
      <c r="ADR33" s="97"/>
      <c r="ADS33" s="97"/>
      <c r="ADT33" s="97"/>
      <c r="ADU33" s="97"/>
      <c r="ADV33" s="97"/>
      <c r="ADW33" s="97"/>
      <c r="ADX33" s="97"/>
      <c r="ADY33" s="97"/>
      <c r="ADZ33" s="97"/>
      <c r="AEA33" s="97"/>
      <c r="AEB33" s="97"/>
      <c r="AEC33" s="97"/>
      <c r="AED33" s="97"/>
      <c r="AEE33" s="97"/>
      <c r="AEF33" s="97"/>
      <c r="AEG33" s="97"/>
      <c r="AEH33" s="97"/>
      <c r="AEI33" s="97"/>
      <c r="AEJ33" s="97"/>
      <c r="AEK33" s="97"/>
      <c r="AEL33" s="97"/>
      <c r="AEM33" s="97"/>
      <c r="AEN33" s="97"/>
      <c r="AEO33" s="97"/>
      <c r="AEP33" s="97"/>
      <c r="AEQ33" s="97"/>
      <c r="AER33" s="97"/>
      <c r="AES33" s="97"/>
      <c r="AET33" s="97"/>
      <c r="AEU33" s="97"/>
      <c r="AEV33" s="97"/>
      <c r="AEW33" s="97"/>
      <c r="AEX33" s="97"/>
      <c r="AEY33" s="97"/>
      <c r="AEZ33" s="97"/>
      <c r="AFA33" s="97"/>
      <c r="AFB33" s="97"/>
      <c r="AFC33" s="97"/>
      <c r="AFD33" s="97"/>
      <c r="AFE33" s="97"/>
      <c r="AFF33" s="97"/>
      <c r="AFG33" s="97"/>
      <c r="AFH33" s="97"/>
      <c r="AFI33" s="97"/>
      <c r="AFJ33" s="97"/>
      <c r="AFK33" s="97"/>
      <c r="AFL33" s="97"/>
      <c r="AFM33" s="97"/>
      <c r="AFN33" s="97"/>
      <c r="AFO33" s="97"/>
      <c r="AFP33" s="97"/>
      <c r="AFQ33" s="97"/>
      <c r="AFR33" s="97"/>
      <c r="AFS33" s="97"/>
      <c r="AFT33" s="97"/>
      <c r="AFU33" s="97"/>
      <c r="AFV33" s="97"/>
      <c r="AFW33" s="97"/>
      <c r="AFX33" s="97"/>
      <c r="AFY33" s="97"/>
      <c r="AFZ33" s="97"/>
      <c r="AGA33" s="97"/>
      <c r="AGB33" s="97"/>
      <c r="AGC33" s="97"/>
      <c r="AGD33" s="97"/>
      <c r="AGE33" s="97"/>
      <c r="AGF33" s="97"/>
      <c r="AGG33" s="97"/>
      <c r="AGH33" s="97"/>
      <c r="AGI33" s="97"/>
      <c r="AGJ33" s="97"/>
      <c r="AGK33" s="97"/>
      <c r="AGL33" s="97"/>
      <c r="AGM33" s="97"/>
      <c r="AGN33" s="97"/>
      <c r="AGO33" s="97"/>
      <c r="AGP33" s="97"/>
      <c r="AGQ33" s="97"/>
      <c r="AGR33" s="97"/>
      <c r="AGS33" s="97"/>
      <c r="AGT33" s="97"/>
      <c r="AGU33" s="97"/>
      <c r="AGV33" s="97"/>
      <c r="AGW33" s="97"/>
      <c r="AGX33" s="97"/>
      <c r="AGY33" s="97"/>
      <c r="AGZ33" s="97"/>
      <c r="AHA33" s="97"/>
      <c r="AHB33" s="97"/>
      <c r="AHC33" s="97"/>
      <c r="AHD33" s="97"/>
      <c r="AHE33" s="97"/>
      <c r="AHF33" s="97"/>
      <c r="AHG33" s="97"/>
      <c r="AHH33" s="97"/>
      <c r="AHI33" s="97"/>
      <c r="AHJ33" s="97"/>
      <c r="AHK33" s="97"/>
      <c r="AHL33" s="97"/>
      <c r="AHM33" s="97"/>
      <c r="AHN33" s="97"/>
      <c r="AHO33" s="97"/>
      <c r="AHP33" s="97"/>
      <c r="AHQ33" s="97"/>
      <c r="AHR33" s="97"/>
      <c r="AHS33" s="97"/>
      <c r="AHT33" s="97"/>
      <c r="AHU33" s="97"/>
      <c r="AHV33" s="97"/>
      <c r="AHW33" s="97"/>
      <c r="AHX33" s="97"/>
      <c r="AHY33" s="97"/>
      <c r="AHZ33" s="97"/>
      <c r="AIA33" s="97"/>
      <c r="AIB33" s="97"/>
      <c r="AIC33" s="97"/>
      <c r="AID33" s="97"/>
      <c r="AIE33" s="97"/>
      <c r="AIF33" s="97"/>
      <c r="AIG33" s="97"/>
      <c r="AIH33" s="97"/>
      <c r="AII33" s="97"/>
      <c r="AIJ33" s="97"/>
      <c r="AIK33" s="97"/>
      <c r="AIL33" s="97"/>
      <c r="AIM33" s="97"/>
      <c r="AIN33" s="97"/>
      <c r="AIO33" s="97"/>
      <c r="AIP33" s="97"/>
      <c r="AIQ33" s="97"/>
      <c r="AIR33" s="97"/>
      <c r="AIS33" s="97"/>
      <c r="AIT33" s="97"/>
      <c r="AIU33" s="97"/>
      <c r="AIV33" s="97"/>
      <c r="AIW33" s="97"/>
      <c r="AIX33" s="97"/>
      <c r="AIY33" s="97"/>
      <c r="AIZ33" s="97"/>
      <c r="AJA33" s="97"/>
      <c r="AJB33" s="97"/>
      <c r="AJC33" s="97"/>
      <c r="AJD33" s="97"/>
      <c r="AJE33" s="97"/>
      <c r="AJF33" s="97"/>
      <c r="AJG33" s="97"/>
      <c r="AJH33" s="97"/>
      <c r="AJI33" s="97"/>
      <c r="AJJ33" s="97"/>
      <c r="AJK33" s="97"/>
      <c r="AJL33" s="97"/>
      <c r="AJM33" s="97"/>
      <c r="AJN33" s="97"/>
      <c r="AJO33" s="97"/>
      <c r="AJP33" s="97"/>
      <c r="AJQ33" s="97"/>
      <c r="AJR33" s="97"/>
      <c r="AJS33" s="97"/>
      <c r="AJT33" s="97"/>
      <c r="AJU33" s="97"/>
      <c r="AJV33" s="97"/>
      <c r="AJW33" s="97"/>
      <c r="AJX33" s="97"/>
      <c r="AJY33" s="97"/>
      <c r="AJZ33" s="97"/>
      <c r="AKA33" s="97"/>
      <c r="AKB33" s="97"/>
      <c r="AKC33" s="97"/>
      <c r="AKD33" s="97"/>
      <c r="AKE33" s="97"/>
      <c r="AKF33" s="97"/>
      <c r="AKG33" s="97"/>
      <c r="AKH33" s="97"/>
      <c r="AKI33" s="97"/>
      <c r="AKJ33" s="97"/>
      <c r="AKK33" s="97"/>
      <c r="AKL33" s="97"/>
      <c r="AKM33" s="97"/>
      <c r="AKN33" s="97"/>
      <c r="AKO33" s="97"/>
      <c r="AKP33" s="97"/>
      <c r="AKQ33" s="97"/>
      <c r="AKR33" s="97"/>
      <c r="AKS33" s="97"/>
      <c r="AKT33" s="97"/>
      <c r="AKU33" s="97"/>
      <c r="AKV33" s="97"/>
      <c r="AKW33" s="97"/>
      <c r="AKX33" s="97"/>
      <c r="AKY33" s="97"/>
      <c r="AKZ33" s="97"/>
      <c r="ALA33" s="97"/>
      <c r="ALB33" s="97"/>
      <c r="ALC33" s="97"/>
      <c r="ALD33" s="97"/>
      <c r="ALE33" s="97"/>
      <c r="ALF33" s="97"/>
      <c r="ALG33" s="97"/>
      <c r="ALH33" s="97"/>
      <c r="ALI33" s="97"/>
      <c r="ALJ33" s="97"/>
      <c r="ALK33" s="97"/>
      <c r="ALL33" s="97"/>
      <c r="ALM33" s="97"/>
      <c r="ALN33" s="97"/>
      <c r="ALO33" s="97"/>
      <c r="ALP33" s="97"/>
      <c r="ALQ33" s="97"/>
      <c r="ALR33" s="97"/>
      <c r="ALS33" s="97"/>
      <c r="ALT33" s="97"/>
      <c r="ALU33" s="97"/>
      <c r="ALV33" s="97"/>
      <c r="ALW33" s="97"/>
      <c r="ALX33" s="97"/>
      <c r="ALY33" s="97"/>
      <c r="ALZ33" s="97"/>
      <c r="AMA33" s="97"/>
      <c r="AMB33" s="97"/>
      <c r="AMC33" s="97"/>
      <c r="AMD33" s="97"/>
      <c r="AME33" s="97"/>
      <c r="AMF33" s="97"/>
      <c r="AMG33" s="97"/>
      <c r="AMH33" s="97"/>
      <c r="AMI33" s="97"/>
      <c r="AMJ33" s="97"/>
      <c r="AMK33" s="97"/>
      <c r="AML33" s="97"/>
      <c r="AMM33" s="97"/>
      <c r="AMN33" s="97"/>
      <c r="AMO33" s="97"/>
      <c r="AMP33" s="97"/>
      <c r="AMQ33" s="97"/>
      <c r="AMR33" s="97"/>
      <c r="AMS33" s="97"/>
      <c r="AMT33" s="97"/>
      <c r="AMU33" s="97"/>
      <c r="AMV33" s="97"/>
      <c r="AMW33" s="97"/>
      <c r="AMX33" s="97"/>
      <c r="AMY33" s="97"/>
      <c r="AMZ33" s="97"/>
      <c r="ANA33" s="97"/>
      <c r="ANB33" s="97"/>
      <c r="ANC33" s="97"/>
      <c r="AND33" s="97"/>
      <c r="ANE33" s="97"/>
      <c r="ANF33" s="97"/>
      <c r="ANG33" s="97"/>
      <c r="ANH33" s="97"/>
      <c r="ANI33" s="97"/>
      <c r="ANJ33" s="97"/>
      <c r="ANK33" s="97"/>
      <c r="ANL33" s="97"/>
      <c r="ANM33" s="97"/>
      <c r="ANN33" s="97"/>
      <c r="ANO33" s="97"/>
      <c r="ANP33" s="97"/>
      <c r="ANQ33" s="97"/>
      <c r="ANR33" s="97"/>
      <c r="ANS33" s="97"/>
      <c r="ANT33" s="97"/>
      <c r="ANU33" s="97"/>
      <c r="ANV33" s="97"/>
      <c r="ANW33" s="97"/>
      <c r="ANX33" s="97"/>
      <c r="ANY33" s="97"/>
      <c r="ANZ33" s="97"/>
      <c r="AOA33" s="97"/>
      <c r="AOB33" s="97"/>
      <c r="AOC33" s="97"/>
      <c r="AOD33" s="97"/>
      <c r="AOE33" s="97"/>
      <c r="AOF33" s="97"/>
      <c r="AOG33" s="97"/>
      <c r="AOH33" s="97"/>
      <c r="AOI33" s="97"/>
      <c r="AOJ33" s="97"/>
      <c r="AOK33" s="97"/>
      <c r="AOL33" s="97"/>
      <c r="AOM33" s="97"/>
      <c r="AON33" s="97"/>
      <c r="AOO33" s="97"/>
      <c r="AOP33" s="97"/>
      <c r="AOQ33" s="97"/>
      <c r="AOR33" s="97"/>
      <c r="AOS33" s="97"/>
      <c r="AOT33" s="97"/>
      <c r="AOU33" s="97"/>
      <c r="AOV33" s="97"/>
      <c r="AOW33" s="97"/>
      <c r="AOX33" s="97"/>
      <c r="AOY33" s="97"/>
      <c r="AOZ33" s="97"/>
      <c r="APA33" s="97"/>
      <c r="APB33" s="97"/>
      <c r="APC33" s="97"/>
      <c r="APD33" s="97"/>
      <c r="APE33" s="97"/>
      <c r="APF33" s="97"/>
      <c r="APG33" s="97"/>
      <c r="APH33" s="97"/>
      <c r="API33" s="97"/>
      <c r="APJ33" s="97"/>
      <c r="APK33" s="97"/>
      <c r="APL33" s="97"/>
      <c r="APM33" s="97"/>
      <c r="APN33" s="97"/>
      <c r="APO33" s="97"/>
      <c r="APP33" s="97"/>
      <c r="APQ33" s="97"/>
      <c r="APR33" s="97"/>
      <c r="APS33" s="97"/>
      <c r="APT33" s="97"/>
      <c r="APU33" s="97"/>
      <c r="APV33" s="97"/>
      <c r="APW33" s="97"/>
      <c r="APX33" s="97"/>
      <c r="APY33" s="97"/>
      <c r="APZ33" s="97"/>
      <c r="AQA33" s="97"/>
      <c r="AQB33" s="97"/>
      <c r="AQC33" s="97"/>
      <c r="AQD33" s="97"/>
      <c r="AQE33" s="97"/>
      <c r="AQF33" s="97"/>
      <c r="AQG33" s="97"/>
      <c r="AQH33" s="97"/>
      <c r="AQI33" s="97"/>
      <c r="AQJ33" s="97"/>
      <c r="AQK33" s="97"/>
      <c r="AQL33" s="97"/>
      <c r="AQM33" s="97"/>
      <c r="AQN33" s="97"/>
      <c r="AQO33" s="97"/>
      <c r="AQP33" s="97"/>
      <c r="AQQ33" s="97"/>
      <c r="AQR33" s="97"/>
      <c r="AQS33" s="97"/>
      <c r="AQT33" s="97"/>
      <c r="AQU33" s="97"/>
      <c r="AQV33" s="97"/>
      <c r="AQW33" s="97"/>
      <c r="AQX33" s="97"/>
      <c r="AQY33" s="97"/>
      <c r="AQZ33" s="97"/>
      <c r="ARA33" s="97"/>
      <c r="ARB33" s="97"/>
      <c r="ARC33" s="97"/>
      <c r="ARD33" s="97"/>
      <c r="ARE33" s="97"/>
      <c r="ARF33" s="97"/>
      <c r="ARG33" s="97"/>
      <c r="ARH33" s="97"/>
      <c r="ARI33" s="97"/>
      <c r="ARJ33" s="97"/>
      <c r="ARK33" s="97"/>
      <c r="ARL33" s="97"/>
      <c r="ARM33" s="97"/>
      <c r="ARN33" s="97"/>
      <c r="ARO33" s="97"/>
      <c r="ARP33" s="97"/>
      <c r="ARQ33" s="97"/>
      <c r="ARR33" s="97"/>
    </row>
    <row r="34" spans="1:1162" x14ac:dyDescent="0.25">
      <c r="A34" s="106">
        <v>44146</v>
      </c>
      <c r="B34" s="107" t="s">
        <v>91</v>
      </c>
      <c r="C34" s="108"/>
    </row>
    <row r="35" spans="1:1162" ht="13.5" customHeight="1" x14ac:dyDescent="0.25">
      <c r="A35" s="97"/>
      <c r="B35" s="108"/>
      <c r="C35" s="272"/>
      <c r="D35" s="272"/>
    </row>
  </sheetData>
  <mergeCells count="44">
    <mergeCell ref="A5:A6"/>
    <mergeCell ref="B5:G5"/>
    <mergeCell ref="H5:N5"/>
    <mergeCell ref="O5:U5"/>
    <mergeCell ref="V5:AB5"/>
    <mergeCell ref="AC5:AI5"/>
    <mergeCell ref="AJ5:AP5"/>
    <mergeCell ref="AQ5:AW5"/>
    <mergeCell ref="AX5:BD5"/>
    <mergeCell ref="BE5:BK5"/>
    <mergeCell ref="BL5:BR5"/>
    <mergeCell ref="BS5:BY5"/>
    <mergeCell ref="BZ5:CF5"/>
    <mergeCell ref="CG5:CM5"/>
    <mergeCell ref="CN5:CT5"/>
    <mergeCell ref="CU5:DA5"/>
    <mergeCell ref="DB5:DH5"/>
    <mergeCell ref="DI5:DO5"/>
    <mergeCell ref="DP5:DV5"/>
    <mergeCell ref="DW5:EC5"/>
    <mergeCell ref="GA5:GG5"/>
    <mergeCell ref="GH5:GN5"/>
    <mergeCell ref="GO5:GU5"/>
    <mergeCell ref="ED5:EJ5"/>
    <mergeCell ref="EK5:EQ5"/>
    <mergeCell ref="ER5:EX5"/>
    <mergeCell ref="EY5:FE5"/>
    <mergeCell ref="FF5:FL5"/>
    <mergeCell ref="JN5:JT5"/>
    <mergeCell ref="JU5:KA5"/>
    <mergeCell ref="KB5:KH5"/>
    <mergeCell ref="C35:D35"/>
    <mergeCell ref="IE5:IK5"/>
    <mergeCell ref="IL5:IR5"/>
    <mergeCell ref="IS5:IY5"/>
    <mergeCell ref="IZ5:JF5"/>
    <mergeCell ref="JG5:JM5"/>
    <mergeCell ref="GV5:HB5"/>
    <mergeCell ref="HC5:HI5"/>
    <mergeCell ref="HJ5:HP5"/>
    <mergeCell ref="HQ5:HW5"/>
    <mergeCell ref="HX5:ID5"/>
    <mergeCell ref="FM5:FS5"/>
    <mergeCell ref="FT5:FZ5"/>
  </mergeCells>
  <hyperlinks>
    <hyperlink ref="B29" r:id="rId1"/>
  </hyperlinks>
  <pageMargins left="0.75" right="0.75" top="1" bottom="1" header="0.5" footer="0.5"/>
  <pageSetup paperSize="9"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W68"/>
  <sheetViews>
    <sheetView showGridLines="0" topLeftCell="A2" zoomScale="80" zoomScaleNormal="80" workbookViewId="0">
      <selection activeCell="L8" sqref="L8"/>
    </sheetView>
  </sheetViews>
  <sheetFormatPr baseColWidth="10" defaultRowHeight="15.75" x14ac:dyDescent="0.25"/>
  <cols>
    <col min="1" max="1" width="19.875" bestFit="1" customWidth="1"/>
    <col min="2" max="2" width="14.625" bestFit="1" customWidth="1"/>
    <col min="3" max="3" width="16.125" bestFit="1" customWidth="1"/>
    <col min="4" max="4" width="13.5" bestFit="1" customWidth="1"/>
    <col min="5" max="5" width="12.5" bestFit="1" customWidth="1"/>
    <col min="6" max="7" width="8.875" style="109" bestFit="1" customWidth="1"/>
    <col min="8" max="8" width="8.875" bestFit="1" customWidth="1"/>
    <col min="10" max="11" width="10.875" style="109" bestFit="1"/>
    <col min="13" max="13" width="10.875" style="109" bestFit="1"/>
  </cols>
  <sheetData>
    <row r="1" spans="1:881" s="22" customFormat="1" ht="18.75" x14ac:dyDescent="0.3">
      <c r="A1" s="23" t="s">
        <v>92</v>
      </c>
      <c r="B1" s="23"/>
      <c r="C1" s="24"/>
      <c r="D1" s="24"/>
      <c r="E1" s="24"/>
      <c r="F1" s="23"/>
      <c r="G1" s="23"/>
      <c r="H1" s="24"/>
      <c r="I1" s="24"/>
      <c r="J1" s="23"/>
      <c r="K1" s="23"/>
      <c r="L1" s="24"/>
      <c r="M1" s="23"/>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24"/>
      <c r="BB1" s="24"/>
      <c r="BC1" s="24"/>
      <c r="BD1" s="24"/>
      <c r="BE1" s="24"/>
      <c r="BF1" s="24"/>
      <c r="BG1" s="24"/>
      <c r="BH1" s="24"/>
      <c r="BI1" s="24"/>
      <c r="BJ1" s="24"/>
      <c r="BK1" s="24"/>
      <c r="BL1" s="24"/>
      <c r="BM1" s="24"/>
      <c r="BN1" s="24"/>
      <c r="BO1" s="24"/>
      <c r="BP1" s="24"/>
      <c r="BQ1" s="24"/>
      <c r="BR1" s="24"/>
      <c r="BS1" s="24"/>
      <c r="BT1" s="24"/>
      <c r="BU1" s="24"/>
      <c r="BV1" s="24"/>
      <c r="BW1" s="24"/>
      <c r="BX1" s="24"/>
      <c r="BY1" s="24"/>
      <c r="BZ1" s="24"/>
      <c r="CA1" s="24"/>
      <c r="CB1" s="24"/>
      <c r="CC1" s="24"/>
      <c r="CD1" s="24"/>
      <c r="CE1" s="24"/>
      <c r="CF1" s="24"/>
      <c r="CG1" s="24"/>
      <c r="CH1" s="24"/>
      <c r="CI1" s="24"/>
      <c r="CJ1" s="24"/>
      <c r="CK1" s="24"/>
      <c r="CL1" s="24"/>
      <c r="CM1" s="24"/>
      <c r="CN1" s="24"/>
      <c r="CO1" s="24"/>
      <c r="CP1" s="24"/>
      <c r="CQ1" s="24"/>
      <c r="CR1" s="24"/>
      <c r="CS1" s="24"/>
      <c r="CT1" s="24"/>
      <c r="CU1" s="24"/>
      <c r="CV1" s="24"/>
      <c r="CW1" s="24"/>
      <c r="CX1" s="24"/>
      <c r="CY1" s="24"/>
      <c r="CZ1" s="24"/>
      <c r="DA1" s="24"/>
      <c r="DB1" s="24"/>
      <c r="DC1" s="24"/>
      <c r="DD1" s="24"/>
      <c r="DE1" s="24"/>
      <c r="DF1" s="24"/>
      <c r="DG1" s="24"/>
      <c r="DH1" s="24"/>
      <c r="DI1" s="24"/>
      <c r="DJ1" s="24"/>
      <c r="DK1" s="24"/>
      <c r="DL1" s="24"/>
      <c r="DM1" s="24"/>
      <c r="DN1" s="24"/>
      <c r="DO1" s="24"/>
      <c r="DP1" s="24"/>
      <c r="DQ1" s="24"/>
      <c r="DR1" s="24"/>
      <c r="DS1" s="24"/>
      <c r="DT1" s="24"/>
      <c r="DU1" s="24"/>
      <c r="DV1" s="24"/>
      <c r="DW1" s="24"/>
      <c r="DX1" s="24"/>
      <c r="DY1" s="24"/>
      <c r="DZ1" s="24"/>
      <c r="EA1" s="24"/>
      <c r="EB1" s="24"/>
      <c r="EC1" s="24"/>
      <c r="ED1" s="24"/>
      <c r="EE1" s="24"/>
      <c r="EF1" s="24"/>
      <c r="EG1" s="24"/>
      <c r="EH1" s="24"/>
      <c r="EI1" s="24"/>
      <c r="EJ1" s="24"/>
      <c r="EK1" s="24"/>
      <c r="EL1" s="24"/>
      <c r="EM1" s="24"/>
      <c r="EN1" s="24"/>
      <c r="EO1" s="24"/>
      <c r="EP1" s="24"/>
      <c r="EQ1" s="24"/>
      <c r="ER1" s="24"/>
      <c r="ES1" s="24"/>
      <c r="ET1" s="24"/>
      <c r="EU1" s="24"/>
      <c r="EV1" s="24"/>
      <c r="EW1" s="24"/>
      <c r="EX1" s="24"/>
      <c r="EY1" s="24"/>
      <c r="EZ1" s="24"/>
      <c r="FA1" s="24"/>
      <c r="FB1" s="24"/>
      <c r="FC1" s="24"/>
      <c r="FD1" s="24"/>
      <c r="FE1" s="24"/>
      <c r="FF1" s="24"/>
      <c r="FG1" s="24"/>
      <c r="FH1" s="24"/>
      <c r="FI1" s="24"/>
      <c r="FJ1" s="24"/>
      <c r="FK1" s="24"/>
      <c r="FL1" s="24"/>
      <c r="FM1" s="24"/>
      <c r="FN1" s="24"/>
      <c r="FO1" s="24"/>
      <c r="FP1" s="24"/>
      <c r="FQ1" s="24"/>
      <c r="FR1" s="24"/>
      <c r="FS1" s="24"/>
      <c r="FT1" s="24"/>
      <c r="FU1" s="24"/>
      <c r="FV1" s="24"/>
      <c r="FW1" s="24"/>
      <c r="FX1" s="24"/>
      <c r="FY1" s="24"/>
      <c r="FZ1" s="24"/>
      <c r="GA1" s="24"/>
      <c r="GB1" s="24"/>
      <c r="GC1" s="24"/>
      <c r="GD1" s="24"/>
      <c r="GE1" s="24"/>
      <c r="GF1" s="24"/>
      <c r="GG1" s="24"/>
      <c r="GH1" s="24"/>
      <c r="GI1" s="24"/>
      <c r="GJ1" s="24"/>
      <c r="GK1" s="24"/>
      <c r="GL1" s="24"/>
      <c r="GM1" s="24"/>
      <c r="GN1" s="24"/>
      <c r="GO1" s="24"/>
      <c r="GP1" s="24"/>
      <c r="GQ1" s="24"/>
      <c r="GR1" s="24"/>
      <c r="GS1" s="24"/>
      <c r="GT1" s="24"/>
      <c r="GU1" s="24"/>
      <c r="GV1" s="24"/>
      <c r="GW1" s="24"/>
      <c r="GX1" s="24"/>
      <c r="GY1" s="24"/>
      <c r="GZ1" s="24"/>
      <c r="HA1" s="24"/>
      <c r="HB1" s="24"/>
      <c r="HC1" s="24"/>
      <c r="HD1" s="24"/>
      <c r="HE1" s="24"/>
      <c r="HF1" s="24"/>
      <c r="HG1" s="24"/>
      <c r="HH1" s="24"/>
      <c r="HI1" s="24"/>
      <c r="HJ1" s="24"/>
      <c r="HK1" s="24"/>
      <c r="HL1" s="24"/>
      <c r="HM1" s="24"/>
      <c r="HN1" s="24"/>
      <c r="HO1" s="24"/>
      <c r="HP1" s="24"/>
      <c r="HQ1" s="24"/>
      <c r="HR1" s="24"/>
      <c r="HS1" s="24"/>
      <c r="HT1" s="24"/>
      <c r="HU1" s="24"/>
      <c r="HV1" s="24"/>
      <c r="HW1" s="24"/>
      <c r="HX1" s="24"/>
      <c r="HY1" s="24"/>
      <c r="HZ1" s="24"/>
      <c r="IA1" s="24"/>
      <c r="IB1" s="24"/>
      <c r="IC1" s="24"/>
      <c r="ID1" s="24"/>
      <c r="IE1" s="24"/>
      <c r="IF1" s="24"/>
      <c r="IG1" s="24"/>
      <c r="IH1" s="24"/>
      <c r="II1" s="24"/>
      <c r="IJ1" s="24"/>
      <c r="IK1" s="24"/>
      <c r="IL1" s="24"/>
      <c r="IM1" s="24"/>
      <c r="IN1" s="24"/>
      <c r="IO1" s="24"/>
      <c r="IP1" s="24"/>
      <c r="IQ1" s="24"/>
      <c r="IR1" s="24"/>
      <c r="IS1" s="24"/>
      <c r="IT1" s="24"/>
      <c r="IU1" s="24"/>
      <c r="IV1" s="24"/>
      <c r="IW1" s="24"/>
      <c r="IX1" s="24"/>
      <c r="IY1" s="24"/>
      <c r="IZ1" s="24"/>
      <c r="JA1" s="24"/>
      <c r="JB1" s="24"/>
      <c r="JC1" s="24"/>
      <c r="JD1" s="24"/>
      <c r="JE1" s="24"/>
      <c r="JF1" s="24"/>
      <c r="JG1" s="24"/>
      <c r="JH1" s="24"/>
      <c r="JI1" s="24"/>
      <c r="JJ1" s="24"/>
      <c r="JK1" s="24"/>
      <c r="JL1" s="24"/>
      <c r="JM1" s="24"/>
      <c r="JN1" s="24"/>
      <c r="JO1" s="24"/>
      <c r="JP1" s="24"/>
      <c r="JQ1" s="24"/>
      <c r="JR1" s="24"/>
      <c r="JS1" s="24"/>
      <c r="JT1" s="24"/>
      <c r="JU1" s="24"/>
      <c r="JV1" s="24"/>
      <c r="JW1" s="24"/>
      <c r="JX1" s="24"/>
      <c r="JY1" s="24"/>
      <c r="JZ1" s="24"/>
      <c r="KA1" s="24"/>
      <c r="KB1" s="24"/>
      <c r="KC1" s="24"/>
      <c r="KD1" s="24"/>
      <c r="KE1" s="24"/>
      <c r="KF1" s="24"/>
      <c r="KG1" s="24"/>
      <c r="KH1" s="24"/>
      <c r="KI1" s="24"/>
      <c r="KJ1" s="24"/>
      <c r="KK1" s="24"/>
      <c r="KL1" s="24"/>
      <c r="KM1" s="24"/>
      <c r="KN1" s="24"/>
      <c r="KO1" s="24"/>
      <c r="KP1" s="24"/>
      <c r="KQ1" s="24"/>
      <c r="KR1" s="24"/>
      <c r="KS1" s="24"/>
      <c r="KT1" s="24"/>
      <c r="KU1" s="24"/>
      <c r="KV1" s="24"/>
      <c r="KW1" s="24"/>
      <c r="KX1" s="24"/>
      <c r="KY1" s="24"/>
      <c r="KZ1" s="24"/>
      <c r="LA1" s="24"/>
      <c r="LB1" s="24"/>
      <c r="LC1" s="24"/>
      <c r="LD1" s="24"/>
      <c r="LE1" s="24"/>
      <c r="LF1" s="24"/>
      <c r="LG1" s="24"/>
      <c r="LH1" s="24"/>
      <c r="LI1" s="24"/>
      <c r="LJ1" s="24"/>
      <c r="LK1" s="24"/>
      <c r="LL1" s="24"/>
      <c r="LM1" s="24"/>
      <c r="LN1" s="24"/>
      <c r="LO1" s="24"/>
      <c r="LP1" s="24"/>
      <c r="LQ1" s="24"/>
      <c r="LR1" s="24"/>
      <c r="LS1" s="24"/>
      <c r="LT1" s="24"/>
      <c r="LU1" s="24"/>
      <c r="LV1" s="24"/>
      <c r="LW1" s="24"/>
      <c r="LX1" s="24"/>
      <c r="LY1" s="24"/>
      <c r="LZ1" s="24"/>
      <c r="MA1" s="24"/>
      <c r="MB1" s="24"/>
      <c r="MC1" s="24"/>
      <c r="MD1" s="24"/>
      <c r="ME1" s="24"/>
      <c r="MF1" s="24"/>
      <c r="MG1" s="24"/>
      <c r="MH1" s="24"/>
      <c r="MI1" s="24"/>
      <c r="MJ1" s="24"/>
      <c r="MK1" s="24"/>
      <c r="ML1" s="24"/>
      <c r="MM1" s="24"/>
      <c r="MN1" s="24"/>
      <c r="MO1" s="24"/>
      <c r="MP1" s="24"/>
      <c r="MQ1" s="24"/>
      <c r="MR1" s="24"/>
      <c r="MS1" s="24"/>
      <c r="MT1" s="24"/>
      <c r="MU1" s="24"/>
      <c r="MV1" s="24"/>
      <c r="MW1" s="24"/>
      <c r="MX1" s="24"/>
      <c r="MY1" s="24"/>
      <c r="MZ1" s="24"/>
      <c r="NA1" s="24"/>
      <c r="NB1" s="24"/>
      <c r="NC1" s="24"/>
      <c r="ND1" s="24"/>
      <c r="NE1" s="24"/>
      <c r="NF1" s="24"/>
      <c r="NG1" s="24"/>
      <c r="NH1" s="24"/>
      <c r="NI1" s="24"/>
      <c r="NJ1" s="24"/>
      <c r="NK1" s="24"/>
      <c r="NL1" s="24"/>
      <c r="NM1" s="24"/>
      <c r="NN1" s="24"/>
      <c r="NO1" s="24"/>
      <c r="NP1" s="24"/>
      <c r="NQ1" s="24"/>
      <c r="NR1" s="24"/>
      <c r="NS1" s="24"/>
      <c r="NT1" s="24"/>
      <c r="NU1" s="24"/>
      <c r="NV1" s="24"/>
      <c r="NW1" s="24"/>
      <c r="NX1" s="24"/>
      <c r="NY1" s="24"/>
      <c r="NZ1" s="24"/>
      <c r="OA1" s="24"/>
      <c r="OB1" s="24"/>
      <c r="OC1" s="24"/>
      <c r="OD1" s="24"/>
      <c r="OE1" s="24"/>
      <c r="OF1" s="24"/>
      <c r="OG1" s="24"/>
      <c r="OH1" s="24"/>
      <c r="OI1" s="24"/>
      <c r="OJ1" s="24"/>
      <c r="OK1" s="24"/>
      <c r="OL1" s="24"/>
      <c r="OM1" s="24"/>
      <c r="ON1" s="24"/>
      <c r="OO1" s="24"/>
      <c r="OP1" s="24"/>
      <c r="OQ1" s="24"/>
      <c r="OR1" s="24"/>
      <c r="OS1" s="24"/>
      <c r="OT1" s="24"/>
      <c r="OU1" s="24"/>
      <c r="OV1" s="24"/>
      <c r="OW1" s="24"/>
      <c r="OX1" s="24"/>
      <c r="OY1" s="24"/>
      <c r="OZ1" s="24"/>
      <c r="PA1" s="24"/>
      <c r="PB1" s="24"/>
      <c r="PC1" s="24"/>
      <c r="PD1" s="24"/>
      <c r="PE1" s="24"/>
      <c r="PF1" s="24"/>
      <c r="PG1" s="24"/>
      <c r="PH1" s="24"/>
      <c r="PI1" s="24"/>
      <c r="PJ1" s="24"/>
      <c r="PK1" s="24"/>
      <c r="PL1" s="24"/>
      <c r="PM1" s="24"/>
      <c r="PN1" s="24"/>
      <c r="PO1" s="24"/>
      <c r="PP1" s="24"/>
      <c r="PQ1" s="24"/>
      <c r="PR1" s="24"/>
      <c r="PS1" s="24"/>
      <c r="PT1" s="24"/>
      <c r="PU1" s="24"/>
      <c r="PV1" s="24"/>
      <c r="PW1" s="24"/>
      <c r="PX1" s="24"/>
      <c r="PY1" s="24"/>
      <c r="PZ1" s="24"/>
      <c r="QA1" s="24"/>
      <c r="QB1" s="24"/>
      <c r="QC1" s="24"/>
      <c r="QD1" s="24"/>
      <c r="QE1" s="24"/>
      <c r="QF1" s="24"/>
      <c r="QG1" s="24"/>
      <c r="QH1" s="24"/>
      <c r="QI1" s="24"/>
      <c r="QJ1" s="24"/>
      <c r="QK1" s="24"/>
      <c r="QL1" s="24"/>
      <c r="QM1" s="24"/>
      <c r="QN1" s="24"/>
      <c r="QO1" s="24"/>
      <c r="QP1" s="24"/>
      <c r="QQ1" s="24"/>
      <c r="QR1" s="24"/>
      <c r="QS1" s="24"/>
      <c r="QT1" s="24"/>
      <c r="QU1" s="24"/>
      <c r="QV1" s="24"/>
      <c r="QW1" s="24"/>
      <c r="QX1" s="24"/>
      <c r="QY1" s="24"/>
      <c r="QZ1" s="24"/>
      <c r="RA1" s="24"/>
      <c r="RB1" s="24"/>
      <c r="RC1" s="24"/>
      <c r="RD1" s="24"/>
      <c r="RE1" s="24"/>
      <c r="RF1" s="24"/>
      <c r="RG1" s="24"/>
      <c r="RH1" s="24"/>
      <c r="RI1" s="24"/>
      <c r="RJ1" s="24"/>
      <c r="RK1" s="24"/>
      <c r="RL1" s="24"/>
      <c r="RM1" s="24"/>
      <c r="RN1" s="24"/>
      <c r="RO1" s="24"/>
      <c r="RP1" s="24"/>
      <c r="RQ1" s="24"/>
      <c r="RR1" s="24"/>
      <c r="RS1" s="24"/>
      <c r="RT1" s="24"/>
      <c r="RU1" s="24"/>
      <c r="RV1" s="24"/>
      <c r="RW1" s="24"/>
      <c r="RX1" s="24"/>
      <c r="RY1" s="24"/>
      <c r="RZ1" s="24"/>
      <c r="SA1" s="24"/>
      <c r="SB1" s="24"/>
      <c r="SC1" s="24"/>
      <c r="SD1" s="24"/>
      <c r="SE1" s="24"/>
      <c r="SF1" s="24"/>
      <c r="SG1" s="24"/>
      <c r="SH1" s="24"/>
      <c r="SI1" s="24"/>
      <c r="SJ1" s="24"/>
      <c r="SK1" s="24"/>
      <c r="SL1" s="24"/>
      <c r="SM1" s="24"/>
      <c r="SN1" s="24"/>
      <c r="SO1" s="24"/>
      <c r="SP1" s="24"/>
      <c r="SQ1" s="24"/>
      <c r="SR1" s="24"/>
      <c r="SS1" s="24"/>
      <c r="ST1" s="24"/>
      <c r="SU1" s="24"/>
      <c r="SV1" s="24"/>
      <c r="SW1" s="24"/>
      <c r="SX1" s="24"/>
      <c r="SY1" s="24"/>
      <c r="SZ1" s="24"/>
      <c r="TA1" s="24"/>
      <c r="TB1" s="24"/>
      <c r="TC1" s="24"/>
      <c r="TD1" s="24"/>
      <c r="TE1" s="24"/>
      <c r="TF1" s="24"/>
      <c r="TG1" s="24"/>
      <c r="TH1" s="24"/>
      <c r="TI1" s="24"/>
      <c r="TJ1" s="24"/>
      <c r="TK1" s="24"/>
      <c r="TL1" s="24"/>
      <c r="TM1" s="24"/>
      <c r="TN1" s="24"/>
      <c r="TO1" s="24"/>
      <c r="TP1" s="24"/>
      <c r="TQ1" s="24"/>
      <c r="TR1" s="24"/>
      <c r="TS1" s="24"/>
      <c r="TT1" s="24"/>
      <c r="TU1" s="24"/>
      <c r="TV1" s="24"/>
      <c r="TW1" s="24"/>
      <c r="TX1" s="24"/>
      <c r="TY1" s="24"/>
      <c r="TZ1" s="24"/>
      <c r="UA1" s="24"/>
      <c r="UB1" s="24"/>
      <c r="UC1" s="24"/>
      <c r="UD1" s="24"/>
      <c r="UE1" s="24"/>
      <c r="UF1" s="24"/>
      <c r="UG1" s="24"/>
      <c r="UH1" s="24"/>
      <c r="UI1" s="24"/>
      <c r="UJ1" s="24"/>
      <c r="UK1" s="24"/>
      <c r="UL1" s="24"/>
      <c r="UM1" s="24"/>
      <c r="UN1" s="24"/>
      <c r="UO1" s="24"/>
      <c r="UP1" s="24"/>
      <c r="UQ1" s="24"/>
      <c r="UR1" s="24"/>
      <c r="US1" s="24"/>
      <c r="UT1" s="24"/>
      <c r="UU1" s="24"/>
      <c r="UV1" s="24"/>
      <c r="UW1" s="24"/>
      <c r="UX1" s="24"/>
      <c r="UY1" s="24"/>
      <c r="UZ1" s="24"/>
      <c r="VA1" s="24"/>
      <c r="VB1" s="24"/>
      <c r="VC1" s="24"/>
      <c r="VD1" s="24"/>
      <c r="VE1" s="24"/>
      <c r="VF1" s="24"/>
      <c r="VG1" s="24"/>
      <c r="VH1" s="24"/>
      <c r="VI1" s="24"/>
      <c r="VJ1" s="24"/>
      <c r="VK1" s="24"/>
      <c r="VL1" s="24"/>
      <c r="VM1" s="24"/>
      <c r="VN1" s="24"/>
      <c r="VO1" s="24"/>
      <c r="VP1" s="24"/>
      <c r="VQ1" s="24"/>
      <c r="VR1" s="24"/>
      <c r="VS1" s="24"/>
      <c r="VT1" s="24"/>
      <c r="VU1" s="24"/>
      <c r="VV1" s="24"/>
      <c r="VW1" s="24"/>
      <c r="VX1" s="24"/>
      <c r="VY1" s="24"/>
      <c r="VZ1" s="24"/>
      <c r="WA1" s="24"/>
      <c r="WB1" s="24"/>
      <c r="WC1" s="24"/>
      <c r="WD1" s="24"/>
      <c r="WE1" s="24"/>
      <c r="WF1" s="24"/>
      <c r="WG1" s="24"/>
      <c r="WH1" s="24"/>
      <c r="WI1" s="24"/>
      <c r="WJ1" s="24"/>
      <c r="WK1" s="24"/>
      <c r="WL1" s="24"/>
      <c r="WM1" s="24"/>
      <c r="WN1" s="24"/>
      <c r="WO1" s="24"/>
      <c r="WP1" s="24"/>
      <c r="WQ1" s="24"/>
      <c r="WR1" s="24"/>
      <c r="WS1" s="24"/>
      <c r="WT1" s="24"/>
      <c r="WU1" s="24"/>
      <c r="WV1" s="24"/>
      <c r="WW1" s="24"/>
      <c r="WX1" s="24"/>
      <c r="WY1" s="24"/>
      <c r="WZ1" s="24"/>
      <c r="XA1" s="24"/>
      <c r="XB1" s="24"/>
      <c r="XC1" s="24"/>
      <c r="XD1" s="24"/>
      <c r="XE1" s="24"/>
      <c r="XF1" s="24"/>
      <c r="XG1" s="24"/>
      <c r="XH1" s="24"/>
      <c r="XI1" s="24"/>
      <c r="XJ1" s="24"/>
      <c r="XK1" s="24"/>
      <c r="XL1" s="24"/>
      <c r="XM1" s="24"/>
      <c r="XN1" s="24"/>
      <c r="XO1" s="24"/>
      <c r="XP1" s="24"/>
      <c r="XQ1" s="24"/>
      <c r="XR1" s="24"/>
      <c r="XS1" s="24"/>
      <c r="XT1" s="24"/>
      <c r="XU1" s="24"/>
      <c r="XV1" s="24"/>
      <c r="XW1" s="24"/>
      <c r="XX1" s="24"/>
      <c r="XY1" s="24"/>
      <c r="XZ1" s="24"/>
      <c r="YA1" s="24"/>
      <c r="YB1" s="24"/>
      <c r="YC1" s="24"/>
      <c r="YD1" s="24"/>
      <c r="YE1" s="24"/>
      <c r="YF1" s="24"/>
      <c r="YG1" s="24"/>
      <c r="YH1" s="24"/>
      <c r="YI1" s="24"/>
      <c r="YJ1" s="24"/>
      <c r="YK1" s="24"/>
      <c r="YL1" s="24"/>
      <c r="YM1" s="24"/>
      <c r="YN1" s="24"/>
      <c r="YO1" s="24"/>
      <c r="YP1" s="24"/>
      <c r="YQ1" s="24"/>
      <c r="YR1" s="24"/>
      <c r="YS1" s="24"/>
      <c r="YT1" s="24"/>
      <c r="YU1" s="24"/>
      <c r="YV1" s="24"/>
      <c r="YW1" s="24"/>
      <c r="YX1" s="24"/>
      <c r="YY1" s="24"/>
      <c r="YZ1" s="24"/>
      <c r="ZA1" s="24"/>
      <c r="ZB1" s="24"/>
      <c r="ZC1" s="24"/>
      <c r="ZD1" s="24"/>
      <c r="ZE1" s="24"/>
      <c r="ZF1" s="24"/>
      <c r="ZG1" s="24"/>
      <c r="ZH1" s="24"/>
      <c r="ZI1" s="24"/>
      <c r="ZJ1" s="24"/>
      <c r="ZK1" s="24"/>
      <c r="ZL1" s="24"/>
      <c r="ZM1" s="24"/>
      <c r="ZN1" s="24"/>
      <c r="ZO1" s="24"/>
      <c r="ZP1" s="24"/>
      <c r="ZQ1" s="24"/>
      <c r="ZR1" s="24"/>
      <c r="ZS1" s="24"/>
      <c r="ZT1" s="24"/>
      <c r="ZU1" s="24"/>
      <c r="ZV1" s="24"/>
      <c r="ZW1" s="24"/>
      <c r="ZX1" s="24"/>
      <c r="ZY1" s="24"/>
      <c r="ZZ1" s="24"/>
      <c r="AAA1" s="24"/>
      <c r="AAB1" s="24"/>
      <c r="AAC1" s="24"/>
      <c r="AAD1" s="24"/>
      <c r="AAE1" s="24"/>
      <c r="AAF1" s="24"/>
      <c r="AAG1" s="24"/>
      <c r="AAH1" s="24"/>
      <c r="AAI1" s="24"/>
      <c r="AAJ1" s="24"/>
      <c r="AAK1" s="24"/>
      <c r="AAL1" s="24"/>
      <c r="AAM1" s="24"/>
      <c r="AAN1" s="24"/>
      <c r="AAO1" s="24"/>
      <c r="AAP1" s="24"/>
      <c r="AAQ1" s="24"/>
      <c r="AAR1" s="24"/>
      <c r="AAS1" s="24"/>
      <c r="AAT1" s="24"/>
      <c r="AAU1" s="24"/>
      <c r="AAV1" s="24"/>
      <c r="AAW1" s="24"/>
      <c r="AAX1" s="24"/>
      <c r="AAY1" s="24"/>
      <c r="AAZ1" s="24"/>
      <c r="ABA1" s="24"/>
      <c r="ABB1" s="24"/>
      <c r="ABC1" s="24"/>
      <c r="ABD1" s="24"/>
      <c r="ABE1" s="24"/>
      <c r="ABF1" s="24"/>
      <c r="ABG1" s="24"/>
      <c r="ABH1" s="24"/>
      <c r="ABI1" s="24"/>
      <c r="ABJ1" s="24"/>
      <c r="ABK1" s="24"/>
      <c r="ABL1" s="24"/>
      <c r="ABM1" s="24"/>
      <c r="ABN1" s="24"/>
      <c r="ABO1" s="24"/>
      <c r="ABP1" s="24"/>
      <c r="ABQ1" s="24"/>
      <c r="ABR1" s="24"/>
      <c r="ABS1" s="24"/>
      <c r="ABT1" s="24"/>
      <c r="ABU1" s="24"/>
      <c r="ABV1" s="24"/>
      <c r="ABW1" s="24"/>
      <c r="ABX1" s="24"/>
      <c r="ABY1" s="24"/>
      <c r="ABZ1" s="24"/>
      <c r="ACA1" s="24"/>
      <c r="ACB1" s="24"/>
      <c r="ACC1" s="24"/>
      <c r="ACD1" s="24"/>
      <c r="ACE1" s="24"/>
      <c r="ACF1" s="24"/>
      <c r="ACG1" s="24"/>
      <c r="ACH1" s="24"/>
      <c r="ACI1" s="24"/>
      <c r="ACJ1" s="24"/>
      <c r="ACK1" s="24"/>
      <c r="ACL1" s="24"/>
      <c r="ACM1" s="24"/>
      <c r="ACN1" s="24"/>
      <c r="ACO1" s="24"/>
      <c r="ACP1" s="24"/>
      <c r="ACQ1" s="24"/>
      <c r="ACR1" s="24"/>
      <c r="ACS1" s="24"/>
      <c r="ACT1" s="24"/>
      <c r="ACU1" s="24"/>
      <c r="ACV1" s="24"/>
      <c r="ACW1" s="24"/>
      <c r="ACX1" s="24"/>
      <c r="ACY1" s="24"/>
      <c r="ACZ1" s="24"/>
      <c r="ADA1" s="24"/>
      <c r="ADB1" s="24"/>
      <c r="ADC1" s="24"/>
      <c r="ADD1" s="24"/>
      <c r="ADE1" s="24"/>
      <c r="ADF1" s="24"/>
      <c r="ADG1" s="24"/>
      <c r="ADH1" s="24"/>
      <c r="ADI1" s="24"/>
      <c r="ADJ1" s="24"/>
      <c r="ADK1" s="24"/>
      <c r="ADL1" s="24"/>
      <c r="ADM1" s="24"/>
      <c r="ADN1" s="24"/>
      <c r="ADO1" s="24"/>
      <c r="ADP1" s="24"/>
      <c r="ADQ1" s="24"/>
      <c r="ADR1" s="24"/>
      <c r="ADS1" s="24"/>
      <c r="ADT1" s="24"/>
      <c r="ADU1" s="24"/>
      <c r="ADV1" s="24"/>
      <c r="ADW1" s="24"/>
      <c r="ADX1" s="24"/>
      <c r="ADY1" s="24"/>
      <c r="ADZ1" s="24"/>
      <c r="AEA1" s="24"/>
      <c r="AEB1" s="24"/>
      <c r="AEC1" s="24"/>
      <c r="AED1" s="24"/>
      <c r="AEE1" s="24"/>
      <c r="AEF1" s="24"/>
      <c r="AEG1" s="24"/>
      <c r="AEH1" s="24"/>
      <c r="AEI1" s="24"/>
      <c r="AEJ1" s="24"/>
      <c r="AEK1" s="24"/>
      <c r="AEL1" s="24"/>
      <c r="AEM1" s="24"/>
      <c r="AEN1" s="24"/>
      <c r="AEO1" s="24"/>
      <c r="AEP1" s="24"/>
      <c r="AEQ1" s="24"/>
      <c r="AER1" s="24"/>
      <c r="AES1" s="24"/>
      <c r="AET1" s="24"/>
      <c r="AEU1" s="24"/>
      <c r="AEV1" s="24"/>
      <c r="AEW1" s="24"/>
      <c r="AEX1" s="24"/>
      <c r="AEY1" s="24"/>
      <c r="AEZ1" s="24"/>
      <c r="AFA1" s="24"/>
      <c r="AFB1" s="24"/>
      <c r="AFC1" s="24"/>
      <c r="AFD1" s="24"/>
      <c r="AFE1" s="24"/>
      <c r="AFF1" s="24"/>
      <c r="AFG1" s="24"/>
      <c r="AFH1" s="24"/>
      <c r="AFI1" s="24"/>
      <c r="AFJ1" s="24"/>
      <c r="AFK1" s="24"/>
      <c r="AFL1" s="24"/>
      <c r="AFM1" s="24"/>
      <c r="AFN1" s="24"/>
      <c r="AFO1" s="24"/>
      <c r="AFP1" s="24"/>
      <c r="AFQ1" s="24"/>
      <c r="AFR1" s="24"/>
      <c r="AFS1" s="24"/>
      <c r="AFT1" s="24"/>
      <c r="AFU1" s="24"/>
      <c r="AFV1" s="24"/>
      <c r="AFW1" s="24"/>
      <c r="AFX1" s="24"/>
      <c r="AFY1" s="24"/>
      <c r="AFZ1" s="24"/>
      <c r="AGA1" s="24"/>
      <c r="AGB1" s="24"/>
      <c r="AGC1" s="24"/>
      <c r="AGD1" s="24"/>
      <c r="AGE1" s="24"/>
    </row>
    <row r="2" spans="1:881" s="22" customFormat="1" ht="18.75" x14ac:dyDescent="0.3">
      <c r="A2" s="27" t="s">
        <v>93</v>
      </c>
      <c r="B2" s="27"/>
      <c r="F2" s="110"/>
      <c r="G2" s="110"/>
      <c r="J2" s="110"/>
      <c r="K2" s="110"/>
      <c r="M2" s="110"/>
      <c r="AU2" s="24"/>
      <c r="AV2" s="24"/>
      <c r="AW2" s="24"/>
      <c r="AX2" s="24"/>
      <c r="AY2" s="24"/>
      <c r="AZ2" s="24"/>
      <c r="BA2" s="24"/>
      <c r="BB2" s="24"/>
      <c r="BC2" s="24"/>
      <c r="BD2" s="24"/>
      <c r="BE2" s="24"/>
      <c r="BF2" s="24"/>
      <c r="BG2" s="24"/>
      <c r="BH2" s="24"/>
      <c r="BI2" s="24"/>
      <c r="BJ2" s="24"/>
      <c r="BK2" s="24"/>
      <c r="BL2" s="24"/>
      <c r="BM2" s="24"/>
      <c r="BN2" s="24"/>
      <c r="BO2" s="24"/>
      <c r="BP2" s="24"/>
      <c r="BQ2" s="24"/>
      <c r="BR2" s="24"/>
      <c r="BS2" s="24"/>
      <c r="BT2" s="24"/>
      <c r="BU2" s="24"/>
      <c r="BV2" s="24"/>
      <c r="BW2" s="24"/>
      <c r="BX2" s="24"/>
      <c r="BY2" s="24"/>
      <c r="BZ2" s="24"/>
      <c r="CA2" s="24"/>
      <c r="CB2" s="24"/>
      <c r="CC2" s="24"/>
      <c r="CD2" s="24"/>
      <c r="CE2" s="24"/>
      <c r="CF2" s="24"/>
      <c r="CG2" s="24"/>
      <c r="CH2" s="24"/>
      <c r="CI2" s="24"/>
      <c r="CJ2" s="24"/>
      <c r="CK2" s="24"/>
      <c r="CL2" s="24"/>
      <c r="CM2" s="24"/>
      <c r="CN2" s="24"/>
      <c r="CO2" s="24"/>
      <c r="CP2" s="24"/>
      <c r="CQ2" s="24"/>
      <c r="CR2" s="24"/>
      <c r="CS2" s="24"/>
      <c r="CT2" s="24"/>
      <c r="CU2" s="24"/>
      <c r="CV2" s="24"/>
      <c r="CW2" s="24"/>
      <c r="CX2" s="24"/>
      <c r="CY2" s="24"/>
      <c r="CZ2" s="24"/>
      <c r="DA2" s="24"/>
      <c r="DB2" s="24"/>
      <c r="DC2" s="24"/>
      <c r="DD2" s="24"/>
      <c r="DE2" s="24"/>
      <c r="DF2" s="24"/>
      <c r="DG2" s="24"/>
      <c r="DH2" s="24"/>
      <c r="DI2" s="24"/>
      <c r="DJ2" s="24"/>
      <c r="DK2" s="24"/>
      <c r="DL2" s="24"/>
      <c r="DM2" s="24"/>
      <c r="DN2" s="24"/>
      <c r="DO2" s="24"/>
      <c r="DP2" s="24"/>
      <c r="DQ2" s="24"/>
      <c r="DR2" s="24"/>
      <c r="DS2" s="24"/>
      <c r="DT2" s="24"/>
      <c r="DU2" s="24"/>
      <c r="DV2" s="24"/>
      <c r="DW2" s="24"/>
      <c r="DX2" s="24"/>
      <c r="DY2" s="24"/>
      <c r="DZ2" s="24"/>
      <c r="EA2" s="24"/>
      <c r="EB2" s="24"/>
      <c r="EC2" s="24"/>
      <c r="ED2" s="24"/>
      <c r="EE2" s="24"/>
      <c r="EF2" s="24"/>
      <c r="EG2" s="24"/>
      <c r="EH2" s="24"/>
      <c r="EI2" s="24"/>
      <c r="EJ2" s="24"/>
      <c r="EK2" s="24"/>
      <c r="EL2" s="24"/>
      <c r="EM2" s="24"/>
      <c r="EN2" s="24"/>
      <c r="EO2" s="24"/>
      <c r="EP2" s="24"/>
      <c r="EQ2" s="24"/>
      <c r="ER2" s="24"/>
      <c r="ES2" s="24"/>
      <c r="ET2" s="24"/>
      <c r="EU2" s="24"/>
      <c r="EV2" s="24"/>
      <c r="EW2" s="24"/>
      <c r="EX2" s="24"/>
      <c r="EY2" s="24"/>
      <c r="EZ2" s="24"/>
      <c r="FA2" s="24"/>
      <c r="FB2" s="24"/>
      <c r="FC2" s="24"/>
      <c r="FD2" s="24"/>
      <c r="FE2" s="24"/>
      <c r="FF2" s="24"/>
      <c r="FG2" s="24"/>
      <c r="FH2" s="24"/>
      <c r="FI2" s="24"/>
      <c r="FJ2" s="24"/>
      <c r="FK2" s="24"/>
      <c r="FL2" s="24"/>
      <c r="FM2" s="24"/>
      <c r="FN2" s="24"/>
      <c r="FO2" s="24"/>
      <c r="FP2" s="24"/>
      <c r="FQ2" s="24"/>
      <c r="FR2" s="24"/>
      <c r="FS2" s="24"/>
      <c r="FT2" s="24"/>
      <c r="FU2" s="24"/>
      <c r="FV2" s="24"/>
      <c r="FW2" s="24"/>
      <c r="FX2" s="24"/>
      <c r="FY2" s="24"/>
      <c r="FZ2" s="24"/>
      <c r="GA2" s="24"/>
      <c r="GB2" s="24"/>
      <c r="GC2" s="24"/>
      <c r="GD2" s="24"/>
      <c r="GE2" s="24"/>
      <c r="GF2" s="24"/>
      <c r="GG2" s="24"/>
      <c r="GH2" s="24"/>
      <c r="GI2" s="24"/>
      <c r="GJ2" s="24"/>
      <c r="GK2" s="24"/>
      <c r="GL2" s="24"/>
      <c r="GM2" s="24"/>
      <c r="GN2" s="24"/>
      <c r="GO2" s="24"/>
      <c r="GP2" s="24"/>
      <c r="GQ2" s="24"/>
      <c r="GR2" s="24"/>
      <c r="GS2" s="24"/>
      <c r="GT2" s="24"/>
      <c r="GU2" s="24"/>
      <c r="GV2" s="24"/>
      <c r="GW2" s="24"/>
      <c r="GX2" s="24"/>
      <c r="GY2" s="24"/>
      <c r="GZ2" s="24"/>
      <c r="HA2" s="24"/>
      <c r="HB2" s="24"/>
      <c r="HC2" s="24"/>
      <c r="HD2" s="24"/>
      <c r="HE2" s="24"/>
      <c r="HF2" s="24"/>
      <c r="HG2" s="24"/>
      <c r="HH2" s="24"/>
      <c r="HI2" s="24"/>
      <c r="HJ2" s="24"/>
      <c r="HK2" s="24"/>
      <c r="HL2" s="24"/>
      <c r="HM2" s="24"/>
      <c r="HN2" s="24"/>
      <c r="HO2" s="24"/>
      <c r="HP2" s="24"/>
      <c r="HQ2" s="24"/>
      <c r="HR2" s="24"/>
      <c r="HS2" s="24"/>
      <c r="HT2" s="24"/>
      <c r="HU2" s="24"/>
      <c r="HV2" s="24"/>
      <c r="HW2" s="24"/>
      <c r="HX2" s="24"/>
      <c r="HY2" s="24"/>
      <c r="HZ2" s="24"/>
      <c r="IA2" s="24"/>
      <c r="IB2" s="24"/>
      <c r="IC2" s="24"/>
      <c r="ID2" s="24"/>
      <c r="IE2" s="24"/>
      <c r="IF2" s="24"/>
      <c r="IG2" s="24"/>
      <c r="IH2" s="24"/>
      <c r="II2" s="24"/>
      <c r="IJ2" s="24"/>
      <c r="IK2" s="24"/>
      <c r="IL2" s="24"/>
      <c r="IM2" s="24"/>
      <c r="IN2" s="24"/>
      <c r="IO2" s="24"/>
      <c r="IP2" s="24"/>
      <c r="IQ2" s="24"/>
      <c r="IR2" s="24"/>
      <c r="IS2" s="24"/>
      <c r="IT2" s="24"/>
      <c r="IU2" s="24"/>
      <c r="IV2" s="24"/>
      <c r="IW2" s="24"/>
      <c r="IX2" s="24"/>
      <c r="IY2" s="24"/>
      <c r="IZ2" s="24"/>
      <c r="JA2" s="24"/>
      <c r="JB2" s="24"/>
      <c r="JC2" s="24"/>
      <c r="JD2" s="24"/>
      <c r="JE2" s="24"/>
      <c r="JF2" s="24"/>
      <c r="JG2" s="24"/>
      <c r="JH2" s="24"/>
      <c r="JI2" s="24"/>
      <c r="JJ2" s="24"/>
      <c r="JK2" s="24"/>
      <c r="JL2" s="24"/>
      <c r="JM2" s="24"/>
      <c r="JN2" s="24"/>
      <c r="JO2" s="24"/>
      <c r="JP2" s="24"/>
      <c r="JQ2" s="24"/>
      <c r="JR2" s="24"/>
      <c r="JS2" s="24"/>
      <c r="JT2" s="24"/>
      <c r="JU2" s="24"/>
      <c r="JV2" s="24"/>
      <c r="JW2" s="24"/>
      <c r="JX2" s="24"/>
      <c r="JY2" s="24"/>
      <c r="JZ2" s="24"/>
      <c r="KA2" s="24"/>
      <c r="KB2" s="24"/>
      <c r="KC2" s="24"/>
      <c r="KD2" s="24"/>
      <c r="KE2" s="24"/>
      <c r="KF2" s="24"/>
      <c r="KG2" s="24"/>
      <c r="KH2" s="24"/>
      <c r="KI2" s="24"/>
      <c r="KJ2" s="24"/>
      <c r="KK2" s="24"/>
      <c r="KL2" s="24"/>
      <c r="KM2" s="24"/>
      <c r="KN2" s="24"/>
      <c r="KO2" s="24"/>
      <c r="KP2" s="24"/>
      <c r="KQ2" s="24"/>
      <c r="KR2" s="24"/>
      <c r="KS2" s="24"/>
      <c r="KT2" s="24"/>
      <c r="KU2" s="24"/>
      <c r="KV2" s="24"/>
      <c r="KW2" s="24"/>
      <c r="KX2" s="24"/>
      <c r="KY2" s="24"/>
      <c r="KZ2" s="24"/>
      <c r="LA2" s="24"/>
      <c r="LB2" s="24"/>
      <c r="LC2" s="24"/>
      <c r="LD2" s="24"/>
      <c r="LE2" s="24"/>
      <c r="LF2" s="24"/>
      <c r="LG2" s="24"/>
      <c r="LH2" s="24"/>
      <c r="LI2" s="24"/>
      <c r="LJ2" s="24"/>
      <c r="LK2" s="24"/>
      <c r="LL2" s="24"/>
      <c r="LM2" s="24"/>
      <c r="LN2" s="24"/>
      <c r="LO2" s="24"/>
      <c r="LP2" s="24"/>
      <c r="LQ2" s="24"/>
      <c r="LR2" s="24"/>
      <c r="LS2" s="24"/>
      <c r="LT2" s="24"/>
      <c r="LU2" s="24"/>
      <c r="LV2" s="24"/>
      <c r="LW2" s="24"/>
      <c r="LX2" s="24"/>
      <c r="LY2" s="24"/>
      <c r="LZ2" s="24"/>
      <c r="MA2" s="24"/>
      <c r="MB2" s="24"/>
      <c r="MC2" s="24"/>
      <c r="MD2" s="24"/>
      <c r="ME2" s="24"/>
      <c r="MF2" s="24"/>
      <c r="MG2" s="24"/>
      <c r="MH2" s="24"/>
      <c r="MI2" s="24"/>
      <c r="MJ2" s="24"/>
      <c r="MK2" s="24"/>
      <c r="ML2" s="24"/>
      <c r="MM2" s="24"/>
      <c r="MN2" s="24"/>
      <c r="MO2" s="24"/>
      <c r="MP2" s="24"/>
      <c r="MQ2" s="24"/>
      <c r="MR2" s="24"/>
      <c r="MS2" s="24"/>
      <c r="MT2" s="24"/>
      <c r="MU2" s="24"/>
      <c r="MV2" s="24"/>
      <c r="MW2" s="24"/>
      <c r="MX2" s="24"/>
      <c r="MY2" s="24"/>
      <c r="MZ2" s="24"/>
      <c r="NA2" s="24"/>
      <c r="NB2" s="24"/>
      <c r="NC2" s="24"/>
      <c r="ND2" s="24"/>
      <c r="NE2" s="24"/>
      <c r="NF2" s="24"/>
      <c r="NG2" s="24"/>
      <c r="NH2" s="24"/>
      <c r="NI2" s="24"/>
      <c r="NJ2" s="24"/>
      <c r="NK2" s="24"/>
      <c r="NL2" s="24"/>
      <c r="NM2" s="24"/>
      <c r="NN2" s="24"/>
      <c r="NO2" s="24"/>
      <c r="NP2" s="24"/>
      <c r="NQ2" s="24"/>
      <c r="NR2" s="24"/>
      <c r="NS2" s="24"/>
      <c r="NT2" s="24"/>
      <c r="NU2" s="24"/>
      <c r="NV2" s="24"/>
      <c r="NW2" s="24"/>
      <c r="NX2" s="24"/>
      <c r="NY2" s="24"/>
      <c r="NZ2" s="24"/>
      <c r="OA2" s="24"/>
      <c r="OB2" s="24"/>
      <c r="OC2" s="24"/>
      <c r="OD2" s="24"/>
      <c r="OE2" s="24"/>
      <c r="OF2" s="24"/>
      <c r="OG2" s="24"/>
      <c r="OH2" s="24"/>
      <c r="OI2" s="24"/>
      <c r="OJ2" s="24"/>
      <c r="OK2" s="24"/>
      <c r="OL2" s="24"/>
      <c r="OM2" s="24"/>
      <c r="ON2" s="24"/>
      <c r="OO2" s="24"/>
      <c r="OP2" s="24"/>
      <c r="OQ2" s="24"/>
      <c r="OR2" s="24"/>
      <c r="OS2" s="24"/>
      <c r="OT2" s="24"/>
      <c r="OU2" s="24"/>
      <c r="OV2" s="24"/>
      <c r="OW2" s="24"/>
      <c r="OX2" s="24"/>
      <c r="OY2" s="24"/>
      <c r="OZ2" s="24"/>
      <c r="PA2" s="24"/>
      <c r="PB2" s="24"/>
      <c r="PC2" s="24"/>
      <c r="PD2" s="24"/>
      <c r="PE2" s="24"/>
      <c r="PF2" s="24"/>
      <c r="PG2" s="24"/>
      <c r="PH2" s="24"/>
      <c r="PI2" s="24"/>
      <c r="PJ2" s="24"/>
      <c r="PK2" s="24"/>
      <c r="PL2" s="24"/>
      <c r="PM2" s="24"/>
      <c r="PN2" s="24"/>
      <c r="PO2" s="24"/>
      <c r="PP2" s="24"/>
      <c r="PQ2" s="24"/>
      <c r="PR2" s="24"/>
      <c r="PS2" s="24"/>
      <c r="PT2" s="24"/>
      <c r="PU2" s="24"/>
      <c r="PV2" s="24"/>
      <c r="PW2" s="24"/>
      <c r="PX2" s="24"/>
      <c r="PY2" s="24"/>
      <c r="PZ2" s="24"/>
      <c r="QA2" s="24"/>
      <c r="QB2" s="24"/>
      <c r="QC2" s="24"/>
      <c r="QD2" s="24"/>
      <c r="QE2" s="24"/>
      <c r="QF2" s="24"/>
      <c r="QG2" s="24"/>
      <c r="QH2" s="24"/>
      <c r="QI2" s="24"/>
      <c r="QJ2" s="24"/>
      <c r="QK2" s="24"/>
      <c r="QL2" s="24"/>
      <c r="QM2" s="24"/>
      <c r="QN2" s="24"/>
      <c r="QO2" s="24"/>
      <c r="QP2" s="24"/>
      <c r="QQ2" s="24"/>
      <c r="QR2" s="24"/>
      <c r="QS2" s="24"/>
      <c r="QT2" s="24"/>
      <c r="QU2" s="24"/>
      <c r="QV2" s="24"/>
      <c r="QW2" s="24"/>
      <c r="QX2" s="24"/>
      <c r="QY2" s="24"/>
      <c r="QZ2" s="24"/>
      <c r="RA2" s="24"/>
      <c r="RB2" s="24"/>
      <c r="RC2" s="24"/>
      <c r="RD2" s="24"/>
      <c r="RE2" s="24"/>
      <c r="RF2" s="24"/>
      <c r="RG2" s="24"/>
      <c r="RH2" s="24"/>
      <c r="RI2" s="24"/>
      <c r="RJ2" s="24"/>
      <c r="RK2" s="24"/>
      <c r="RL2" s="24"/>
      <c r="RM2" s="24"/>
      <c r="RN2" s="24"/>
      <c r="RO2" s="24"/>
      <c r="RP2" s="24"/>
      <c r="RQ2" s="24"/>
      <c r="RR2" s="24"/>
      <c r="RS2" s="24"/>
      <c r="RT2" s="24"/>
      <c r="RU2" s="24"/>
      <c r="RV2" s="24"/>
      <c r="RW2" s="24"/>
      <c r="RX2" s="24"/>
      <c r="RY2" s="24"/>
      <c r="RZ2" s="24"/>
      <c r="SA2" s="24"/>
      <c r="SB2" s="24"/>
      <c r="SC2" s="24"/>
      <c r="SD2" s="24"/>
      <c r="SE2" s="24"/>
      <c r="SF2" s="24"/>
      <c r="SG2" s="24"/>
      <c r="SH2" s="24"/>
      <c r="SI2" s="24"/>
      <c r="SJ2" s="24"/>
      <c r="SK2" s="24"/>
      <c r="SL2" s="24"/>
      <c r="SM2" s="24"/>
      <c r="SN2" s="24"/>
      <c r="SO2" s="24"/>
      <c r="SP2" s="24"/>
      <c r="SQ2" s="24"/>
      <c r="SR2" s="24"/>
      <c r="SS2" s="24"/>
      <c r="ST2" s="24"/>
      <c r="SU2" s="24"/>
      <c r="SV2" s="24"/>
      <c r="SW2" s="24"/>
      <c r="SX2" s="24"/>
      <c r="SY2" s="24"/>
      <c r="SZ2" s="24"/>
      <c r="TA2" s="24"/>
      <c r="TB2" s="24"/>
      <c r="TC2" s="24"/>
      <c r="TD2" s="24"/>
      <c r="TE2" s="24"/>
      <c r="TF2" s="24"/>
      <c r="TG2" s="24"/>
      <c r="TH2" s="24"/>
      <c r="TI2" s="24"/>
      <c r="TJ2" s="24"/>
      <c r="TK2" s="24"/>
      <c r="TL2" s="24"/>
      <c r="TM2" s="24"/>
      <c r="TN2" s="24"/>
      <c r="TO2" s="24"/>
      <c r="TP2" s="24"/>
      <c r="TQ2" s="24"/>
      <c r="TR2" s="24"/>
      <c r="TS2" s="24"/>
      <c r="TT2" s="24"/>
      <c r="TU2" s="24"/>
      <c r="TV2" s="24"/>
      <c r="TW2" s="24"/>
      <c r="TX2" s="24"/>
      <c r="TY2" s="24"/>
      <c r="TZ2" s="24"/>
      <c r="UA2" s="24"/>
      <c r="UB2" s="24"/>
      <c r="UC2" s="24"/>
      <c r="UD2" s="24"/>
      <c r="UE2" s="24"/>
      <c r="UF2" s="24"/>
      <c r="UG2" s="24"/>
      <c r="UH2" s="24"/>
      <c r="UI2" s="24"/>
      <c r="UJ2" s="24"/>
      <c r="UK2" s="24"/>
      <c r="UL2" s="24"/>
      <c r="UM2" s="24"/>
      <c r="UN2" s="24"/>
      <c r="UO2" s="24"/>
      <c r="UP2" s="24"/>
      <c r="UQ2" s="24"/>
      <c r="UR2" s="24"/>
      <c r="US2" s="24"/>
      <c r="UT2" s="24"/>
      <c r="UU2" s="24"/>
      <c r="UV2" s="24"/>
      <c r="UW2" s="24"/>
      <c r="UX2" s="24"/>
      <c r="UY2" s="24"/>
      <c r="UZ2" s="24"/>
      <c r="VA2" s="24"/>
      <c r="VB2" s="24"/>
      <c r="VC2" s="24"/>
      <c r="VD2" s="24"/>
      <c r="VE2" s="24"/>
      <c r="VF2" s="24"/>
      <c r="VG2" s="24"/>
      <c r="VH2" s="24"/>
      <c r="VI2" s="24"/>
      <c r="VJ2" s="24"/>
      <c r="VK2" s="24"/>
      <c r="VL2" s="24"/>
      <c r="VM2" s="24"/>
      <c r="VN2" s="24"/>
      <c r="VO2" s="24"/>
      <c r="VP2" s="24"/>
      <c r="VQ2" s="24"/>
      <c r="VR2" s="24"/>
      <c r="VS2" s="24"/>
      <c r="VT2" s="24"/>
      <c r="VU2" s="24"/>
      <c r="VV2" s="24"/>
      <c r="VW2" s="24"/>
      <c r="VX2" s="24"/>
      <c r="VY2" s="24"/>
      <c r="VZ2" s="24"/>
      <c r="WA2" s="24"/>
      <c r="WB2" s="24"/>
      <c r="WC2" s="24"/>
      <c r="WD2" s="24"/>
      <c r="WE2" s="24"/>
      <c r="WF2" s="24"/>
      <c r="WG2" s="24"/>
      <c r="WH2" s="24"/>
      <c r="WI2" s="24"/>
      <c r="WJ2" s="24"/>
      <c r="WK2" s="24"/>
      <c r="WL2" s="24"/>
      <c r="WM2" s="24"/>
      <c r="WN2" s="24"/>
      <c r="WO2" s="24"/>
      <c r="WP2" s="24"/>
      <c r="WQ2" s="24"/>
      <c r="WR2" s="24"/>
      <c r="WS2" s="24"/>
      <c r="WT2" s="24"/>
      <c r="WU2" s="24"/>
      <c r="WV2" s="24"/>
      <c r="WW2" s="24"/>
      <c r="WX2" s="24"/>
      <c r="WY2" s="24"/>
      <c r="WZ2" s="24"/>
      <c r="XA2" s="24"/>
      <c r="XB2" s="24"/>
      <c r="XC2" s="24"/>
      <c r="XD2" s="24"/>
      <c r="XE2" s="24"/>
      <c r="XF2" s="24"/>
      <c r="XG2" s="24"/>
      <c r="XH2" s="24"/>
      <c r="XI2" s="24"/>
      <c r="XJ2" s="24"/>
      <c r="XK2" s="24"/>
      <c r="XL2" s="24"/>
      <c r="XM2" s="24"/>
      <c r="XN2" s="24"/>
      <c r="XO2" s="24"/>
      <c r="XP2" s="24"/>
      <c r="XQ2" s="24"/>
      <c r="XR2" s="24"/>
      <c r="XS2" s="24"/>
      <c r="XT2" s="24"/>
      <c r="XU2" s="24"/>
      <c r="XV2" s="24"/>
      <c r="XW2" s="24"/>
      <c r="XX2" s="24"/>
      <c r="XY2" s="24"/>
      <c r="XZ2" s="24"/>
      <c r="YA2" s="24"/>
      <c r="YB2" s="24"/>
      <c r="YC2" s="24"/>
      <c r="YD2" s="24"/>
      <c r="YE2" s="24"/>
      <c r="YF2" s="24"/>
      <c r="YG2" s="24"/>
      <c r="YH2" s="24"/>
      <c r="YI2" s="24"/>
      <c r="YJ2" s="24"/>
      <c r="YK2" s="24"/>
      <c r="YL2" s="24"/>
      <c r="YM2" s="24"/>
      <c r="YN2" s="24"/>
      <c r="YO2" s="24"/>
      <c r="YP2" s="24"/>
      <c r="YQ2" s="24"/>
      <c r="YR2" s="24"/>
      <c r="YS2" s="24"/>
      <c r="YT2" s="24"/>
      <c r="YU2" s="24"/>
      <c r="YV2" s="24"/>
      <c r="YW2" s="24"/>
      <c r="YX2" s="24"/>
      <c r="YY2" s="24"/>
      <c r="YZ2" s="24"/>
      <c r="ZA2" s="24"/>
      <c r="ZB2" s="24"/>
      <c r="ZC2" s="24"/>
      <c r="ZD2" s="24"/>
      <c r="ZE2" s="24"/>
      <c r="ZF2" s="24"/>
      <c r="ZG2" s="24"/>
      <c r="ZH2" s="24"/>
      <c r="ZI2" s="24"/>
      <c r="ZJ2" s="24"/>
      <c r="ZK2" s="24"/>
      <c r="ZL2" s="24"/>
      <c r="ZM2" s="24"/>
      <c r="ZN2" s="24"/>
      <c r="ZO2" s="24"/>
      <c r="ZP2" s="24"/>
      <c r="ZQ2" s="24"/>
      <c r="ZR2" s="24"/>
      <c r="ZS2" s="24"/>
      <c r="ZT2" s="24"/>
      <c r="ZU2" s="24"/>
      <c r="ZV2" s="24"/>
      <c r="ZW2" s="24"/>
      <c r="ZX2" s="24"/>
      <c r="ZY2" s="24"/>
      <c r="ZZ2" s="24"/>
      <c r="AAA2" s="24"/>
      <c r="AAB2" s="24"/>
      <c r="AAC2" s="24"/>
      <c r="AAD2" s="24"/>
      <c r="AAE2" s="24"/>
      <c r="AAF2" s="24"/>
      <c r="AAG2" s="24"/>
      <c r="AAH2" s="24"/>
      <c r="AAI2" s="24"/>
      <c r="AAJ2" s="24"/>
      <c r="AAK2" s="24"/>
      <c r="AAL2" s="24"/>
      <c r="AAM2" s="24"/>
      <c r="AAN2" s="24"/>
      <c r="AAO2" s="24"/>
      <c r="AAP2" s="24"/>
      <c r="AAQ2" s="24"/>
      <c r="AAR2" s="24"/>
      <c r="AAS2" s="24"/>
      <c r="AAT2" s="24"/>
      <c r="AAU2" s="24"/>
      <c r="AAV2" s="24"/>
      <c r="AAW2" s="24"/>
      <c r="AAX2" s="24"/>
      <c r="AAY2" s="24"/>
      <c r="AAZ2" s="24"/>
      <c r="ABA2" s="24"/>
      <c r="ABB2" s="24"/>
      <c r="ABC2" s="24"/>
      <c r="ABD2" s="24"/>
      <c r="ABE2" s="24"/>
      <c r="ABF2" s="24"/>
      <c r="ABG2" s="24"/>
      <c r="ABH2" s="24"/>
      <c r="ABI2" s="24"/>
      <c r="ABJ2" s="24"/>
      <c r="ABK2" s="24"/>
      <c r="ABL2" s="24"/>
      <c r="ABM2" s="24"/>
      <c r="ABN2" s="24"/>
      <c r="ABO2" s="24"/>
      <c r="ABP2" s="24"/>
      <c r="ABQ2" s="24"/>
      <c r="ABR2" s="24"/>
      <c r="ABS2" s="24"/>
      <c r="ABT2" s="24"/>
      <c r="ABU2" s="24"/>
      <c r="ABV2" s="24"/>
      <c r="ABW2" s="24"/>
      <c r="ABX2" s="24"/>
      <c r="ABY2" s="24"/>
      <c r="ABZ2" s="24"/>
      <c r="ACA2" s="24"/>
      <c r="ACB2" s="24"/>
      <c r="ACC2" s="24"/>
      <c r="ACD2" s="24"/>
      <c r="ACE2" s="24"/>
      <c r="ACF2" s="24"/>
      <c r="ACG2" s="24"/>
      <c r="ACH2" s="24"/>
      <c r="ACI2" s="24"/>
      <c r="ACJ2" s="24"/>
      <c r="ACK2" s="24"/>
      <c r="ACL2" s="24"/>
      <c r="ACM2" s="24"/>
      <c r="ACN2" s="24"/>
      <c r="ACO2" s="24"/>
      <c r="ACP2" s="24"/>
      <c r="ACQ2" s="24"/>
      <c r="ACR2" s="24"/>
      <c r="ACS2" s="24"/>
      <c r="ACT2" s="24"/>
      <c r="ACU2" s="24"/>
      <c r="ACV2" s="24"/>
      <c r="ACW2" s="24"/>
      <c r="ACX2" s="24"/>
      <c r="ACY2" s="24"/>
      <c r="ACZ2" s="24"/>
      <c r="ADA2" s="24"/>
      <c r="ADB2" s="24"/>
      <c r="ADC2" s="24"/>
      <c r="ADD2" s="24"/>
      <c r="ADE2" s="24"/>
      <c r="ADF2" s="24"/>
      <c r="ADG2" s="24"/>
      <c r="ADH2" s="24"/>
      <c r="ADI2" s="24"/>
      <c r="ADJ2" s="24"/>
      <c r="ADK2" s="24"/>
      <c r="ADL2" s="24"/>
      <c r="ADM2" s="24"/>
      <c r="ADN2" s="24"/>
      <c r="ADO2" s="24"/>
      <c r="ADP2" s="24"/>
      <c r="ADQ2" s="24"/>
      <c r="ADR2" s="24"/>
      <c r="ADS2" s="24"/>
      <c r="ADT2" s="24"/>
      <c r="ADU2" s="24"/>
      <c r="ADV2" s="24"/>
      <c r="ADW2" s="24"/>
      <c r="ADX2" s="24"/>
      <c r="ADY2" s="24"/>
      <c r="ADZ2" s="24"/>
      <c r="AEA2" s="24"/>
      <c r="AEB2" s="24"/>
      <c r="AEC2" s="24"/>
      <c r="AED2" s="24"/>
      <c r="AEE2" s="24"/>
      <c r="AEF2" s="24"/>
      <c r="AEG2" s="24"/>
      <c r="AEH2" s="24"/>
      <c r="AEI2" s="24"/>
      <c r="AEJ2" s="24"/>
      <c r="AEK2" s="24"/>
      <c r="AEL2" s="24"/>
      <c r="AEM2" s="24"/>
      <c r="AEN2" s="24"/>
      <c r="AEO2" s="24"/>
      <c r="AEP2" s="24"/>
      <c r="AEQ2" s="24"/>
      <c r="AER2" s="24"/>
      <c r="AES2" s="24"/>
      <c r="AET2" s="24"/>
      <c r="AEU2" s="24"/>
      <c r="AEV2" s="24"/>
      <c r="AEW2" s="24"/>
      <c r="AEX2" s="24"/>
      <c r="AEY2" s="24"/>
      <c r="AEZ2" s="24"/>
      <c r="AFA2" s="24"/>
      <c r="AFB2" s="24"/>
      <c r="AFC2" s="24"/>
      <c r="AFD2" s="24"/>
      <c r="AFE2" s="24"/>
      <c r="AFF2" s="24"/>
      <c r="AFG2" s="24"/>
      <c r="AFH2" s="24"/>
      <c r="AFI2" s="24"/>
      <c r="AFJ2" s="24"/>
      <c r="AFK2" s="24"/>
      <c r="AFL2" s="24"/>
      <c r="AFM2" s="24"/>
      <c r="AFN2" s="24"/>
      <c r="AFO2" s="24"/>
      <c r="AFP2" s="24"/>
      <c r="AFQ2" s="24"/>
      <c r="AFR2" s="24"/>
      <c r="AFS2" s="24"/>
      <c r="AFT2" s="24"/>
      <c r="AFU2" s="24"/>
      <c r="AFV2" s="24"/>
      <c r="AFW2" s="24"/>
      <c r="AFX2" s="24"/>
      <c r="AFY2" s="24"/>
      <c r="AFZ2" s="24"/>
      <c r="AGA2" s="24"/>
      <c r="AGB2" s="24"/>
      <c r="AGC2" s="24"/>
      <c r="AGD2" s="24"/>
      <c r="AGE2" s="24"/>
      <c r="AGF2" s="24"/>
      <c r="AGG2" s="24"/>
      <c r="AGH2" s="24"/>
      <c r="AGI2" s="24"/>
      <c r="AGJ2" s="24"/>
      <c r="AGK2" s="24"/>
      <c r="AGL2" s="24"/>
      <c r="AGM2" s="24"/>
      <c r="AGN2" s="24"/>
      <c r="AGO2" s="24"/>
      <c r="AGP2" s="24"/>
      <c r="AGQ2" s="24"/>
      <c r="AGR2" s="24"/>
    </row>
    <row r="3" spans="1:881" s="26" customFormat="1" ht="12.75" x14ac:dyDescent="0.2">
      <c r="A3" s="41" t="s">
        <v>16</v>
      </c>
      <c r="B3" s="41"/>
      <c r="C3" s="27"/>
      <c r="D3" s="27"/>
      <c r="E3" s="27"/>
      <c r="F3" s="111"/>
      <c r="G3" s="111"/>
      <c r="H3" s="27"/>
      <c r="I3" s="27"/>
      <c r="J3" s="111"/>
      <c r="K3" s="111"/>
      <c r="L3" s="27"/>
      <c r="M3" s="111"/>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27"/>
      <c r="BF3" s="27"/>
      <c r="BG3" s="27"/>
      <c r="BH3" s="27"/>
      <c r="BI3" s="27"/>
      <c r="BJ3" s="27"/>
      <c r="BK3" s="27"/>
      <c r="BL3" s="27"/>
      <c r="BM3" s="27"/>
      <c r="BN3" s="27"/>
      <c r="BO3" s="27"/>
      <c r="BP3" s="27"/>
      <c r="BQ3" s="27"/>
      <c r="BR3" s="27"/>
      <c r="BS3" s="27"/>
      <c r="BT3" s="27"/>
      <c r="BU3" s="27"/>
      <c r="BV3" s="27"/>
      <c r="BW3" s="27"/>
      <c r="BX3" s="27"/>
      <c r="BY3" s="27"/>
      <c r="BZ3" s="27"/>
      <c r="CA3" s="27"/>
      <c r="CB3" s="27"/>
      <c r="CC3" s="27"/>
      <c r="CD3" s="27"/>
      <c r="CE3" s="27"/>
      <c r="CF3" s="27"/>
      <c r="CG3" s="27"/>
      <c r="CH3" s="27"/>
      <c r="CI3" s="27"/>
      <c r="CJ3" s="27"/>
      <c r="CK3" s="27"/>
      <c r="CL3" s="27"/>
      <c r="CM3" s="27"/>
      <c r="CN3" s="27"/>
      <c r="CO3" s="27"/>
      <c r="CP3" s="27"/>
      <c r="CQ3" s="27"/>
      <c r="CR3" s="27"/>
      <c r="CS3" s="27"/>
      <c r="CT3" s="27"/>
      <c r="CU3" s="27"/>
      <c r="CV3" s="27"/>
      <c r="CW3" s="27"/>
      <c r="CX3" s="27"/>
      <c r="CY3" s="27"/>
      <c r="CZ3" s="27"/>
      <c r="DA3" s="27"/>
      <c r="DB3" s="27"/>
      <c r="DC3" s="27"/>
      <c r="DD3" s="27"/>
      <c r="DE3" s="27"/>
      <c r="DF3" s="27"/>
      <c r="DG3" s="27"/>
      <c r="DH3" s="27"/>
      <c r="DI3" s="27"/>
      <c r="DJ3" s="27"/>
      <c r="DK3" s="27"/>
      <c r="DL3" s="27"/>
      <c r="DM3" s="27"/>
      <c r="DN3" s="27"/>
      <c r="DO3" s="27"/>
      <c r="DP3" s="27"/>
      <c r="DQ3" s="27"/>
      <c r="DR3" s="27"/>
      <c r="DS3" s="27"/>
      <c r="DT3" s="27"/>
      <c r="DU3" s="27"/>
      <c r="DV3" s="27"/>
      <c r="DW3" s="27"/>
      <c r="DX3" s="27"/>
      <c r="DY3" s="27"/>
      <c r="DZ3" s="27"/>
      <c r="EA3" s="27"/>
      <c r="EB3" s="27"/>
      <c r="EC3" s="27"/>
      <c r="ED3" s="27"/>
      <c r="EE3" s="27"/>
      <c r="EF3" s="27"/>
      <c r="EG3" s="27"/>
      <c r="EH3" s="27"/>
      <c r="EI3" s="27"/>
      <c r="EJ3" s="27"/>
      <c r="EK3" s="27"/>
      <c r="EL3" s="27"/>
      <c r="EM3" s="27"/>
      <c r="EN3" s="27"/>
      <c r="EO3" s="27"/>
      <c r="EP3" s="27"/>
      <c r="EQ3" s="27"/>
      <c r="ER3" s="27"/>
      <c r="ES3" s="27"/>
      <c r="ET3" s="27"/>
      <c r="EU3" s="27"/>
      <c r="EV3" s="27"/>
      <c r="EW3" s="27"/>
      <c r="EX3" s="27"/>
      <c r="EY3" s="27"/>
      <c r="EZ3" s="27"/>
      <c r="FA3" s="27"/>
      <c r="FB3" s="27"/>
      <c r="FC3" s="27"/>
      <c r="FD3" s="27"/>
      <c r="FE3" s="27"/>
      <c r="FF3" s="27"/>
      <c r="FG3" s="27"/>
      <c r="FH3" s="27"/>
      <c r="FI3" s="27"/>
      <c r="FJ3" s="27"/>
      <c r="FK3" s="27"/>
      <c r="FL3" s="27"/>
      <c r="FM3" s="27"/>
      <c r="FN3" s="27"/>
      <c r="FO3" s="27"/>
      <c r="FP3" s="27"/>
      <c r="FQ3" s="27"/>
      <c r="FR3" s="27"/>
      <c r="FS3" s="27"/>
      <c r="FT3" s="27"/>
      <c r="FU3" s="27"/>
      <c r="FV3" s="27"/>
      <c r="FW3" s="27"/>
      <c r="FX3" s="27"/>
      <c r="FY3" s="27"/>
      <c r="FZ3" s="27"/>
      <c r="GA3" s="27"/>
      <c r="GB3" s="27"/>
      <c r="GC3" s="27"/>
      <c r="GD3" s="27"/>
      <c r="GE3" s="27"/>
      <c r="GF3" s="27"/>
      <c r="GG3" s="27"/>
      <c r="GH3" s="27"/>
      <c r="GI3" s="27"/>
      <c r="GJ3" s="27"/>
      <c r="GK3" s="27"/>
      <c r="GL3" s="27"/>
      <c r="GM3" s="27"/>
      <c r="GN3" s="27"/>
      <c r="GO3" s="27"/>
      <c r="GP3" s="27"/>
      <c r="GQ3" s="27"/>
      <c r="GR3" s="27"/>
      <c r="GS3" s="27"/>
      <c r="GT3" s="27"/>
      <c r="GU3" s="27"/>
      <c r="GV3" s="27"/>
      <c r="GW3" s="27"/>
      <c r="GX3" s="27"/>
      <c r="GY3" s="27"/>
      <c r="GZ3" s="27"/>
      <c r="HA3" s="27"/>
      <c r="HB3" s="27"/>
      <c r="HC3" s="27"/>
      <c r="HD3" s="27"/>
      <c r="HE3" s="27"/>
      <c r="HF3" s="27"/>
      <c r="HG3" s="27"/>
      <c r="HH3" s="27"/>
      <c r="HI3" s="27"/>
      <c r="HJ3" s="27"/>
      <c r="HK3" s="27"/>
      <c r="HL3" s="27"/>
      <c r="HM3" s="27"/>
      <c r="HN3" s="27"/>
      <c r="HO3" s="27"/>
      <c r="HP3" s="27"/>
      <c r="HQ3" s="27"/>
      <c r="HR3" s="27"/>
      <c r="HS3" s="27"/>
      <c r="HT3" s="27"/>
      <c r="HU3" s="27"/>
      <c r="HV3" s="27"/>
      <c r="HW3" s="27"/>
      <c r="HX3" s="27"/>
      <c r="HY3" s="27"/>
      <c r="HZ3" s="27"/>
      <c r="IA3" s="27"/>
      <c r="IB3" s="27"/>
      <c r="IC3" s="27"/>
      <c r="ID3" s="27"/>
      <c r="IE3" s="27"/>
      <c r="IF3" s="27"/>
      <c r="IG3" s="27"/>
      <c r="IH3" s="27"/>
      <c r="II3" s="27"/>
      <c r="IJ3" s="27"/>
      <c r="IK3" s="27"/>
      <c r="IL3" s="27"/>
      <c r="IM3" s="27"/>
      <c r="IN3" s="27"/>
      <c r="IO3" s="27"/>
      <c r="IP3" s="27"/>
      <c r="IQ3" s="27"/>
      <c r="IR3" s="27"/>
      <c r="IS3" s="27"/>
      <c r="IT3" s="27"/>
      <c r="IU3" s="27"/>
      <c r="IV3" s="27"/>
      <c r="IW3" s="27"/>
      <c r="IX3" s="27"/>
      <c r="IY3" s="27"/>
      <c r="IZ3" s="27"/>
      <c r="JA3" s="27"/>
      <c r="JB3" s="27"/>
      <c r="JC3" s="27"/>
      <c r="JD3" s="27"/>
      <c r="JE3" s="27"/>
      <c r="JF3" s="27"/>
      <c r="JG3" s="27"/>
      <c r="JH3" s="27"/>
      <c r="JI3" s="27"/>
      <c r="JJ3" s="27"/>
      <c r="JK3" s="27"/>
      <c r="JL3" s="27"/>
      <c r="JM3" s="27"/>
      <c r="JN3" s="27"/>
      <c r="JO3" s="27"/>
      <c r="JP3" s="27"/>
      <c r="JQ3" s="27"/>
      <c r="JR3" s="27"/>
      <c r="JS3" s="27"/>
      <c r="JT3" s="27"/>
      <c r="JU3" s="27"/>
      <c r="JV3" s="27"/>
      <c r="JW3" s="27"/>
      <c r="JX3" s="27"/>
      <c r="JY3" s="27"/>
      <c r="JZ3" s="27"/>
      <c r="KA3" s="27"/>
      <c r="KB3" s="27"/>
      <c r="KC3" s="27"/>
      <c r="KD3" s="27"/>
      <c r="KE3" s="27"/>
      <c r="KF3" s="27"/>
      <c r="KG3" s="27"/>
      <c r="KH3" s="27"/>
      <c r="KI3" s="27"/>
      <c r="KJ3" s="27"/>
      <c r="KK3" s="27"/>
      <c r="KL3" s="27"/>
      <c r="KM3" s="27"/>
      <c r="KN3" s="27"/>
      <c r="KO3" s="27"/>
      <c r="KP3" s="27"/>
      <c r="KQ3" s="27"/>
      <c r="KR3" s="27"/>
      <c r="KS3" s="27"/>
      <c r="KT3" s="27"/>
      <c r="KU3" s="27"/>
      <c r="KV3" s="27"/>
      <c r="KW3" s="27"/>
      <c r="KX3" s="27"/>
      <c r="KY3" s="27"/>
      <c r="KZ3" s="27"/>
      <c r="LA3" s="27"/>
      <c r="LB3" s="27"/>
      <c r="LC3" s="27"/>
      <c r="LD3" s="27"/>
      <c r="LE3" s="27"/>
      <c r="LF3" s="27"/>
      <c r="LG3" s="27"/>
      <c r="LH3" s="27"/>
      <c r="LI3" s="27"/>
      <c r="LJ3" s="27"/>
      <c r="LK3" s="27"/>
      <c r="LL3" s="27"/>
      <c r="LM3" s="27"/>
      <c r="LN3" s="27"/>
      <c r="LO3" s="27"/>
      <c r="LP3" s="27"/>
      <c r="LQ3" s="27"/>
      <c r="LR3" s="27"/>
      <c r="LS3" s="27"/>
      <c r="LT3" s="27"/>
      <c r="LU3" s="27"/>
      <c r="LV3" s="27"/>
      <c r="LW3" s="27"/>
      <c r="LX3" s="27"/>
      <c r="LY3" s="27"/>
      <c r="LZ3" s="27"/>
      <c r="MA3" s="27"/>
      <c r="MB3" s="27"/>
      <c r="MC3" s="27"/>
      <c r="MD3" s="27"/>
      <c r="ME3" s="27"/>
      <c r="MF3" s="27"/>
      <c r="MG3" s="27"/>
      <c r="MH3" s="27"/>
      <c r="MI3" s="27"/>
      <c r="MJ3" s="27"/>
      <c r="MK3" s="27"/>
      <c r="ML3" s="27"/>
      <c r="MM3" s="27"/>
      <c r="MN3" s="27"/>
      <c r="MO3" s="27"/>
      <c r="MP3" s="27"/>
      <c r="MQ3" s="27"/>
      <c r="MR3" s="27"/>
      <c r="MS3" s="27"/>
      <c r="MT3" s="27"/>
      <c r="MU3" s="27"/>
      <c r="MV3" s="27"/>
      <c r="MW3" s="27"/>
      <c r="MX3" s="27"/>
      <c r="MY3" s="27"/>
      <c r="MZ3" s="27"/>
      <c r="NA3" s="27"/>
      <c r="NB3" s="27"/>
      <c r="NC3" s="27"/>
      <c r="ND3" s="27"/>
      <c r="NE3" s="27"/>
      <c r="NF3" s="27"/>
      <c r="NG3" s="27"/>
      <c r="NH3" s="27"/>
      <c r="NI3" s="27"/>
      <c r="NJ3" s="27"/>
      <c r="NK3" s="27"/>
      <c r="NL3" s="27"/>
      <c r="NM3" s="27"/>
      <c r="NN3" s="27"/>
      <c r="NO3" s="27"/>
      <c r="NP3" s="27"/>
      <c r="NQ3" s="27"/>
      <c r="NR3" s="27"/>
      <c r="NS3" s="27"/>
      <c r="NT3" s="27"/>
      <c r="NU3" s="27"/>
      <c r="NV3" s="27"/>
      <c r="NW3" s="27"/>
      <c r="NX3" s="27"/>
      <c r="NY3" s="27"/>
      <c r="NZ3" s="27"/>
      <c r="OA3" s="27"/>
      <c r="OB3" s="27"/>
      <c r="OC3" s="27"/>
      <c r="OD3" s="27"/>
      <c r="OE3" s="27"/>
      <c r="OF3" s="27"/>
      <c r="OG3" s="27"/>
      <c r="OH3" s="27"/>
      <c r="OI3" s="27"/>
      <c r="OJ3" s="27"/>
      <c r="OK3" s="27"/>
      <c r="OL3" s="27"/>
      <c r="OM3" s="27"/>
      <c r="ON3" s="27"/>
      <c r="OO3" s="27"/>
      <c r="OP3" s="27"/>
      <c r="OQ3" s="27"/>
      <c r="OR3" s="27"/>
      <c r="OS3" s="27"/>
      <c r="OT3" s="27"/>
      <c r="OU3" s="27"/>
      <c r="OV3" s="27"/>
      <c r="OW3" s="27"/>
      <c r="OX3" s="27"/>
      <c r="OY3" s="27"/>
      <c r="OZ3" s="27"/>
      <c r="PA3" s="27"/>
      <c r="PB3" s="27"/>
      <c r="PC3" s="27"/>
      <c r="PD3" s="27"/>
      <c r="PE3" s="27"/>
      <c r="PF3" s="27"/>
      <c r="PG3" s="27"/>
      <c r="PH3" s="27"/>
      <c r="PI3" s="27"/>
      <c r="PJ3" s="27"/>
      <c r="PK3" s="27"/>
      <c r="PL3" s="27"/>
      <c r="PM3" s="27"/>
      <c r="PN3" s="27"/>
      <c r="PO3" s="27"/>
      <c r="PP3" s="27"/>
      <c r="PQ3" s="27"/>
      <c r="PR3" s="27"/>
      <c r="PS3" s="27"/>
      <c r="PT3" s="27"/>
      <c r="PU3" s="27"/>
      <c r="PV3" s="27"/>
      <c r="PW3" s="27"/>
      <c r="PX3" s="27"/>
      <c r="PY3" s="27"/>
      <c r="PZ3" s="27"/>
      <c r="QA3" s="27"/>
      <c r="QB3" s="27"/>
      <c r="QC3" s="27"/>
      <c r="QD3" s="27"/>
      <c r="QE3" s="27"/>
      <c r="QF3" s="27"/>
      <c r="QG3" s="27"/>
      <c r="QH3" s="27"/>
      <c r="QI3" s="27"/>
      <c r="QJ3" s="27"/>
      <c r="QK3" s="27"/>
      <c r="QL3" s="27"/>
      <c r="QM3" s="27"/>
      <c r="QN3" s="27"/>
      <c r="QO3" s="27"/>
      <c r="QP3" s="27"/>
      <c r="QQ3" s="27"/>
      <c r="QR3" s="27"/>
      <c r="QS3" s="27"/>
      <c r="QT3" s="27"/>
      <c r="QU3" s="27"/>
      <c r="QV3" s="27"/>
      <c r="QW3" s="27"/>
      <c r="QX3" s="27"/>
      <c r="QY3" s="27"/>
      <c r="QZ3" s="27"/>
      <c r="RA3" s="27"/>
      <c r="RB3" s="27"/>
      <c r="RC3" s="27"/>
      <c r="RD3" s="27"/>
      <c r="RE3" s="27"/>
      <c r="RF3" s="27"/>
      <c r="RG3" s="27"/>
      <c r="RH3" s="27"/>
      <c r="RI3" s="27"/>
      <c r="RJ3" s="27"/>
      <c r="RK3" s="27"/>
      <c r="RL3" s="27"/>
      <c r="RM3" s="27"/>
      <c r="RN3" s="27"/>
      <c r="RO3" s="27"/>
      <c r="RP3" s="27"/>
      <c r="RQ3" s="27"/>
      <c r="RR3" s="27"/>
      <c r="RS3" s="27"/>
      <c r="RT3" s="27"/>
      <c r="RU3" s="27"/>
      <c r="RV3" s="27"/>
      <c r="RW3" s="27"/>
      <c r="RX3" s="27"/>
      <c r="RY3" s="27"/>
      <c r="RZ3" s="27"/>
      <c r="SA3" s="27"/>
      <c r="SB3" s="27"/>
      <c r="SC3" s="27"/>
      <c r="SD3" s="27"/>
      <c r="SE3" s="27"/>
      <c r="SF3" s="27"/>
      <c r="SG3" s="27"/>
      <c r="SH3" s="27"/>
      <c r="SI3" s="27"/>
      <c r="SJ3" s="27"/>
      <c r="SK3" s="27"/>
      <c r="SL3" s="27"/>
      <c r="SM3" s="27"/>
      <c r="SN3" s="27"/>
      <c r="SO3" s="27"/>
      <c r="SP3" s="27"/>
      <c r="SQ3" s="27"/>
      <c r="SR3" s="27"/>
      <c r="SS3" s="27"/>
      <c r="ST3" s="27"/>
      <c r="SU3" s="27"/>
      <c r="SV3" s="27"/>
      <c r="SW3" s="27"/>
      <c r="SX3" s="27"/>
      <c r="SY3" s="27"/>
      <c r="SZ3" s="27"/>
      <c r="TA3" s="27"/>
      <c r="TB3" s="27"/>
      <c r="TC3" s="27"/>
      <c r="TD3" s="27"/>
      <c r="TE3" s="27"/>
      <c r="TF3" s="27"/>
      <c r="TG3" s="27"/>
      <c r="TH3" s="27"/>
      <c r="TI3" s="27"/>
      <c r="TJ3" s="27"/>
      <c r="TK3" s="27"/>
      <c r="TL3" s="27"/>
      <c r="TM3" s="27"/>
      <c r="TN3" s="27"/>
      <c r="TO3" s="27"/>
      <c r="TP3" s="27"/>
      <c r="TQ3" s="27"/>
      <c r="TR3" s="27"/>
      <c r="TS3" s="27"/>
      <c r="TT3" s="27"/>
      <c r="TU3" s="27"/>
      <c r="TV3" s="27"/>
      <c r="TW3" s="27"/>
      <c r="TX3" s="27"/>
      <c r="TY3" s="27"/>
      <c r="TZ3" s="27"/>
      <c r="UA3" s="27"/>
      <c r="UB3" s="27"/>
      <c r="UC3" s="27"/>
      <c r="UD3" s="27"/>
      <c r="UE3" s="27"/>
      <c r="UF3" s="27"/>
      <c r="UG3" s="27"/>
      <c r="UH3" s="27"/>
      <c r="UI3" s="27"/>
      <c r="UJ3" s="27"/>
      <c r="UK3" s="27"/>
      <c r="UL3" s="27"/>
      <c r="UM3" s="27"/>
      <c r="UN3" s="27"/>
      <c r="UO3" s="27"/>
      <c r="UP3" s="27"/>
      <c r="UQ3" s="27"/>
      <c r="UR3" s="27"/>
      <c r="US3" s="27"/>
      <c r="UT3" s="27"/>
      <c r="UU3" s="27"/>
      <c r="UV3" s="27"/>
      <c r="UW3" s="27"/>
      <c r="UX3" s="27"/>
      <c r="UY3" s="27"/>
      <c r="UZ3" s="27"/>
      <c r="VA3" s="27"/>
      <c r="VB3" s="27"/>
      <c r="VC3" s="27"/>
      <c r="VD3" s="27"/>
      <c r="VE3" s="27"/>
      <c r="VF3" s="27"/>
      <c r="VG3" s="27"/>
      <c r="VH3" s="27"/>
      <c r="VI3" s="27"/>
      <c r="VJ3" s="27"/>
      <c r="VK3" s="27"/>
      <c r="VL3" s="27"/>
      <c r="VM3" s="27"/>
      <c r="VN3" s="27"/>
      <c r="VO3" s="27"/>
      <c r="VP3" s="27"/>
      <c r="VQ3" s="27"/>
      <c r="VR3" s="27"/>
      <c r="VS3" s="27"/>
      <c r="VT3" s="27"/>
      <c r="VU3" s="27"/>
      <c r="VV3" s="27"/>
      <c r="VW3" s="27"/>
      <c r="VX3" s="27"/>
      <c r="VY3" s="27"/>
      <c r="VZ3" s="27"/>
      <c r="WA3" s="27"/>
      <c r="WB3" s="27"/>
      <c r="WC3" s="27"/>
      <c r="WD3" s="27"/>
      <c r="WE3" s="27"/>
      <c r="WF3" s="27"/>
      <c r="WG3" s="27"/>
      <c r="WH3" s="27"/>
      <c r="WI3" s="27"/>
      <c r="WJ3" s="27"/>
      <c r="WK3" s="27"/>
      <c r="WL3" s="27"/>
      <c r="WM3" s="27"/>
      <c r="WN3" s="27"/>
      <c r="WO3" s="27"/>
      <c r="WP3" s="27"/>
      <c r="WQ3" s="27"/>
      <c r="WR3" s="27"/>
      <c r="WS3" s="27"/>
      <c r="WT3" s="27"/>
      <c r="WU3" s="27"/>
      <c r="WV3" s="27"/>
      <c r="WW3" s="27"/>
      <c r="WX3" s="27"/>
      <c r="WY3" s="27"/>
      <c r="WZ3" s="27"/>
      <c r="XA3" s="27"/>
      <c r="XB3" s="27"/>
      <c r="XC3" s="27"/>
      <c r="XD3" s="27"/>
      <c r="XE3" s="27"/>
      <c r="XF3" s="27"/>
      <c r="XG3" s="27"/>
      <c r="XH3" s="27"/>
      <c r="XI3" s="27"/>
      <c r="XJ3" s="27"/>
      <c r="XK3" s="27"/>
      <c r="XL3" s="27"/>
      <c r="XM3" s="27"/>
      <c r="XN3" s="27"/>
      <c r="XO3" s="27"/>
      <c r="XP3" s="27"/>
      <c r="XQ3" s="27"/>
      <c r="XR3" s="27"/>
      <c r="XS3" s="27"/>
      <c r="XT3" s="27"/>
      <c r="XU3" s="27"/>
      <c r="XV3" s="27"/>
      <c r="XW3" s="27"/>
      <c r="XX3" s="27"/>
      <c r="XY3" s="27"/>
      <c r="XZ3" s="27"/>
      <c r="YA3" s="27"/>
      <c r="YB3" s="27"/>
      <c r="YC3" s="27"/>
      <c r="YD3" s="27"/>
      <c r="YE3" s="27"/>
      <c r="YF3" s="27"/>
      <c r="YG3" s="27"/>
      <c r="YH3" s="27"/>
      <c r="YI3" s="27"/>
      <c r="YJ3" s="27"/>
      <c r="YK3" s="27"/>
      <c r="YL3" s="27"/>
      <c r="YM3" s="27"/>
      <c r="YN3" s="27"/>
      <c r="YO3" s="27"/>
      <c r="YP3" s="27"/>
      <c r="YQ3" s="27"/>
      <c r="YR3" s="27"/>
      <c r="YS3" s="27"/>
      <c r="YT3" s="27"/>
      <c r="YU3" s="27"/>
      <c r="YV3" s="27"/>
      <c r="YW3" s="27"/>
      <c r="YX3" s="27"/>
      <c r="YY3" s="27"/>
      <c r="YZ3" s="27"/>
      <c r="ZA3" s="27"/>
      <c r="ZB3" s="27"/>
      <c r="ZC3" s="27"/>
      <c r="ZD3" s="27"/>
      <c r="ZE3" s="27"/>
      <c r="ZF3" s="27"/>
      <c r="ZG3" s="27"/>
      <c r="ZH3" s="27"/>
      <c r="ZI3" s="27"/>
      <c r="ZJ3" s="27"/>
      <c r="ZK3" s="27"/>
      <c r="ZL3" s="27"/>
      <c r="ZM3" s="27"/>
      <c r="ZN3" s="27"/>
      <c r="ZO3" s="27"/>
      <c r="ZP3" s="27"/>
      <c r="ZQ3" s="27"/>
      <c r="ZR3" s="27"/>
      <c r="ZS3" s="27"/>
      <c r="ZT3" s="27"/>
      <c r="ZU3" s="27"/>
      <c r="ZV3" s="27"/>
      <c r="ZW3" s="27"/>
      <c r="ZX3" s="27"/>
      <c r="ZY3" s="27"/>
      <c r="ZZ3" s="27"/>
      <c r="AAA3" s="27"/>
      <c r="AAB3" s="27"/>
      <c r="AAC3" s="27"/>
      <c r="AAD3" s="27"/>
      <c r="AAE3" s="27"/>
      <c r="AAF3" s="27"/>
      <c r="AAG3" s="27"/>
      <c r="AAH3" s="27"/>
      <c r="AAI3" s="27"/>
      <c r="AAJ3" s="27"/>
      <c r="AAK3" s="27"/>
      <c r="AAL3" s="27"/>
      <c r="AAM3" s="27"/>
      <c r="AAN3" s="27"/>
      <c r="AAO3" s="27"/>
      <c r="AAP3" s="27"/>
      <c r="AAQ3" s="27"/>
      <c r="AAR3" s="27"/>
      <c r="AAS3" s="27"/>
      <c r="AAT3" s="27"/>
      <c r="AAU3" s="27"/>
      <c r="AAV3" s="27"/>
      <c r="AAW3" s="27"/>
      <c r="AAX3" s="27"/>
      <c r="AAY3" s="27"/>
      <c r="AAZ3" s="27"/>
      <c r="ABA3" s="27"/>
      <c r="ABB3" s="27"/>
      <c r="ABC3" s="27"/>
      <c r="ABD3" s="27"/>
      <c r="ABE3" s="27"/>
      <c r="ABF3" s="27"/>
      <c r="ABG3" s="27"/>
      <c r="ABH3" s="27"/>
      <c r="ABI3" s="27"/>
      <c r="ABJ3" s="27"/>
      <c r="ABK3" s="27"/>
      <c r="ABL3" s="27"/>
      <c r="ABM3" s="27"/>
      <c r="ABN3" s="27"/>
      <c r="ABO3" s="27"/>
      <c r="ABP3" s="27"/>
      <c r="ABQ3" s="27"/>
      <c r="ABR3" s="27"/>
      <c r="ABS3" s="27"/>
      <c r="ABT3" s="27"/>
      <c r="ABU3" s="27"/>
      <c r="ABV3" s="27"/>
      <c r="ABW3" s="27"/>
      <c r="ABX3" s="27"/>
      <c r="ABY3" s="27"/>
      <c r="ABZ3" s="27"/>
      <c r="ACA3" s="27"/>
      <c r="ACB3" s="27"/>
      <c r="ACC3" s="27"/>
      <c r="ACD3" s="27"/>
      <c r="ACE3" s="27"/>
      <c r="ACF3" s="27"/>
      <c r="ACG3" s="27"/>
      <c r="ACH3" s="27"/>
      <c r="ACI3" s="27"/>
      <c r="ACJ3" s="27"/>
      <c r="ACK3" s="27"/>
      <c r="ACL3" s="27"/>
      <c r="ACM3" s="27"/>
      <c r="ACN3" s="27"/>
      <c r="ACO3" s="27"/>
      <c r="ACP3" s="27"/>
      <c r="ACQ3" s="27"/>
      <c r="ACR3" s="27"/>
      <c r="ACS3" s="27"/>
      <c r="ACT3" s="27"/>
      <c r="ACU3" s="27"/>
      <c r="ACV3" s="27"/>
      <c r="ACW3" s="27"/>
      <c r="ACX3" s="27"/>
      <c r="ACY3" s="27"/>
      <c r="ACZ3" s="27"/>
      <c r="ADA3" s="27"/>
      <c r="ADB3" s="27"/>
      <c r="ADC3" s="27"/>
      <c r="ADD3" s="27"/>
      <c r="ADE3" s="27"/>
      <c r="ADF3" s="27"/>
      <c r="ADG3" s="27"/>
      <c r="ADH3" s="27"/>
      <c r="ADI3" s="27"/>
      <c r="ADJ3" s="27"/>
      <c r="ADK3" s="27"/>
      <c r="ADL3" s="27"/>
      <c r="ADM3" s="27"/>
      <c r="ADN3" s="27"/>
      <c r="ADO3" s="27"/>
      <c r="ADP3" s="27"/>
      <c r="ADQ3" s="27"/>
      <c r="ADR3" s="27"/>
      <c r="ADS3" s="27"/>
      <c r="ADT3" s="27"/>
      <c r="ADU3" s="27"/>
      <c r="ADV3" s="27"/>
      <c r="ADW3" s="27"/>
      <c r="ADX3" s="27"/>
      <c r="ADY3" s="27"/>
      <c r="ADZ3" s="27"/>
      <c r="AEA3" s="27"/>
      <c r="AEB3" s="27"/>
      <c r="AEC3" s="27"/>
      <c r="AED3" s="27"/>
      <c r="AEE3" s="27"/>
      <c r="AEF3" s="27"/>
      <c r="AEG3" s="27"/>
      <c r="AEH3" s="27"/>
      <c r="AEI3" s="27"/>
      <c r="AEJ3" s="27"/>
      <c r="AEK3" s="27"/>
      <c r="AEL3" s="27"/>
      <c r="AEM3" s="27"/>
      <c r="AEN3" s="27"/>
      <c r="AEO3" s="27"/>
      <c r="AEP3" s="27"/>
      <c r="AEQ3" s="27"/>
      <c r="AER3" s="27"/>
      <c r="AES3" s="27"/>
      <c r="AET3" s="27"/>
      <c r="AEU3" s="27"/>
      <c r="AEV3" s="27"/>
      <c r="AEW3" s="27"/>
      <c r="AEX3" s="27"/>
      <c r="AEY3" s="27"/>
      <c r="AEZ3" s="27"/>
      <c r="AFA3" s="27"/>
      <c r="AFB3" s="27"/>
      <c r="AFC3" s="27"/>
      <c r="AFD3" s="27"/>
      <c r="AFE3" s="27"/>
      <c r="AFF3" s="27"/>
      <c r="AFG3" s="27"/>
      <c r="AFH3" s="27"/>
      <c r="AFI3" s="27"/>
      <c r="AFJ3" s="27"/>
      <c r="AFK3" s="27"/>
      <c r="AFL3" s="27"/>
      <c r="AFM3" s="27"/>
      <c r="AFN3" s="27"/>
      <c r="AFO3" s="27"/>
      <c r="AFP3" s="27"/>
      <c r="AFQ3" s="27"/>
      <c r="AFR3" s="27"/>
      <c r="AFS3" s="27"/>
      <c r="AFT3" s="27"/>
      <c r="AFU3" s="27"/>
      <c r="AFV3" s="27"/>
      <c r="AFW3" s="27"/>
      <c r="AFX3" s="27"/>
      <c r="AFY3" s="27"/>
      <c r="AFZ3" s="27"/>
      <c r="AGA3" s="27"/>
      <c r="AGB3" s="27"/>
      <c r="AGC3" s="27"/>
      <c r="AGD3" s="27"/>
      <c r="AGE3" s="27"/>
      <c r="AGF3" s="27"/>
      <c r="AGG3" s="27"/>
      <c r="AGH3" s="27"/>
      <c r="AGI3" s="27"/>
      <c r="AGJ3" s="27"/>
      <c r="AGK3" s="27"/>
      <c r="AGL3" s="27"/>
      <c r="AGM3" s="27"/>
      <c r="AGN3" s="27"/>
      <c r="AGO3" s="27"/>
      <c r="AGP3" s="27"/>
      <c r="AGQ3" s="27"/>
      <c r="AGR3" s="27"/>
      <c r="AGS3" s="27"/>
      <c r="AGT3" s="27"/>
      <c r="AGU3" s="27"/>
      <c r="AGV3" s="27"/>
      <c r="AGW3" s="27"/>
    </row>
    <row r="4" spans="1:881" s="26" customFormat="1" ht="12.75" x14ac:dyDescent="0.2">
      <c r="A4" s="27"/>
      <c r="B4" s="27"/>
      <c r="C4" s="27"/>
      <c r="D4" s="27"/>
      <c r="E4" s="27"/>
      <c r="F4" s="111"/>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c r="AV4" s="27"/>
      <c r="AW4" s="27"/>
      <c r="AX4" s="27"/>
      <c r="AY4" s="27"/>
      <c r="AZ4" s="27"/>
      <c r="BA4" s="27"/>
      <c r="BB4" s="27"/>
      <c r="BC4" s="27"/>
      <c r="BD4" s="27"/>
      <c r="BE4" s="27"/>
      <c r="BF4" s="27"/>
      <c r="BG4" s="27"/>
      <c r="BH4" s="27"/>
      <c r="BI4" s="27"/>
      <c r="BJ4" s="27"/>
      <c r="BK4" s="27"/>
      <c r="BL4" s="27"/>
      <c r="BM4" s="27"/>
      <c r="BN4" s="27"/>
      <c r="BO4" s="27"/>
      <c r="BP4" s="27"/>
      <c r="BQ4" s="27"/>
      <c r="BR4" s="27"/>
      <c r="BS4" s="27"/>
      <c r="BT4" s="27"/>
      <c r="BU4" s="27"/>
      <c r="BV4" s="27"/>
      <c r="BW4" s="27"/>
      <c r="BX4" s="27"/>
      <c r="BY4" s="27"/>
      <c r="BZ4" s="27"/>
      <c r="CA4" s="27"/>
      <c r="CB4" s="27"/>
      <c r="CC4" s="27"/>
      <c r="CD4" s="27"/>
      <c r="CE4" s="27"/>
      <c r="CF4" s="27"/>
      <c r="CG4" s="27"/>
      <c r="CH4" s="27"/>
      <c r="CI4" s="27"/>
      <c r="CJ4" s="27"/>
      <c r="CK4" s="27"/>
      <c r="CL4" s="27"/>
      <c r="CM4" s="27"/>
      <c r="CN4" s="27"/>
      <c r="CO4" s="27"/>
      <c r="CP4" s="27"/>
      <c r="CQ4" s="27"/>
      <c r="CR4" s="27"/>
      <c r="CS4" s="27"/>
      <c r="CT4" s="27"/>
      <c r="CU4" s="27"/>
      <c r="CV4" s="27"/>
      <c r="CW4" s="27"/>
      <c r="CX4" s="27"/>
      <c r="CY4" s="27"/>
      <c r="CZ4" s="27"/>
      <c r="DA4" s="27"/>
      <c r="DB4" s="27"/>
      <c r="DC4" s="27"/>
      <c r="DD4" s="27"/>
      <c r="DE4" s="27"/>
      <c r="DF4" s="27"/>
      <c r="DG4" s="27"/>
      <c r="DH4" s="27"/>
      <c r="DI4" s="27"/>
      <c r="DJ4" s="27"/>
      <c r="DK4" s="27"/>
      <c r="DL4" s="27"/>
      <c r="DM4" s="27"/>
      <c r="DN4" s="27"/>
      <c r="DO4" s="27"/>
      <c r="DP4" s="27"/>
      <c r="DQ4" s="27"/>
      <c r="DR4" s="27"/>
      <c r="DS4" s="27"/>
      <c r="DT4" s="27"/>
      <c r="DU4" s="27"/>
      <c r="DV4" s="27"/>
      <c r="DW4" s="27"/>
      <c r="DX4" s="27"/>
      <c r="DY4" s="27"/>
      <c r="DZ4" s="27"/>
      <c r="EA4" s="27"/>
      <c r="EB4" s="27"/>
      <c r="EC4" s="27"/>
      <c r="ED4" s="27"/>
      <c r="EE4" s="27"/>
      <c r="EF4" s="27"/>
      <c r="EG4" s="27"/>
      <c r="EH4" s="27"/>
      <c r="EI4" s="27"/>
      <c r="EJ4" s="27"/>
      <c r="EK4" s="27"/>
      <c r="EL4" s="27"/>
      <c r="EM4" s="27"/>
      <c r="EN4" s="27"/>
      <c r="EO4" s="27"/>
      <c r="EP4" s="27"/>
      <c r="EQ4" s="27"/>
      <c r="ER4" s="27"/>
      <c r="ES4" s="27"/>
      <c r="ET4" s="27"/>
      <c r="EU4" s="27"/>
      <c r="EV4" s="27"/>
      <c r="EW4" s="27"/>
      <c r="EX4" s="27"/>
      <c r="EY4" s="27"/>
      <c r="EZ4" s="27"/>
      <c r="FA4" s="27"/>
      <c r="FB4" s="27"/>
      <c r="FC4" s="27"/>
      <c r="FD4" s="27"/>
      <c r="FE4" s="27"/>
      <c r="FF4" s="27"/>
      <c r="FG4" s="27"/>
      <c r="FH4" s="27"/>
      <c r="FI4" s="27"/>
      <c r="FJ4" s="27"/>
      <c r="FK4" s="27"/>
      <c r="FL4" s="27"/>
      <c r="FM4" s="27"/>
      <c r="FN4" s="27"/>
      <c r="FO4" s="27"/>
      <c r="FP4" s="27"/>
      <c r="FQ4" s="27"/>
      <c r="FR4" s="27"/>
      <c r="FS4" s="27"/>
      <c r="FT4" s="27"/>
      <c r="FU4" s="27"/>
      <c r="FV4" s="27"/>
      <c r="FW4" s="27"/>
      <c r="FX4" s="27"/>
      <c r="FY4" s="27"/>
      <c r="FZ4" s="27"/>
      <c r="GA4" s="27"/>
      <c r="GB4" s="27"/>
      <c r="GC4" s="27"/>
      <c r="GD4" s="27"/>
      <c r="GE4" s="27"/>
      <c r="GF4" s="27"/>
      <c r="GG4" s="27"/>
      <c r="GH4" s="27"/>
      <c r="GI4" s="27"/>
      <c r="GJ4" s="27"/>
      <c r="GK4" s="27"/>
      <c r="GL4" s="27"/>
      <c r="GM4" s="27"/>
      <c r="GN4" s="27"/>
      <c r="GO4" s="27"/>
      <c r="GP4" s="27"/>
      <c r="GQ4" s="27"/>
      <c r="GR4" s="27"/>
      <c r="GS4" s="27"/>
      <c r="GT4" s="27"/>
      <c r="GU4" s="27"/>
      <c r="GV4" s="27"/>
      <c r="GW4" s="27"/>
      <c r="GX4" s="27"/>
      <c r="GY4" s="27"/>
      <c r="GZ4" s="27"/>
      <c r="HA4" s="27"/>
      <c r="HB4" s="27"/>
      <c r="HC4" s="27"/>
      <c r="HD4" s="27"/>
      <c r="HE4" s="27"/>
      <c r="HF4" s="27"/>
      <c r="HG4" s="27"/>
      <c r="HH4" s="27"/>
      <c r="HI4" s="27"/>
      <c r="HJ4" s="27"/>
      <c r="HK4" s="27"/>
      <c r="HL4" s="27"/>
      <c r="HM4" s="27"/>
      <c r="HN4" s="27"/>
      <c r="HO4" s="27"/>
      <c r="HP4" s="27"/>
      <c r="HQ4" s="27"/>
      <c r="HR4" s="27"/>
      <c r="HS4" s="27"/>
      <c r="HT4" s="27"/>
      <c r="HU4" s="27"/>
      <c r="HV4" s="27"/>
      <c r="HW4" s="27"/>
      <c r="HX4" s="27"/>
      <c r="HY4" s="27"/>
      <c r="HZ4" s="27"/>
      <c r="IA4" s="27"/>
      <c r="IB4" s="27"/>
      <c r="IC4" s="27"/>
      <c r="ID4" s="27"/>
      <c r="IE4" s="27"/>
      <c r="IF4" s="27"/>
      <c r="IG4" s="27"/>
      <c r="IH4" s="27"/>
      <c r="II4" s="27"/>
      <c r="IJ4" s="27"/>
      <c r="IK4" s="27"/>
      <c r="IL4" s="27"/>
      <c r="IM4" s="27"/>
      <c r="IN4" s="27"/>
      <c r="IO4" s="27"/>
      <c r="IP4" s="27"/>
      <c r="IQ4" s="27"/>
      <c r="IR4" s="27"/>
      <c r="IS4" s="27"/>
      <c r="IT4" s="27"/>
      <c r="IU4" s="27"/>
      <c r="IV4" s="27"/>
      <c r="IW4" s="27"/>
      <c r="IX4" s="27"/>
      <c r="IY4" s="27"/>
      <c r="IZ4" s="27"/>
      <c r="JA4" s="27"/>
      <c r="JB4" s="27"/>
      <c r="JC4" s="27"/>
      <c r="JD4" s="27"/>
      <c r="JE4" s="27"/>
      <c r="JF4" s="27"/>
      <c r="JG4" s="27"/>
      <c r="JH4" s="27"/>
      <c r="JI4" s="27"/>
      <c r="JJ4" s="27"/>
      <c r="JK4" s="27"/>
      <c r="JL4" s="27"/>
      <c r="JM4" s="27"/>
      <c r="JN4" s="27"/>
      <c r="JO4" s="27"/>
      <c r="JP4" s="27"/>
      <c r="JQ4" s="27"/>
      <c r="JR4" s="27"/>
      <c r="JS4" s="27"/>
      <c r="JT4" s="27"/>
      <c r="JU4" s="27"/>
      <c r="JV4" s="27"/>
      <c r="JW4" s="27"/>
      <c r="JX4" s="27"/>
      <c r="JY4" s="27"/>
      <c r="JZ4" s="27"/>
      <c r="KA4" s="27"/>
      <c r="KB4" s="27"/>
      <c r="KC4" s="27"/>
      <c r="KD4" s="27"/>
      <c r="KE4" s="27"/>
      <c r="KF4" s="27"/>
      <c r="KG4" s="27"/>
      <c r="KH4" s="27"/>
      <c r="KI4" s="27"/>
      <c r="KJ4" s="27"/>
      <c r="KK4" s="27"/>
      <c r="KL4" s="27"/>
      <c r="KM4" s="27"/>
      <c r="KN4" s="27"/>
      <c r="KO4" s="27"/>
      <c r="KP4" s="27"/>
      <c r="KQ4" s="27"/>
      <c r="KR4" s="27"/>
      <c r="KS4" s="27"/>
      <c r="KT4" s="27"/>
      <c r="KU4" s="27"/>
      <c r="KV4" s="27"/>
      <c r="KW4" s="27"/>
      <c r="KX4" s="27"/>
      <c r="KY4" s="27"/>
      <c r="KZ4" s="27"/>
      <c r="LA4" s="27"/>
      <c r="LB4" s="27"/>
      <c r="LC4" s="27"/>
      <c r="LD4" s="27"/>
      <c r="LE4" s="27"/>
      <c r="LF4" s="27"/>
      <c r="LG4" s="27"/>
      <c r="LH4" s="27"/>
      <c r="LI4" s="27"/>
      <c r="LJ4" s="27"/>
      <c r="LK4" s="27"/>
      <c r="LL4" s="27"/>
      <c r="LM4" s="27"/>
      <c r="LN4" s="27"/>
      <c r="LO4" s="27"/>
      <c r="LP4" s="27"/>
      <c r="LQ4" s="27"/>
      <c r="LR4" s="27"/>
      <c r="LS4" s="27"/>
      <c r="LT4" s="27"/>
      <c r="LU4" s="27"/>
      <c r="LV4" s="27"/>
      <c r="LW4" s="27"/>
      <c r="LX4" s="27"/>
      <c r="LY4" s="27"/>
      <c r="LZ4" s="27"/>
      <c r="MA4" s="27"/>
      <c r="MB4" s="27"/>
      <c r="MC4" s="27"/>
      <c r="MD4" s="27"/>
      <c r="ME4" s="27"/>
      <c r="MF4" s="27"/>
      <c r="MG4" s="27"/>
      <c r="MH4" s="27"/>
      <c r="MI4" s="27"/>
      <c r="MJ4" s="27"/>
      <c r="MK4" s="27"/>
      <c r="ML4" s="27"/>
      <c r="MM4" s="27"/>
      <c r="MN4" s="27"/>
      <c r="MO4" s="27"/>
      <c r="MP4" s="27"/>
      <c r="MQ4" s="27"/>
      <c r="MR4" s="27"/>
      <c r="MS4" s="27"/>
      <c r="MT4" s="27"/>
      <c r="MU4" s="27"/>
      <c r="MV4" s="27"/>
      <c r="MW4" s="27"/>
      <c r="MX4" s="27"/>
      <c r="MY4" s="27"/>
      <c r="MZ4" s="27"/>
      <c r="NA4" s="27"/>
      <c r="NB4" s="27"/>
      <c r="NC4" s="27"/>
      <c r="ND4" s="27"/>
      <c r="NE4" s="27"/>
      <c r="NF4" s="27"/>
      <c r="NG4" s="27"/>
      <c r="NH4" s="27"/>
      <c r="NI4" s="27"/>
      <c r="NJ4" s="27"/>
      <c r="NK4" s="27"/>
      <c r="NL4" s="27"/>
      <c r="NM4" s="27"/>
      <c r="NN4" s="27"/>
      <c r="NO4" s="27"/>
      <c r="NP4" s="27"/>
      <c r="NQ4" s="27"/>
      <c r="NR4" s="27"/>
      <c r="NS4" s="27"/>
      <c r="NT4" s="27"/>
      <c r="NU4" s="27"/>
      <c r="NV4" s="27"/>
      <c r="NW4" s="27"/>
      <c r="NX4" s="27"/>
      <c r="NY4" s="27"/>
      <c r="NZ4" s="27"/>
      <c r="OA4" s="27"/>
      <c r="OB4" s="27"/>
      <c r="OC4" s="27"/>
      <c r="OD4" s="27"/>
      <c r="OE4" s="27"/>
      <c r="OF4" s="27"/>
      <c r="OG4" s="27"/>
      <c r="OH4" s="27"/>
      <c r="OI4" s="27"/>
      <c r="OJ4" s="27"/>
      <c r="OK4" s="27"/>
      <c r="OL4" s="27"/>
      <c r="OM4" s="27"/>
      <c r="ON4" s="27"/>
      <c r="OO4" s="27"/>
      <c r="OP4" s="27"/>
      <c r="OQ4" s="27"/>
      <c r="OR4" s="27"/>
      <c r="OS4" s="27"/>
      <c r="OT4" s="27"/>
      <c r="OU4" s="27"/>
      <c r="OV4" s="27"/>
      <c r="OW4" s="27"/>
      <c r="OX4" s="27"/>
      <c r="OY4" s="27"/>
      <c r="OZ4" s="27"/>
      <c r="PA4" s="27"/>
      <c r="PB4" s="27"/>
      <c r="PC4" s="27"/>
      <c r="PD4" s="27"/>
      <c r="PE4" s="27"/>
      <c r="PF4" s="27"/>
      <c r="PG4" s="27"/>
      <c r="PH4" s="27"/>
      <c r="PI4" s="27"/>
      <c r="PJ4" s="27"/>
      <c r="PK4" s="27"/>
      <c r="PL4" s="27"/>
      <c r="PM4" s="27"/>
      <c r="PN4" s="27"/>
      <c r="PO4" s="27"/>
      <c r="PP4" s="27"/>
      <c r="PQ4" s="27"/>
      <c r="PR4" s="27"/>
      <c r="PS4" s="27"/>
      <c r="PT4" s="27"/>
      <c r="PU4" s="27"/>
      <c r="PV4" s="27"/>
      <c r="PW4" s="27"/>
      <c r="PX4" s="27"/>
      <c r="PY4" s="27"/>
      <c r="PZ4" s="27"/>
      <c r="QA4" s="27"/>
      <c r="QB4" s="27"/>
      <c r="QC4" s="27"/>
      <c r="QD4" s="27"/>
      <c r="QE4" s="27"/>
      <c r="QF4" s="27"/>
      <c r="QG4" s="27"/>
      <c r="QH4" s="27"/>
      <c r="QI4" s="27"/>
      <c r="QJ4" s="27"/>
      <c r="QK4" s="27"/>
      <c r="QL4" s="27"/>
      <c r="QM4" s="27"/>
      <c r="QN4" s="27"/>
      <c r="QO4" s="27"/>
      <c r="QP4" s="27"/>
      <c r="QQ4" s="27"/>
      <c r="QR4" s="27"/>
      <c r="QS4" s="27"/>
      <c r="QT4" s="27"/>
      <c r="QU4" s="27"/>
      <c r="QV4" s="27"/>
      <c r="QW4" s="27"/>
      <c r="QX4" s="27"/>
      <c r="QY4" s="27"/>
      <c r="QZ4" s="27"/>
      <c r="RA4" s="27"/>
      <c r="RB4" s="27"/>
      <c r="RC4" s="27"/>
      <c r="RD4" s="27"/>
      <c r="RE4" s="27"/>
      <c r="RF4" s="27"/>
      <c r="RG4" s="27"/>
      <c r="RH4" s="27"/>
      <c r="RI4" s="27"/>
      <c r="RJ4" s="27"/>
      <c r="RK4" s="27"/>
      <c r="RL4" s="27"/>
      <c r="RM4" s="27"/>
      <c r="RN4" s="27"/>
      <c r="RO4" s="27"/>
      <c r="RP4" s="27"/>
      <c r="RQ4" s="27"/>
      <c r="RR4" s="27"/>
      <c r="RS4" s="27"/>
      <c r="RT4" s="27"/>
      <c r="RU4" s="27"/>
      <c r="RV4" s="27"/>
      <c r="RW4" s="27"/>
      <c r="RX4" s="27"/>
      <c r="RY4" s="27"/>
      <c r="RZ4" s="27"/>
      <c r="SA4" s="27"/>
      <c r="SB4" s="27"/>
      <c r="SC4" s="27"/>
      <c r="SD4" s="27"/>
      <c r="SE4" s="27"/>
      <c r="SF4" s="27"/>
      <c r="SG4" s="27"/>
      <c r="SH4" s="27"/>
      <c r="SI4" s="27"/>
      <c r="SJ4" s="27"/>
      <c r="SK4" s="27"/>
      <c r="SL4" s="27"/>
      <c r="SM4" s="27"/>
      <c r="SN4" s="27"/>
      <c r="SO4" s="27"/>
      <c r="SP4" s="27"/>
      <c r="SQ4" s="27"/>
      <c r="SR4" s="27"/>
      <c r="SS4" s="27"/>
      <c r="ST4" s="27"/>
      <c r="SU4" s="27"/>
      <c r="SV4" s="27"/>
      <c r="SW4" s="27"/>
      <c r="SX4" s="27"/>
      <c r="SY4" s="27"/>
      <c r="SZ4" s="27"/>
      <c r="TA4" s="27"/>
      <c r="TB4" s="27"/>
      <c r="TC4" s="27"/>
      <c r="TD4" s="27"/>
      <c r="TE4" s="27"/>
      <c r="TF4" s="27"/>
      <c r="TG4" s="27"/>
      <c r="TH4" s="27"/>
      <c r="TI4" s="27"/>
      <c r="TJ4" s="27"/>
      <c r="TK4" s="27"/>
      <c r="TL4" s="27"/>
      <c r="TM4" s="27"/>
      <c r="TN4" s="27"/>
      <c r="TO4" s="27"/>
      <c r="TP4" s="27"/>
      <c r="TQ4" s="27"/>
      <c r="TR4" s="27"/>
      <c r="TS4" s="27"/>
      <c r="TT4" s="27"/>
      <c r="TU4" s="27"/>
      <c r="TV4" s="27"/>
      <c r="TW4" s="27"/>
      <c r="TX4" s="27"/>
      <c r="TY4" s="27"/>
      <c r="TZ4" s="27"/>
      <c r="UA4" s="27"/>
      <c r="UB4" s="27"/>
      <c r="UC4" s="27"/>
      <c r="UD4" s="27"/>
      <c r="UE4" s="27"/>
      <c r="UF4" s="27"/>
      <c r="UG4" s="27"/>
      <c r="UH4" s="27"/>
      <c r="UI4" s="27"/>
      <c r="UJ4" s="27"/>
      <c r="UK4" s="27"/>
      <c r="UL4" s="27"/>
      <c r="UM4" s="27"/>
      <c r="UN4" s="27"/>
      <c r="UO4" s="27"/>
      <c r="UP4" s="27"/>
      <c r="UQ4" s="27"/>
      <c r="UR4" s="27"/>
      <c r="US4" s="27"/>
      <c r="UT4" s="27"/>
      <c r="UU4" s="27"/>
      <c r="UV4" s="27"/>
      <c r="UW4" s="27"/>
      <c r="UX4" s="27"/>
      <c r="UY4" s="27"/>
      <c r="UZ4" s="27"/>
      <c r="VA4" s="27"/>
      <c r="VB4" s="27"/>
      <c r="VC4" s="27"/>
      <c r="VD4" s="27"/>
      <c r="VE4" s="27"/>
      <c r="VF4" s="27"/>
      <c r="VG4" s="27"/>
      <c r="VH4" s="27"/>
      <c r="VI4" s="27"/>
      <c r="VJ4" s="27"/>
      <c r="VK4" s="27"/>
      <c r="VL4" s="27"/>
      <c r="VM4" s="27"/>
      <c r="VN4" s="27"/>
      <c r="VO4" s="27"/>
      <c r="VP4" s="27"/>
      <c r="VQ4" s="27"/>
      <c r="VR4" s="27"/>
      <c r="VS4" s="27"/>
      <c r="VT4" s="27"/>
      <c r="VU4" s="27"/>
      <c r="VV4" s="27"/>
      <c r="VW4" s="27"/>
      <c r="VX4" s="27"/>
      <c r="VY4" s="27"/>
      <c r="VZ4" s="27"/>
      <c r="WA4" s="27"/>
      <c r="WB4" s="27"/>
      <c r="WC4" s="27"/>
      <c r="WD4" s="27"/>
      <c r="WE4" s="27"/>
      <c r="WF4" s="27"/>
      <c r="WG4" s="27"/>
      <c r="WH4" s="27"/>
      <c r="WI4" s="27"/>
      <c r="WJ4" s="27"/>
      <c r="WK4" s="27"/>
      <c r="WL4" s="27"/>
      <c r="WM4" s="27"/>
      <c r="WN4" s="27"/>
      <c r="WO4" s="27"/>
      <c r="WP4" s="27"/>
      <c r="WQ4" s="27"/>
      <c r="WR4" s="27"/>
      <c r="WS4" s="27"/>
      <c r="WT4" s="27"/>
      <c r="WU4" s="27"/>
      <c r="WV4" s="27"/>
      <c r="WW4" s="27"/>
      <c r="WX4" s="27"/>
      <c r="WY4" s="27"/>
      <c r="WZ4" s="27"/>
      <c r="XA4" s="27"/>
      <c r="XB4" s="27"/>
      <c r="XC4" s="27"/>
      <c r="XD4" s="27"/>
      <c r="XE4" s="27"/>
      <c r="XF4" s="27"/>
      <c r="XG4" s="27"/>
      <c r="XH4" s="27"/>
      <c r="XI4" s="27"/>
      <c r="XJ4" s="27"/>
      <c r="XK4" s="27"/>
      <c r="XL4" s="27"/>
      <c r="XM4" s="27"/>
      <c r="XN4" s="27"/>
      <c r="XO4" s="27"/>
      <c r="XP4" s="27"/>
      <c r="XQ4" s="27"/>
      <c r="XR4" s="27"/>
      <c r="XS4" s="27"/>
      <c r="XT4" s="27"/>
      <c r="XU4" s="27"/>
      <c r="XV4" s="27"/>
      <c r="XW4" s="27"/>
      <c r="XX4" s="27"/>
      <c r="XY4" s="27"/>
      <c r="XZ4" s="27"/>
      <c r="YA4" s="27"/>
      <c r="YB4" s="27"/>
      <c r="YC4" s="27"/>
      <c r="YD4" s="27"/>
      <c r="YE4" s="27"/>
      <c r="YF4" s="27"/>
      <c r="YG4" s="27"/>
      <c r="YH4" s="27"/>
      <c r="YI4" s="27"/>
      <c r="YJ4" s="27"/>
      <c r="YK4" s="27"/>
      <c r="YL4" s="27"/>
      <c r="YM4" s="27"/>
      <c r="YN4" s="27"/>
      <c r="YO4" s="27"/>
      <c r="YP4" s="27"/>
      <c r="YQ4" s="27"/>
      <c r="YR4" s="27"/>
      <c r="YS4" s="27"/>
      <c r="YT4" s="27"/>
      <c r="YU4" s="27"/>
      <c r="YV4" s="27"/>
      <c r="YW4" s="27"/>
      <c r="YX4" s="27"/>
      <c r="YY4" s="27"/>
      <c r="YZ4" s="27"/>
      <c r="ZA4" s="27"/>
      <c r="ZB4" s="27"/>
      <c r="ZC4" s="27"/>
      <c r="ZD4" s="27"/>
      <c r="ZE4" s="27"/>
      <c r="ZF4" s="27"/>
      <c r="ZG4" s="27"/>
      <c r="ZH4" s="27"/>
      <c r="ZI4" s="27"/>
      <c r="ZJ4" s="27"/>
      <c r="ZK4" s="27"/>
      <c r="ZL4" s="27"/>
      <c r="ZM4" s="27"/>
      <c r="ZN4" s="27"/>
      <c r="ZO4" s="27"/>
      <c r="ZP4" s="27"/>
      <c r="ZQ4" s="27"/>
      <c r="ZR4" s="27"/>
      <c r="ZS4" s="27"/>
      <c r="ZT4" s="27"/>
      <c r="ZU4" s="27"/>
      <c r="ZV4" s="27"/>
      <c r="ZW4" s="27"/>
      <c r="ZX4" s="27"/>
      <c r="ZY4" s="27"/>
      <c r="ZZ4" s="27"/>
      <c r="AAA4" s="27"/>
      <c r="AAB4" s="27"/>
      <c r="AAC4" s="27"/>
      <c r="AAD4" s="27"/>
      <c r="AAE4" s="27"/>
      <c r="AAF4" s="27"/>
      <c r="AAG4" s="27"/>
      <c r="AAH4" s="27"/>
      <c r="AAI4" s="27"/>
      <c r="AAJ4" s="27"/>
      <c r="AAK4" s="27"/>
      <c r="AAL4" s="27"/>
      <c r="AAM4" s="27"/>
      <c r="AAN4" s="27"/>
      <c r="AAO4" s="27"/>
      <c r="AAP4" s="27"/>
      <c r="AAQ4" s="27"/>
      <c r="AAR4" s="27"/>
      <c r="AAS4" s="27"/>
      <c r="AAT4" s="27"/>
      <c r="AAU4" s="27"/>
      <c r="AAV4" s="27"/>
      <c r="AAW4" s="27"/>
      <c r="AAX4" s="27"/>
      <c r="AAY4" s="27"/>
      <c r="AAZ4" s="27"/>
      <c r="ABA4" s="27"/>
      <c r="ABB4" s="27"/>
      <c r="ABC4" s="27"/>
      <c r="ABD4" s="27"/>
      <c r="ABE4" s="27"/>
      <c r="ABF4" s="27"/>
      <c r="ABG4" s="27"/>
      <c r="ABH4" s="27"/>
      <c r="ABI4" s="27"/>
      <c r="ABJ4" s="27"/>
      <c r="ABK4" s="27"/>
      <c r="ABL4" s="27"/>
      <c r="ABM4" s="27"/>
      <c r="ABN4" s="27"/>
      <c r="ABO4" s="27"/>
      <c r="ABP4" s="27"/>
      <c r="ABQ4" s="27"/>
      <c r="ABR4" s="27"/>
      <c r="ABS4" s="27"/>
      <c r="ABT4" s="27"/>
      <c r="ABU4" s="27"/>
      <c r="ABV4" s="27"/>
      <c r="ABW4" s="27"/>
      <c r="ABX4" s="27"/>
      <c r="ABY4" s="27"/>
      <c r="ABZ4" s="27"/>
      <c r="ACA4" s="27"/>
      <c r="ACB4" s="27"/>
      <c r="ACC4" s="27"/>
      <c r="ACD4" s="27"/>
      <c r="ACE4" s="27"/>
      <c r="ACF4" s="27"/>
      <c r="ACG4" s="27"/>
      <c r="ACH4" s="27"/>
      <c r="ACI4" s="27"/>
      <c r="ACJ4" s="27"/>
      <c r="ACK4" s="27"/>
      <c r="ACL4" s="27"/>
      <c r="ACM4" s="27"/>
      <c r="ACN4" s="27"/>
      <c r="ACO4" s="27"/>
      <c r="ACP4" s="27"/>
      <c r="ACQ4" s="27"/>
      <c r="ACR4" s="27"/>
      <c r="ACS4" s="27"/>
      <c r="ACT4" s="27"/>
      <c r="ACU4" s="27"/>
      <c r="ACV4" s="27"/>
      <c r="ACW4" s="27"/>
      <c r="ACX4" s="27"/>
      <c r="ACY4" s="27"/>
      <c r="ACZ4" s="27"/>
      <c r="ADA4" s="27"/>
      <c r="ADB4" s="27"/>
      <c r="ADC4" s="27"/>
      <c r="ADD4" s="27"/>
      <c r="ADE4" s="27"/>
      <c r="ADF4" s="27"/>
      <c r="ADG4" s="27"/>
      <c r="ADH4" s="27"/>
      <c r="ADI4" s="27"/>
      <c r="ADJ4" s="27"/>
      <c r="ADK4" s="27"/>
      <c r="ADL4" s="27"/>
      <c r="ADM4" s="27"/>
      <c r="ADN4" s="27"/>
      <c r="ADO4" s="27"/>
      <c r="ADP4" s="27"/>
      <c r="ADQ4" s="27"/>
      <c r="ADR4" s="27"/>
      <c r="ADS4" s="27"/>
      <c r="ADT4" s="27"/>
      <c r="ADU4" s="27"/>
      <c r="ADV4" s="27"/>
      <c r="ADW4" s="27"/>
      <c r="ADX4" s="27"/>
      <c r="ADY4" s="27"/>
      <c r="ADZ4" s="27"/>
      <c r="AEA4" s="27"/>
      <c r="AEB4" s="27"/>
      <c r="AEC4" s="27"/>
      <c r="AED4" s="27"/>
      <c r="AEE4" s="27"/>
      <c r="AEF4" s="27"/>
      <c r="AEG4" s="27"/>
      <c r="AEH4" s="27"/>
      <c r="AEI4" s="27"/>
      <c r="AEJ4" s="27"/>
      <c r="AEK4" s="27"/>
      <c r="AEL4" s="27"/>
      <c r="AEM4" s="27"/>
      <c r="AEN4" s="27"/>
      <c r="AEO4" s="27"/>
      <c r="AEP4" s="27"/>
      <c r="AEQ4" s="27"/>
      <c r="AER4" s="27"/>
      <c r="AES4" s="27"/>
      <c r="AET4" s="27"/>
      <c r="AEU4" s="27"/>
      <c r="AEV4" s="27"/>
      <c r="AEW4" s="27"/>
      <c r="AEX4" s="27"/>
      <c r="AEY4" s="27"/>
      <c r="AEZ4" s="27"/>
      <c r="AFA4" s="27"/>
      <c r="AFB4" s="27"/>
      <c r="AFC4" s="27"/>
      <c r="AFD4" s="27"/>
      <c r="AFE4" s="27"/>
      <c r="AFF4" s="27"/>
      <c r="AFG4" s="27"/>
      <c r="AFH4" s="27"/>
      <c r="AFI4" s="27"/>
      <c r="AFJ4" s="27"/>
      <c r="AFK4" s="27"/>
      <c r="AFL4" s="27"/>
      <c r="AFM4" s="27"/>
      <c r="AFN4" s="27"/>
      <c r="AFO4" s="27"/>
      <c r="AFP4" s="27"/>
      <c r="AFQ4" s="27"/>
      <c r="AFR4" s="27"/>
      <c r="AFS4" s="27"/>
      <c r="AFT4" s="27"/>
      <c r="AFU4" s="27"/>
      <c r="AFV4" s="27"/>
      <c r="AFW4" s="27"/>
      <c r="AFX4" s="27"/>
      <c r="AFY4" s="27"/>
      <c r="AFZ4" s="27"/>
      <c r="AGA4" s="27"/>
      <c r="AGB4" s="27"/>
      <c r="AGC4" s="27"/>
      <c r="AGD4" s="27"/>
      <c r="AGE4" s="27"/>
    </row>
    <row r="5" spans="1:881" s="112" customFormat="1" x14ac:dyDescent="0.25">
      <c r="A5" s="278" t="s">
        <v>94</v>
      </c>
      <c r="B5" s="278" t="s">
        <v>95</v>
      </c>
      <c r="C5" s="283" t="s">
        <v>96</v>
      </c>
      <c r="D5" s="284"/>
      <c r="E5" s="284"/>
      <c r="F5" s="285"/>
      <c r="G5" s="278" t="s">
        <v>97</v>
      </c>
      <c r="H5" s="283" t="s">
        <v>98</v>
      </c>
      <c r="I5" s="284"/>
      <c r="J5" s="285"/>
      <c r="K5" s="278" t="s">
        <v>99</v>
      </c>
      <c r="L5" s="280" t="s">
        <v>100</v>
      </c>
      <c r="M5" s="278" t="s">
        <v>81</v>
      </c>
    </row>
    <row r="6" spans="1:881" s="113" customFormat="1" ht="51" x14ac:dyDescent="0.25">
      <c r="A6" s="282"/>
      <c r="B6" s="282"/>
      <c r="C6" s="115" t="s">
        <v>101</v>
      </c>
      <c r="D6" s="116" t="s">
        <v>102</v>
      </c>
      <c r="E6" s="116" t="s">
        <v>103</v>
      </c>
      <c r="F6" s="117" t="s">
        <v>104</v>
      </c>
      <c r="G6" s="279"/>
      <c r="H6" s="115" t="s">
        <v>105</v>
      </c>
      <c r="I6" s="116" t="s">
        <v>106</v>
      </c>
      <c r="J6" s="117" t="s">
        <v>107</v>
      </c>
      <c r="K6" s="279"/>
      <c r="L6" s="281"/>
      <c r="M6" s="279"/>
      <c r="N6" s="118"/>
    </row>
    <row r="7" spans="1:881" s="113" customFormat="1" x14ac:dyDescent="0.25">
      <c r="A7" s="119">
        <v>44147</v>
      </c>
      <c r="B7" s="119">
        <v>44142</v>
      </c>
      <c r="C7" s="120">
        <v>145291</v>
      </c>
      <c r="D7" s="121">
        <v>7664</v>
      </c>
      <c r="E7" s="121">
        <v>207</v>
      </c>
      <c r="F7" s="122">
        <f t="shared" ref="F7:F17" si="0">SUM(C7:E7)</f>
        <v>153162</v>
      </c>
      <c r="G7" s="123">
        <v>12336</v>
      </c>
      <c r="H7" s="120">
        <v>6714</v>
      </c>
      <c r="I7" s="121">
        <v>47666</v>
      </c>
      <c r="J7" s="124">
        <f t="shared" ref="J7:J17" si="1">SUM(H7:I7)</f>
        <v>54380</v>
      </c>
      <c r="K7" s="123">
        <v>4000</v>
      </c>
      <c r="L7" s="125">
        <v>106</v>
      </c>
      <c r="M7" s="126">
        <f t="shared" ref="M7:M22" si="2">F7+G7+J7+K7+L7</f>
        <v>223984</v>
      </c>
      <c r="N7" s="118"/>
    </row>
    <row r="8" spans="1:881" s="113" customFormat="1" x14ac:dyDescent="0.25">
      <c r="A8" s="127">
        <v>44139</v>
      </c>
      <c r="B8" s="127">
        <v>44135</v>
      </c>
      <c r="C8" s="120">
        <v>141270</v>
      </c>
      <c r="D8" s="121">
        <v>7467</v>
      </c>
      <c r="E8" s="121">
        <v>199</v>
      </c>
      <c r="F8" s="122">
        <f t="shared" si="0"/>
        <v>148936</v>
      </c>
      <c r="G8" s="123">
        <v>11875</v>
      </c>
      <c r="H8" s="120">
        <v>6538</v>
      </c>
      <c r="I8" s="121">
        <v>46049</v>
      </c>
      <c r="J8" s="124">
        <f t="shared" si="1"/>
        <v>52587</v>
      </c>
      <c r="K8" s="123">
        <v>3850</v>
      </c>
      <c r="L8" s="125">
        <v>100</v>
      </c>
      <c r="M8" s="126">
        <f t="shared" si="2"/>
        <v>217348</v>
      </c>
      <c r="N8" s="118"/>
    </row>
    <row r="9" spans="1:881" s="113" customFormat="1" x14ac:dyDescent="0.25">
      <c r="A9" s="127">
        <v>44132</v>
      </c>
      <c r="B9" s="127">
        <v>44128</v>
      </c>
      <c r="C9" s="120">
        <v>138161</v>
      </c>
      <c r="D9" s="121">
        <v>7325</v>
      </c>
      <c r="E9" s="121">
        <v>197</v>
      </c>
      <c r="F9" s="122">
        <f t="shared" si="0"/>
        <v>145683</v>
      </c>
      <c r="G9" s="123">
        <v>11544</v>
      </c>
      <c r="H9" s="120">
        <v>6409</v>
      </c>
      <c r="I9" s="121">
        <v>44862</v>
      </c>
      <c r="J9" s="124">
        <f t="shared" si="1"/>
        <v>51271</v>
      </c>
      <c r="K9" s="123">
        <v>3735</v>
      </c>
      <c r="L9" s="125">
        <v>95</v>
      </c>
      <c r="M9" s="126">
        <f t="shared" si="2"/>
        <v>212328</v>
      </c>
      <c r="N9" s="118"/>
    </row>
    <row r="10" spans="1:881" s="113" customFormat="1" x14ac:dyDescent="0.25">
      <c r="A10" s="127">
        <v>44125</v>
      </c>
      <c r="B10" s="128">
        <v>44121</v>
      </c>
      <c r="C10" s="129">
        <v>135340</v>
      </c>
      <c r="D10" s="130">
        <v>7187</v>
      </c>
      <c r="E10" s="130">
        <v>192</v>
      </c>
      <c r="F10" s="122">
        <f t="shared" si="0"/>
        <v>142719</v>
      </c>
      <c r="G10" s="114">
        <v>11281</v>
      </c>
      <c r="H10" s="129">
        <v>6267</v>
      </c>
      <c r="I10" s="118">
        <v>43879</v>
      </c>
      <c r="J10" s="124">
        <f t="shared" si="1"/>
        <v>50146</v>
      </c>
      <c r="K10" s="114">
        <v>3648</v>
      </c>
      <c r="L10" s="130">
        <v>88</v>
      </c>
      <c r="M10" s="126">
        <f t="shared" si="2"/>
        <v>207882</v>
      </c>
      <c r="N10" s="118"/>
    </row>
    <row r="11" spans="1:881" s="113" customFormat="1" x14ac:dyDescent="0.25">
      <c r="A11" s="127">
        <v>44118</v>
      </c>
      <c r="B11" s="128">
        <v>44114</v>
      </c>
      <c r="C11" s="129">
        <v>132248</v>
      </c>
      <c r="D11" s="130">
        <v>7065</v>
      </c>
      <c r="E11" s="130">
        <v>189</v>
      </c>
      <c r="F11" s="122">
        <f t="shared" si="0"/>
        <v>139502</v>
      </c>
      <c r="G11" s="114">
        <v>10994</v>
      </c>
      <c r="H11" s="129">
        <v>6080</v>
      </c>
      <c r="I11" s="130">
        <v>42849</v>
      </c>
      <c r="J11" s="124">
        <f t="shared" si="1"/>
        <v>48929</v>
      </c>
      <c r="K11" s="114">
        <v>3541</v>
      </c>
      <c r="L11" s="130">
        <v>77</v>
      </c>
      <c r="M11" s="126">
        <f t="shared" si="2"/>
        <v>203043</v>
      </c>
      <c r="N11" s="118"/>
    </row>
    <row r="12" spans="1:881" s="113" customFormat="1" x14ac:dyDescent="0.25">
      <c r="A12" s="127">
        <v>44111</v>
      </c>
      <c r="B12" s="128">
        <v>44107</v>
      </c>
      <c r="C12" s="129">
        <v>129473</v>
      </c>
      <c r="D12" s="130">
        <v>6945</v>
      </c>
      <c r="E12" s="130">
        <v>188</v>
      </c>
      <c r="F12" s="122">
        <f t="shared" si="0"/>
        <v>136606</v>
      </c>
      <c r="G12" s="114">
        <v>10741</v>
      </c>
      <c r="H12" s="129">
        <v>5934</v>
      </c>
      <c r="I12" s="130">
        <v>42005</v>
      </c>
      <c r="J12" s="124">
        <f t="shared" si="1"/>
        <v>47939</v>
      </c>
      <c r="K12" s="114">
        <v>3451</v>
      </c>
      <c r="L12" s="130">
        <v>72</v>
      </c>
      <c r="M12" s="126">
        <f t="shared" si="2"/>
        <v>198809</v>
      </c>
      <c r="N12" s="118"/>
    </row>
    <row r="13" spans="1:881" s="113" customFormat="1" x14ac:dyDescent="0.25">
      <c r="A13" s="127">
        <v>44104</v>
      </c>
      <c r="B13" s="128">
        <v>44100</v>
      </c>
      <c r="C13" s="129">
        <v>126357</v>
      </c>
      <c r="D13" s="130">
        <v>6819</v>
      </c>
      <c r="E13" s="130">
        <v>185</v>
      </c>
      <c r="F13" s="122">
        <f t="shared" si="0"/>
        <v>133361</v>
      </c>
      <c r="G13" s="114">
        <v>10456</v>
      </c>
      <c r="H13" s="129">
        <v>5758</v>
      </c>
      <c r="I13" s="130">
        <v>41089</v>
      </c>
      <c r="J13" s="124">
        <f t="shared" si="1"/>
        <v>46847</v>
      </c>
      <c r="K13" s="114">
        <v>3358</v>
      </c>
      <c r="L13" s="130">
        <v>69</v>
      </c>
      <c r="M13" s="126">
        <f t="shared" si="2"/>
        <v>194091</v>
      </c>
      <c r="N13" s="131"/>
    </row>
    <row r="14" spans="1:881" s="113" customFormat="1" x14ac:dyDescent="0.25">
      <c r="A14" s="127">
        <v>44097</v>
      </c>
      <c r="B14" s="128">
        <v>44093</v>
      </c>
      <c r="C14" s="129">
        <v>122607</v>
      </c>
      <c r="D14" s="130">
        <v>6636</v>
      </c>
      <c r="E14" s="130">
        <v>181</v>
      </c>
      <c r="F14" s="122">
        <f t="shared" si="0"/>
        <v>129424</v>
      </c>
      <c r="G14" s="114">
        <v>10116</v>
      </c>
      <c r="H14" s="129">
        <v>5526</v>
      </c>
      <c r="I14" s="130">
        <v>40084</v>
      </c>
      <c r="J14" s="124">
        <f t="shared" si="1"/>
        <v>45610</v>
      </c>
      <c r="K14" s="114">
        <v>3252</v>
      </c>
      <c r="L14" s="130">
        <v>68</v>
      </c>
      <c r="M14" s="126">
        <f t="shared" si="2"/>
        <v>188470</v>
      </c>
      <c r="N14" s="131"/>
    </row>
    <row r="15" spans="1:881" s="113" customFormat="1" x14ac:dyDescent="0.25">
      <c r="A15" s="127">
        <v>44090</v>
      </c>
      <c r="B15" s="128">
        <v>44086</v>
      </c>
      <c r="C15" s="129">
        <v>118222</v>
      </c>
      <c r="D15" s="130">
        <v>6476</v>
      </c>
      <c r="E15" s="130">
        <v>175</v>
      </c>
      <c r="F15" s="122">
        <f t="shared" si="0"/>
        <v>124873</v>
      </c>
      <c r="G15" s="114">
        <v>9774</v>
      </c>
      <c r="H15" s="129">
        <v>5236</v>
      </c>
      <c r="I15" s="130">
        <v>39010</v>
      </c>
      <c r="J15" s="124">
        <f t="shared" si="1"/>
        <v>44246</v>
      </c>
      <c r="K15" s="114">
        <v>3135</v>
      </c>
      <c r="L15" s="130">
        <v>67</v>
      </c>
      <c r="M15" s="126">
        <f t="shared" si="2"/>
        <v>182095</v>
      </c>
      <c r="N15" s="131"/>
    </row>
    <row r="16" spans="1:881" s="113" customFormat="1" x14ac:dyDescent="0.25">
      <c r="A16" s="127">
        <v>44083</v>
      </c>
      <c r="B16" s="128">
        <v>44079</v>
      </c>
      <c r="C16" s="129">
        <v>113925</v>
      </c>
      <c r="D16" s="130">
        <v>6275</v>
      </c>
      <c r="E16" s="130">
        <v>171</v>
      </c>
      <c r="F16" s="122">
        <f t="shared" si="0"/>
        <v>120371</v>
      </c>
      <c r="G16" s="114">
        <v>9478</v>
      </c>
      <c r="H16" s="129">
        <v>4984</v>
      </c>
      <c r="I16" s="130">
        <v>37958</v>
      </c>
      <c r="J16" s="124">
        <f t="shared" si="1"/>
        <v>42942</v>
      </c>
      <c r="K16" s="114">
        <v>3013</v>
      </c>
      <c r="L16" s="130">
        <v>62</v>
      </c>
      <c r="M16" s="126">
        <f t="shared" si="2"/>
        <v>175866</v>
      </c>
      <c r="N16" s="131"/>
    </row>
    <row r="17" spans="1:14" s="113" customFormat="1" x14ac:dyDescent="0.25">
      <c r="A17" s="127">
        <v>44076</v>
      </c>
      <c r="B17" s="128">
        <v>44072</v>
      </c>
      <c r="C17" s="129">
        <v>110313</v>
      </c>
      <c r="D17" s="130">
        <v>6138</v>
      </c>
      <c r="E17" s="130">
        <v>168</v>
      </c>
      <c r="F17" s="122">
        <f t="shared" si="0"/>
        <v>116619</v>
      </c>
      <c r="G17" s="114">
        <v>9181</v>
      </c>
      <c r="H17" s="129">
        <v>4748</v>
      </c>
      <c r="I17" s="130">
        <v>37044</v>
      </c>
      <c r="J17" s="124">
        <f t="shared" si="1"/>
        <v>41792</v>
      </c>
      <c r="K17" s="114">
        <v>2916</v>
      </c>
      <c r="L17" s="130">
        <v>61</v>
      </c>
      <c r="M17" s="126">
        <f t="shared" si="2"/>
        <v>170569</v>
      </c>
      <c r="N17" s="131"/>
    </row>
    <row r="18" spans="1:14" s="113" customFormat="1" x14ac:dyDescent="0.25">
      <c r="A18" s="127">
        <v>44069</v>
      </c>
      <c r="B18" s="128">
        <v>44065</v>
      </c>
      <c r="C18" s="129">
        <v>105964</v>
      </c>
      <c r="D18" s="130">
        <v>5932</v>
      </c>
      <c r="E18" s="130">
        <v>165</v>
      </c>
      <c r="F18" s="122">
        <f t="shared" ref="F18:F37" si="3">SUM(C18:E18)</f>
        <v>112061</v>
      </c>
      <c r="G18" s="114">
        <v>8820</v>
      </c>
      <c r="H18" s="129">
        <v>4485</v>
      </c>
      <c r="I18" s="130">
        <v>36078</v>
      </c>
      <c r="J18" s="122">
        <f t="shared" ref="J18:J37" si="4">SUM(H18:I18)</f>
        <v>40563</v>
      </c>
      <c r="K18" s="114">
        <v>2778</v>
      </c>
      <c r="L18" s="130">
        <v>58</v>
      </c>
      <c r="M18" s="126">
        <f t="shared" si="2"/>
        <v>164280</v>
      </c>
      <c r="N18" s="131"/>
    </row>
    <row r="19" spans="1:14" s="113" customFormat="1" x14ac:dyDescent="0.25">
      <c r="A19" s="127">
        <v>44062</v>
      </c>
      <c r="B19" s="128">
        <v>44058</v>
      </c>
      <c r="C19" s="129">
        <v>101293</v>
      </c>
      <c r="D19" s="130">
        <v>5710</v>
      </c>
      <c r="E19" s="130">
        <v>162</v>
      </c>
      <c r="F19" s="122">
        <f t="shared" si="3"/>
        <v>107165</v>
      </c>
      <c r="G19" s="114">
        <v>8382</v>
      </c>
      <c r="H19" s="129">
        <v>4222</v>
      </c>
      <c r="I19" s="130">
        <v>34955</v>
      </c>
      <c r="J19" s="122">
        <f t="shared" si="4"/>
        <v>39177</v>
      </c>
      <c r="K19" s="114">
        <v>2633</v>
      </c>
      <c r="L19" s="130">
        <v>56</v>
      </c>
      <c r="M19" s="126">
        <f t="shared" si="2"/>
        <v>157413</v>
      </c>
      <c r="N19" s="131"/>
    </row>
    <row r="20" spans="1:14" s="113" customFormat="1" x14ac:dyDescent="0.25">
      <c r="A20" s="127">
        <v>44055</v>
      </c>
      <c r="B20" s="128">
        <v>44051</v>
      </c>
      <c r="C20" s="129">
        <v>95589</v>
      </c>
      <c r="D20" s="130">
        <v>5412</v>
      </c>
      <c r="E20" s="130">
        <v>154</v>
      </c>
      <c r="F20" s="122">
        <f t="shared" si="3"/>
        <v>101155</v>
      </c>
      <c r="G20" s="114">
        <v>7874</v>
      </c>
      <c r="H20" s="129">
        <v>3909</v>
      </c>
      <c r="I20" s="130">
        <v>33746</v>
      </c>
      <c r="J20" s="122">
        <f t="shared" si="4"/>
        <v>37655</v>
      </c>
      <c r="K20" s="114">
        <v>2456</v>
      </c>
      <c r="L20" s="130">
        <v>52</v>
      </c>
      <c r="M20" s="126">
        <f t="shared" si="2"/>
        <v>149192</v>
      </c>
      <c r="N20" s="131"/>
    </row>
    <row r="21" spans="1:14" s="113" customFormat="1" x14ac:dyDescent="0.25">
      <c r="A21" s="127">
        <v>44048</v>
      </c>
      <c r="B21" s="128">
        <v>44044</v>
      </c>
      <c r="C21" s="129">
        <v>90792</v>
      </c>
      <c r="D21" s="130">
        <v>5147</v>
      </c>
      <c r="E21" s="130">
        <v>145</v>
      </c>
      <c r="F21" s="122">
        <f t="shared" si="3"/>
        <v>96084</v>
      </c>
      <c r="G21" s="114">
        <v>7403</v>
      </c>
      <c r="H21" s="129">
        <v>3664</v>
      </c>
      <c r="I21" s="130">
        <v>32682</v>
      </c>
      <c r="J21" s="122">
        <f t="shared" si="4"/>
        <v>36346</v>
      </c>
      <c r="K21" s="114">
        <v>2281</v>
      </c>
      <c r="L21" s="130">
        <v>50</v>
      </c>
      <c r="M21" s="126">
        <f t="shared" si="2"/>
        <v>142164</v>
      </c>
      <c r="N21" s="118"/>
    </row>
    <row r="22" spans="1:14" s="113" customFormat="1" x14ac:dyDescent="0.25">
      <c r="A22" s="127">
        <v>44041</v>
      </c>
      <c r="B22" s="128">
        <v>44037</v>
      </c>
      <c r="C22" s="129">
        <v>86308</v>
      </c>
      <c r="D22" s="130">
        <v>4909</v>
      </c>
      <c r="E22" s="130">
        <v>139</v>
      </c>
      <c r="F22" s="122">
        <f t="shared" si="3"/>
        <v>91356</v>
      </c>
      <c r="G22" s="114">
        <v>6964</v>
      </c>
      <c r="H22" s="129">
        <v>3449</v>
      </c>
      <c r="I22" s="130">
        <v>31650</v>
      </c>
      <c r="J22" s="122">
        <f t="shared" si="4"/>
        <v>35099</v>
      </c>
      <c r="K22" s="114">
        <v>2116</v>
      </c>
      <c r="L22" s="130">
        <v>44</v>
      </c>
      <c r="M22" s="126">
        <f t="shared" si="2"/>
        <v>135579</v>
      </c>
      <c r="N22" s="118"/>
    </row>
    <row r="23" spans="1:14" s="113" customFormat="1" x14ac:dyDescent="0.25">
      <c r="A23" s="127">
        <v>44034</v>
      </c>
      <c r="B23" s="128">
        <v>44030</v>
      </c>
      <c r="C23" s="129">
        <v>82656</v>
      </c>
      <c r="D23" s="130">
        <v>4693</v>
      </c>
      <c r="E23" s="130">
        <v>137</v>
      </c>
      <c r="F23" s="122">
        <f t="shared" si="3"/>
        <v>87486</v>
      </c>
      <c r="G23" s="114">
        <v>6564</v>
      </c>
      <c r="H23" s="129">
        <v>3278</v>
      </c>
      <c r="I23" s="130">
        <v>30860</v>
      </c>
      <c r="J23" s="122">
        <f t="shared" si="4"/>
        <v>34138</v>
      </c>
      <c r="K23" s="114">
        <v>2017</v>
      </c>
      <c r="L23" s="130">
        <v>45</v>
      </c>
      <c r="M23" s="126">
        <f t="shared" ref="M23:M37" si="5">F23+G23+J23+K23+L23</f>
        <v>130250</v>
      </c>
      <c r="N23" s="118"/>
    </row>
    <row r="24" spans="1:14" s="113" customFormat="1" x14ac:dyDescent="0.25">
      <c r="A24" s="127">
        <v>44027</v>
      </c>
      <c r="B24" s="128">
        <v>44023</v>
      </c>
      <c r="C24" s="129">
        <v>77102</v>
      </c>
      <c r="D24" s="130">
        <v>4358</v>
      </c>
      <c r="E24" s="130">
        <v>127</v>
      </c>
      <c r="F24" s="122">
        <f t="shared" si="3"/>
        <v>81587</v>
      </c>
      <c r="G24" s="114">
        <v>5936</v>
      </c>
      <c r="H24" s="129">
        <v>2900</v>
      </c>
      <c r="I24" s="130">
        <v>29096</v>
      </c>
      <c r="J24" s="122">
        <f t="shared" si="4"/>
        <v>31996</v>
      </c>
      <c r="K24" s="114">
        <v>1811</v>
      </c>
      <c r="L24" s="130">
        <v>44</v>
      </c>
      <c r="M24" s="126">
        <f t="shared" si="5"/>
        <v>121374</v>
      </c>
      <c r="N24" s="118"/>
    </row>
    <row r="25" spans="1:14" s="113" customFormat="1" x14ac:dyDescent="0.25">
      <c r="A25" s="127">
        <v>44020</v>
      </c>
      <c r="B25" s="128">
        <v>44016</v>
      </c>
      <c r="C25" s="129">
        <v>72714</v>
      </c>
      <c r="D25" s="130">
        <v>4102</v>
      </c>
      <c r="E25" s="130">
        <v>121</v>
      </c>
      <c r="F25" s="122">
        <f t="shared" si="3"/>
        <v>76937</v>
      </c>
      <c r="G25" s="114">
        <v>5650</v>
      </c>
      <c r="H25" s="129">
        <v>2711</v>
      </c>
      <c r="I25" s="130">
        <v>27695</v>
      </c>
      <c r="J25" s="122">
        <f t="shared" si="4"/>
        <v>30406</v>
      </c>
      <c r="K25" s="114">
        <v>1705</v>
      </c>
      <c r="L25" s="130">
        <v>43</v>
      </c>
      <c r="M25" s="126">
        <f t="shared" si="5"/>
        <v>114741</v>
      </c>
      <c r="N25" s="118"/>
    </row>
    <row r="26" spans="1:14" s="113" customFormat="1" x14ac:dyDescent="0.25">
      <c r="A26" s="127">
        <v>44013</v>
      </c>
      <c r="B26" s="128">
        <v>44009</v>
      </c>
      <c r="C26" s="129">
        <v>71133</v>
      </c>
      <c r="D26" s="130">
        <v>4037</v>
      </c>
      <c r="E26" s="130">
        <v>120</v>
      </c>
      <c r="F26" s="122">
        <f t="shared" si="3"/>
        <v>75290</v>
      </c>
      <c r="G26" s="114">
        <v>5529</v>
      </c>
      <c r="H26" s="129">
        <v>2618</v>
      </c>
      <c r="I26" s="130">
        <v>27086</v>
      </c>
      <c r="J26" s="122">
        <f t="shared" si="4"/>
        <v>29704</v>
      </c>
      <c r="K26" s="114">
        <v>1661</v>
      </c>
      <c r="L26" s="130">
        <v>42</v>
      </c>
      <c r="M26" s="126">
        <f t="shared" si="5"/>
        <v>112226</v>
      </c>
      <c r="N26" s="118"/>
    </row>
    <row r="27" spans="1:14" s="113" customFormat="1" x14ac:dyDescent="0.25">
      <c r="A27" s="127">
        <v>44006</v>
      </c>
      <c r="B27" s="128">
        <v>44002</v>
      </c>
      <c r="C27" s="129">
        <v>68450</v>
      </c>
      <c r="D27" s="130">
        <v>3911</v>
      </c>
      <c r="E27" s="130">
        <v>114</v>
      </c>
      <c r="F27" s="122">
        <f t="shared" si="3"/>
        <v>72475</v>
      </c>
      <c r="G27" s="114">
        <v>5334</v>
      </c>
      <c r="H27" s="129">
        <v>2480</v>
      </c>
      <c r="I27" s="130">
        <v>26078</v>
      </c>
      <c r="J27" s="122">
        <f t="shared" si="4"/>
        <v>28558</v>
      </c>
      <c r="K27" s="114">
        <v>1594</v>
      </c>
      <c r="L27" s="130">
        <v>36</v>
      </c>
      <c r="M27" s="126">
        <f t="shared" si="5"/>
        <v>107997</v>
      </c>
      <c r="N27" s="118"/>
    </row>
    <row r="28" spans="1:14" s="113" customFormat="1" x14ac:dyDescent="0.25">
      <c r="A28" s="127">
        <v>43999</v>
      </c>
      <c r="B28" s="128">
        <v>43995</v>
      </c>
      <c r="C28" s="129">
        <v>65661</v>
      </c>
      <c r="D28" s="130">
        <v>3791</v>
      </c>
      <c r="E28" s="130">
        <v>106</v>
      </c>
      <c r="F28" s="122">
        <f t="shared" si="3"/>
        <v>69558</v>
      </c>
      <c r="G28" s="114">
        <v>5125</v>
      </c>
      <c r="H28" s="129">
        <v>2312</v>
      </c>
      <c r="I28" s="130">
        <v>24806</v>
      </c>
      <c r="J28" s="122">
        <f t="shared" si="4"/>
        <v>27118</v>
      </c>
      <c r="K28" s="114">
        <v>1504</v>
      </c>
      <c r="L28" s="130">
        <v>34</v>
      </c>
      <c r="M28" s="126">
        <f t="shared" si="5"/>
        <v>103339</v>
      </c>
      <c r="N28" s="118"/>
    </row>
    <row r="29" spans="1:14" s="113" customFormat="1" x14ac:dyDescent="0.25">
      <c r="A29" s="127">
        <v>43992</v>
      </c>
      <c r="B29" s="128">
        <v>43988</v>
      </c>
      <c r="C29" s="129">
        <v>61148</v>
      </c>
      <c r="D29" s="130">
        <v>3582</v>
      </c>
      <c r="E29" s="130">
        <v>93</v>
      </c>
      <c r="F29" s="122">
        <f t="shared" si="3"/>
        <v>64823</v>
      </c>
      <c r="G29" s="114">
        <v>4816</v>
      </c>
      <c r="H29" s="129">
        <v>2031</v>
      </c>
      <c r="I29" s="130">
        <v>22552</v>
      </c>
      <c r="J29" s="122">
        <f t="shared" si="4"/>
        <v>24583</v>
      </c>
      <c r="K29" s="114">
        <v>1354</v>
      </c>
      <c r="L29" s="130">
        <v>32</v>
      </c>
      <c r="M29" s="126">
        <f t="shared" si="5"/>
        <v>95608</v>
      </c>
      <c r="N29" s="118"/>
    </row>
    <row r="30" spans="1:14" s="113" customFormat="1" x14ac:dyDescent="0.25">
      <c r="A30" s="127">
        <v>43985</v>
      </c>
      <c r="B30" s="128">
        <v>43981</v>
      </c>
      <c r="C30" s="129">
        <v>56805</v>
      </c>
      <c r="D30" s="130">
        <v>3355</v>
      </c>
      <c r="E30" s="130">
        <v>90</v>
      </c>
      <c r="F30" s="122">
        <f t="shared" si="3"/>
        <v>60250</v>
      </c>
      <c r="G30" s="114">
        <v>4506</v>
      </c>
      <c r="H30" s="129">
        <v>1767</v>
      </c>
      <c r="I30" s="130">
        <v>20470</v>
      </c>
      <c r="J30" s="122">
        <f t="shared" si="4"/>
        <v>22237</v>
      </c>
      <c r="K30" s="114">
        <v>1220</v>
      </c>
      <c r="L30" s="132">
        <v>30</v>
      </c>
      <c r="M30" s="126">
        <f t="shared" si="5"/>
        <v>88243</v>
      </c>
      <c r="N30" s="118"/>
    </row>
    <row r="31" spans="1:14" s="113" customFormat="1" x14ac:dyDescent="0.25">
      <c r="A31" s="127">
        <v>43979</v>
      </c>
      <c r="B31" s="128">
        <v>43974</v>
      </c>
      <c r="C31" s="129">
        <v>52631</v>
      </c>
      <c r="D31" s="130">
        <v>3185</v>
      </c>
      <c r="E31" s="130">
        <v>87</v>
      </c>
      <c r="F31" s="122">
        <f t="shared" si="3"/>
        <v>55903</v>
      </c>
      <c r="G31" s="114">
        <v>4247</v>
      </c>
      <c r="H31" s="129">
        <v>1571</v>
      </c>
      <c r="I31" s="130">
        <v>18512</v>
      </c>
      <c r="J31" s="122">
        <f t="shared" si="4"/>
        <v>20083</v>
      </c>
      <c r="K31" s="114">
        <v>1110</v>
      </c>
      <c r="L31" s="132">
        <v>29</v>
      </c>
      <c r="M31" s="126">
        <f t="shared" si="5"/>
        <v>81372</v>
      </c>
      <c r="N31" s="118"/>
    </row>
    <row r="32" spans="1:14" s="113" customFormat="1" x14ac:dyDescent="0.25">
      <c r="A32" s="133">
        <v>43971</v>
      </c>
      <c r="B32" s="134">
        <v>43967</v>
      </c>
      <c r="C32" s="135">
        <v>45103</v>
      </c>
      <c r="D32" s="136">
        <v>2751</v>
      </c>
      <c r="E32" s="136">
        <v>76</v>
      </c>
      <c r="F32" s="122">
        <f t="shared" si="3"/>
        <v>47930</v>
      </c>
      <c r="G32" s="137">
        <v>3795</v>
      </c>
      <c r="H32" s="135">
        <v>1219</v>
      </c>
      <c r="I32" s="136">
        <v>15119</v>
      </c>
      <c r="J32" s="122">
        <f t="shared" si="4"/>
        <v>16338</v>
      </c>
      <c r="K32" s="137">
        <v>910</v>
      </c>
      <c r="L32" s="136">
        <v>25</v>
      </c>
      <c r="M32" s="126">
        <f t="shared" si="5"/>
        <v>68998</v>
      </c>
      <c r="N32" s="118"/>
    </row>
    <row r="33" spans="1:13" x14ac:dyDescent="0.25">
      <c r="A33" s="133">
        <v>43965</v>
      </c>
      <c r="B33" s="134">
        <v>43960</v>
      </c>
      <c r="C33" s="135">
        <v>36525</v>
      </c>
      <c r="D33" s="136">
        <v>2303</v>
      </c>
      <c r="E33" s="136">
        <v>64</v>
      </c>
      <c r="F33" s="122">
        <f t="shared" si="3"/>
        <v>38892</v>
      </c>
      <c r="G33" s="137">
        <v>3267</v>
      </c>
      <c r="H33" s="135">
        <v>886</v>
      </c>
      <c r="I33" s="136">
        <v>11091</v>
      </c>
      <c r="J33" s="122">
        <f t="shared" si="4"/>
        <v>11977</v>
      </c>
      <c r="K33" s="137">
        <v>707</v>
      </c>
      <c r="L33" s="136">
        <v>18</v>
      </c>
      <c r="M33" s="126">
        <f t="shared" si="5"/>
        <v>54861</v>
      </c>
    </row>
    <row r="34" spans="1:13" x14ac:dyDescent="0.25">
      <c r="A34" s="138">
        <v>43959</v>
      </c>
      <c r="B34" s="139">
        <v>43953</v>
      </c>
      <c r="C34" s="135">
        <v>29583</v>
      </c>
      <c r="D34" s="136">
        <v>1945</v>
      </c>
      <c r="E34" s="136">
        <v>53</v>
      </c>
      <c r="F34" s="122">
        <f t="shared" si="3"/>
        <v>31581</v>
      </c>
      <c r="G34" s="137">
        <v>2837</v>
      </c>
      <c r="H34" s="135">
        <v>637</v>
      </c>
      <c r="I34" s="136">
        <v>8413</v>
      </c>
      <c r="J34" s="122">
        <f t="shared" si="4"/>
        <v>9050</v>
      </c>
      <c r="K34" s="137">
        <v>540</v>
      </c>
      <c r="L34" s="136">
        <v>8</v>
      </c>
      <c r="M34" s="126">
        <f t="shared" si="5"/>
        <v>44016</v>
      </c>
    </row>
    <row r="35" spans="1:13" x14ac:dyDescent="0.25">
      <c r="A35" s="138">
        <v>43957</v>
      </c>
      <c r="B35" s="139">
        <v>43946</v>
      </c>
      <c r="C35" s="140">
        <v>25331</v>
      </c>
      <c r="D35" s="30">
        <v>1743</v>
      </c>
      <c r="E35" s="30">
        <v>47</v>
      </c>
      <c r="F35" s="141">
        <f t="shared" si="3"/>
        <v>27121</v>
      </c>
      <c r="G35" s="126">
        <v>2552</v>
      </c>
      <c r="H35" s="140">
        <v>479</v>
      </c>
      <c r="I35" s="30">
        <v>6723</v>
      </c>
      <c r="J35" s="141">
        <f t="shared" si="4"/>
        <v>7202</v>
      </c>
      <c r="K35" s="126">
        <v>426</v>
      </c>
      <c r="L35" s="30">
        <v>7</v>
      </c>
      <c r="M35" s="126">
        <f t="shared" si="5"/>
        <v>37308</v>
      </c>
    </row>
    <row r="36" spans="1:13" x14ac:dyDescent="0.25">
      <c r="A36" s="138">
        <v>43945</v>
      </c>
      <c r="B36" s="139">
        <v>43939</v>
      </c>
      <c r="C36" s="140">
        <v>17063</v>
      </c>
      <c r="D36" s="30">
        <v>1286</v>
      </c>
      <c r="E36" s="30">
        <v>28</v>
      </c>
      <c r="F36" s="141">
        <f t="shared" si="3"/>
        <v>18377</v>
      </c>
      <c r="G36" s="126">
        <v>1831</v>
      </c>
      <c r="H36" s="140">
        <v>286</v>
      </c>
      <c r="I36" s="30">
        <v>3818</v>
      </c>
      <c r="J36" s="141">
        <f t="shared" si="4"/>
        <v>4104</v>
      </c>
      <c r="K36" s="126">
        <v>240</v>
      </c>
      <c r="L36" s="30">
        <v>3</v>
      </c>
      <c r="M36" s="126">
        <f t="shared" si="5"/>
        <v>24555</v>
      </c>
    </row>
    <row r="37" spans="1:13" x14ac:dyDescent="0.25">
      <c r="A37" s="142">
        <v>43938</v>
      </c>
      <c r="B37" s="143">
        <v>43932</v>
      </c>
      <c r="C37" s="144">
        <v>9385</v>
      </c>
      <c r="D37" s="145">
        <v>788</v>
      </c>
      <c r="E37" s="145">
        <v>19</v>
      </c>
      <c r="F37" s="146">
        <f t="shared" si="3"/>
        <v>10192</v>
      </c>
      <c r="G37" s="147">
        <v>1140</v>
      </c>
      <c r="H37" s="144">
        <v>140</v>
      </c>
      <c r="I37" s="145">
        <v>1550</v>
      </c>
      <c r="J37" s="146">
        <f t="shared" si="4"/>
        <v>1690</v>
      </c>
      <c r="K37" s="147">
        <v>107</v>
      </c>
      <c r="L37" s="145">
        <v>1</v>
      </c>
      <c r="M37" s="148">
        <f t="shared" si="5"/>
        <v>13130</v>
      </c>
    </row>
    <row r="38" spans="1:13" x14ac:dyDescent="0.25">
      <c r="A38" s="149"/>
      <c r="B38" s="149"/>
      <c r="C38" s="30"/>
      <c r="D38" s="30"/>
      <c r="E38" s="30"/>
      <c r="F38" s="150"/>
      <c r="G38" s="150"/>
      <c r="H38" s="30"/>
      <c r="I38" s="30"/>
      <c r="J38" s="150"/>
      <c r="K38" s="150"/>
      <c r="L38" s="30"/>
      <c r="M38" s="151"/>
    </row>
    <row r="39" spans="1:13" x14ac:dyDescent="0.25">
      <c r="A39" s="99" t="s">
        <v>83</v>
      </c>
      <c r="B39" s="149"/>
      <c r="C39" s="30"/>
      <c r="D39" s="30"/>
      <c r="E39" s="30"/>
      <c r="F39" s="150"/>
      <c r="G39" s="150"/>
      <c r="H39" s="30"/>
      <c r="I39" s="30"/>
      <c r="J39" s="150"/>
      <c r="K39" s="150"/>
      <c r="L39" s="30"/>
      <c r="M39" s="151"/>
    </row>
    <row r="40" spans="1:13" x14ac:dyDescent="0.25">
      <c r="A40" s="152" t="s">
        <v>88</v>
      </c>
      <c r="B40" s="96" t="s">
        <v>108</v>
      </c>
    </row>
    <row r="41" spans="1:13" x14ac:dyDescent="0.25">
      <c r="A41" s="101" t="s">
        <v>86</v>
      </c>
      <c r="B41" s="153" t="s">
        <v>7</v>
      </c>
    </row>
    <row r="42" spans="1:13" x14ac:dyDescent="0.25">
      <c r="A42" s="101"/>
      <c r="B42" s="153"/>
    </row>
    <row r="43" spans="1:13" x14ac:dyDescent="0.25">
      <c r="A43" s="103" t="s">
        <v>109</v>
      </c>
      <c r="B43" s="153"/>
    </row>
    <row r="44" spans="1:13" x14ac:dyDescent="0.25">
      <c r="A44" s="97"/>
      <c r="B44" s="153"/>
    </row>
    <row r="45" spans="1:13" x14ac:dyDescent="0.25">
      <c r="A45" s="105" t="s">
        <v>90</v>
      </c>
      <c r="B45" s="153"/>
    </row>
    <row r="46" spans="1:13" x14ac:dyDescent="0.25">
      <c r="A46" s="154" t="s">
        <v>110</v>
      </c>
      <c r="B46" s="155" t="s">
        <v>111</v>
      </c>
    </row>
    <row r="47" spans="1:13" x14ac:dyDescent="0.25">
      <c r="A47" s="154"/>
      <c r="B47" s="155"/>
    </row>
    <row r="48" spans="1:13" x14ac:dyDescent="0.25">
      <c r="A48" s="154"/>
      <c r="B48" s="155"/>
    </row>
    <row r="49" spans="1:2" x14ac:dyDescent="0.25">
      <c r="A49" s="154"/>
      <c r="B49" s="155"/>
    </row>
    <row r="50" spans="1:2" x14ac:dyDescent="0.25">
      <c r="A50" s="154"/>
      <c r="B50" s="155"/>
    </row>
    <row r="51" spans="1:2" x14ac:dyDescent="0.25">
      <c r="A51" s="154"/>
      <c r="B51" s="155"/>
    </row>
    <row r="52" spans="1:2" x14ac:dyDescent="0.25">
      <c r="A52" s="154"/>
      <c r="B52" s="155"/>
    </row>
    <row r="53" spans="1:2" x14ac:dyDescent="0.25">
      <c r="A53" s="154"/>
      <c r="B53" s="155"/>
    </row>
    <row r="54" spans="1:2" x14ac:dyDescent="0.25">
      <c r="A54" s="154"/>
      <c r="B54" s="155"/>
    </row>
    <row r="55" spans="1:2" x14ac:dyDescent="0.25">
      <c r="A55" s="154"/>
      <c r="B55" s="155"/>
    </row>
    <row r="56" spans="1:2" x14ac:dyDescent="0.25">
      <c r="A56" s="154"/>
      <c r="B56" s="155"/>
    </row>
    <row r="57" spans="1:2" x14ac:dyDescent="0.25">
      <c r="A57" s="154"/>
      <c r="B57" s="155"/>
    </row>
    <row r="58" spans="1:2" x14ac:dyDescent="0.25">
      <c r="A58" s="154"/>
      <c r="B58" s="155"/>
    </row>
    <row r="59" spans="1:2" x14ac:dyDescent="0.25">
      <c r="A59" s="154"/>
      <c r="B59" s="155"/>
    </row>
    <row r="60" spans="1:2" x14ac:dyDescent="0.25">
      <c r="A60" s="154"/>
      <c r="B60" s="155"/>
    </row>
    <row r="61" spans="1:2" x14ac:dyDescent="0.25">
      <c r="A61" s="154"/>
      <c r="B61" s="155"/>
    </row>
    <row r="62" spans="1:2" x14ac:dyDescent="0.25">
      <c r="A62" s="154"/>
      <c r="B62" s="155"/>
    </row>
    <row r="63" spans="1:2" x14ac:dyDescent="0.25">
      <c r="A63" s="154"/>
      <c r="B63" s="155"/>
    </row>
    <row r="64" spans="1:2" x14ac:dyDescent="0.25">
      <c r="A64" s="154"/>
      <c r="B64" s="155"/>
    </row>
    <row r="65" spans="1:2" x14ac:dyDescent="0.25">
      <c r="A65" s="156"/>
      <c r="B65" s="155"/>
    </row>
    <row r="66" spans="1:2" x14ac:dyDescent="0.25">
      <c r="A66" s="156"/>
      <c r="B66" s="155"/>
    </row>
    <row r="67" spans="1:2" x14ac:dyDescent="0.25">
      <c r="A67" s="156"/>
      <c r="B67" s="157"/>
    </row>
    <row r="68" spans="1:2" x14ac:dyDescent="0.25">
      <c r="A68" s="156"/>
      <c r="B68" s="157"/>
    </row>
  </sheetData>
  <mergeCells count="8">
    <mergeCell ref="K5:K6"/>
    <mergeCell ref="L5:L6"/>
    <mergeCell ref="M5:M6"/>
    <mergeCell ref="A5:A6"/>
    <mergeCell ref="B5:B6"/>
    <mergeCell ref="C5:F5"/>
    <mergeCell ref="G5:G6"/>
    <mergeCell ref="H5:J5"/>
  </mergeCells>
  <hyperlinks>
    <hyperlink ref="B41" r:id="rId1"/>
  </hyperlinks>
  <pageMargins left="0.75" right="0.75" top="1" bottom="1" header="0.5" footer="0.5"/>
  <pageSetup paperSize="9" orientation="portrai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Y103"/>
  <sheetViews>
    <sheetView topLeftCell="A22" zoomScale="70" workbookViewId="0">
      <selection activeCell="B77" sqref="B77"/>
    </sheetView>
  </sheetViews>
  <sheetFormatPr baseColWidth="10" defaultColWidth="10.625" defaultRowHeight="15.75" x14ac:dyDescent="0.25"/>
  <cols>
    <col min="1" max="1" width="15.625" style="19" bestFit="1" customWidth="1"/>
    <col min="2" max="32" width="17.125" style="19" bestFit="1" customWidth="1"/>
    <col min="33" max="34" width="14.125" style="19" bestFit="1" customWidth="1"/>
    <col min="35" max="35" width="17.125" style="19" bestFit="1" customWidth="1"/>
    <col min="36" max="115" width="14.125" style="19" bestFit="1" customWidth="1"/>
    <col min="116" max="117" width="12.5" style="19" bestFit="1" customWidth="1"/>
    <col min="118" max="118" width="11.375" style="19" bestFit="1" customWidth="1"/>
    <col min="119" max="119" width="12.375" style="19" bestFit="1" customWidth="1"/>
    <col min="120" max="120" width="11.125" style="19" bestFit="1" customWidth="1"/>
    <col min="121" max="121" width="10.625" style="19" bestFit="1"/>
    <col min="122" max="122" width="12.5" style="19" bestFit="1" customWidth="1"/>
    <col min="123" max="123" width="10.625" style="19" bestFit="1"/>
    <col min="124" max="16384" width="10.625" style="19"/>
  </cols>
  <sheetData>
    <row r="1" spans="1:129" ht="21" x14ac:dyDescent="0.35">
      <c r="A1" s="158" t="s">
        <v>112</v>
      </c>
      <c r="B1" s="158"/>
      <c r="C1" s="158"/>
      <c r="D1" s="158"/>
      <c r="E1" s="158"/>
      <c r="F1" s="158"/>
      <c r="G1" s="158"/>
      <c r="H1" s="158"/>
      <c r="I1" s="158"/>
      <c r="J1" s="158"/>
      <c r="K1" s="158"/>
      <c r="L1" s="158"/>
      <c r="M1" s="158"/>
      <c r="N1" s="158"/>
      <c r="O1" s="158"/>
      <c r="P1" s="158"/>
      <c r="Q1" s="158"/>
      <c r="R1" s="158"/>
      <c r="S1" s="158"/>
      <c r="T1" s="158"/>
      <c r="U1" s="158"/>
      <c r="V1" s="158"/>
      <c r="W1" s="158"/>
      <c r="X1" s="158"/>
      <c r="Y1" s="158"/>
      <c r="Z1" s="158"/>
      <c r="AA1" s="158"/>
      <c r="AB1" s="158"/>
      <c r="AC1" s="158"/>
      <c r="AD1" s="158"/>
      <c r="AE1" s="158"/>
      <c r="AF1" s="158"/>
      <c r="AG1" s="158"/>
      <c r="AH1" s="158"/>
      <c r="AI1" s="158"/>
      <c r="AJ1" s="158"/>
      <c r="AK1" s="158"/>
      <c r="AL1" s="158"/>
      <c r="AM1" s="158"/>
      <c r="AN1" s="158"/>
      <c r="AO1" s="158"/>
      <c r="AP1" s="158"/>
      <c r="AQ1" s="158"/>
      <c r="AR1" s="158"/>
      <c r="AS1" s="158"/>
      <c r="AT1" s="158"/>
      <c r="AU1" s="158"/>
      <c r="AV1" s="158"/>
      <c r="AW1" s="158"/>
      <c r="AX1" s="158"/>
      <c r="AY1" s="158"/>
      <c r="AZ1" s="158"/>
      <c r="BA1" s="158"/>
      <c r="BB1" s="158"/>
      <c r="BC1" s="158"/>
      <c r="BD1" s="158"/>
      <c r="BE1" s="158"/>
      <c r="BF1" s="158"/>
      <c r="BG1" s="158"/>
      <c r="BH1" s="158"/>
      <c r="BI1" s="158"/>
      <c r="BJ1" s="158"/>
      <c r="BK1" s="158"/>
      <c r="BL1" s="158"/>
      <c r="BM1" s="158"/>
      <c r="BN1" s="158"/>
      <c r="BO1" s="158"/>
      <c r="BP1" s="158"/>
      <c r="BQ1" s="158"/>
      <c r="BR1" s="158"/>
      <c r="BS1" s="158"/>
      <c r="BT1" s="158"/>
      <c r="BU1" s="158"/>
      <c r="BV1" s="158"/>
      <c r="BW1" s="158"/>
      <c r="BX1" s="158"/>
      <c r="BY1" s="158"/>
      <c r="BZ1" s="158"/>
      <c r="CA1" s="158"/>
      <c r="CB1" s="158"/>
      <c r="CC1" s="158"/>
      <c r="CD1" s="158"/>
      <c r="CE1" s="158"/>
      <c r="CF1" s="158"/>
      <c r="CG1" s="158"/>
      <c r="CH1" s="158"/>
      <c r="CI1" s="158"/>
      <c r="CJ1" s="158"/>
      <c r="CK1" s="158"/>
      <c r="CL1" s="158"/>
      <c r="CM1" s="158"/>
      <c r="CN1" s="158"/>
      <c r="CO1" s="158"/>
      <c r="CP1" s="158"/>
      <c r="CQ1" s="158"/>
      <c r="CR1" s="158"/>
      <c r="CS1" s="158"/>
      <c r="CT1" s="158"/>
      <c r="CU1" s="158"/>
      <c r="CV1" s="158"/>
      <c r="CW1" s="158"/>
      <c r="CX1" s="158"/>
      <c r="CY1" s="158"/>
      <c r="CZ1" s="158"/>
      <c r="DA1" s="158"/>
      <c r="DB1" s="158"/>
      <c r="DC1" s="158"/>
      <c r="DD1" s="158"/>
      <c r="DE1" s="158"/>
      <c r="DF1" s="158"/>
      <c r="DG1" s="158"/>
      <c r="DH1" s="158"/>
      <c r="DI1" s="158"/>
      <c r="DJ1" s="158"/>
      <c r="DK1" s="158"/>
      <c r="DL1" s="158"/>
      <c r="DM1" s="158"/>
      <c r="DN1" s="158"/>
      <c r="DP1" s="159"/>
      <c r="DQ1" s="160"/>
      <c r="DR1" s="160"/>
      <c r="DS1" s="160"/>
      <c r="DT1" s="160"/>
    </row>
    <row r="2" spans="1:129" ht="15.75" customHeight="1" x14ac:dyDescent="0.25">
      <c r="A2" s="17" t="s">
        <v>113</v>
      </c>
      <c r="B2" s="17"/>
      <c r="C2" s="17"/>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c r="BT2" s="17"/>
      <c r="BU2" s="17"/>
      <c r="BV2" s="17"/>
      <c r="BW2" s="17"/>
      <c r="BX2" s="17"/>
      <c r="BY2" s="17"/>
      <c r="BZ2" s="17"/>
      <c r="CA2" s="17"/>
      <c r="CB2" s="17"/>
      <c r="CC2" s="17"/>
      <c r="CD2" s="17"/>
      <c r="CE2" s="17"/>
      <c r="CF2" s="17"/>
      <c r="CG2" s="17"/>
      <c r="CH2" s="17"/>
      <c r="CI2" s="17"/>
      <c r="CJ2" s="17"/>
      <c r="CK2" s="17"/>
      <c r="CL2" s="17"/>
      <c r="CM2" s="17"/>
      <c r="CN2" s="17"/>
      <c r="CO2" s="17"/>
      <c r="CP2" s="17"/>
      <c r="CQ2" s="17"/>
      <c r="CR2" s="17"/>
      <c r="CS2" s="17"/>
      <c r="CT2" s="17"/>
      <c r="CU2" s="17"/>
      <c r="CV2" s="17"/>
      <c r="CW2" s="17"/>
      <c r="CX2" s="17"/>
      <c r="CY2" s="17"/>
      <c r="CZ2" s="17"/>
      <c r="DA2" s="17"/>
      <c r="DB2" s="17"/>
      <c r="DC2" s="17"/>
      <c r="DD2" s="17"/>
      <c r="DE2" s="17"/>
      <c r="DF2" s="17"/>
      <c r="DG2" s="17"/>
      <c r="DH2" s="17"/>
      <c r="DI2" s="17"/>
      <c r="DJ2" s="17"/>
      <c r="DK2" s="17"/>
      <c r="DL2" s="18"/>
      <c r="DM2" s="18"/>
      <c r="DU2" s="20"/>
      <c r="DV2" s="20"/>
      <c r="DW2" s="20"/>
      <c r="DX2" s="20"/>
      <c r="DY2" s="20"/>
    </row>
    <row r="3" spans="1:129" x14ac:dyDescent="0.25">
      <c r="A3" s="14" t="s">
        <v>16</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c r="CW3" s="14"/>
      <c r="CX3" s="14"/>
      <c r="CY3" s="14"/>
      <c r="CZ3" s="14"/>
      <c r="DA3" s="14"/>
      <c r="DB3" s="14"/>
      <c r="DC3" s="14"/>
      <c r="DD3" s="14"/>
      <c r="DE3" s="14"/>
      <c r="DF3" s="14"/>
      <c r="DG3" s="14"/>
      <c r="DH3" s="14"/>
      <c r="DI3" s="14"/>
      <c r="DJ3" s="14"/>
      <c r="DK3" s="14"/>
      <c r="DL3" s="14"/>
      <c r="DM3" s="14"/>
      <c r="DN3" s="14"/>
      <c r="DP3" s="26"/>
      <c r="DQ3" s="26"/>
      <c r="DR3" s="26"/>
      <c r="DS3" s="27"/>
      <c r="DT3" s="27"/>
    </row>
    <row r="4" spans="1:129" x14ac:dyDescent="0.25">
      <c r="A4" s="14"/>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4"/>
      <c r="CG4" s="14"/>
      <c r="CH4" s="14"/>
      <c r="CI4" s="14"/>
      <c r="CJ4" s="14"/>
      <c r="CK4" s="14"/>
      <c r="CL4" s="14"/>
      <c r="CM4" s="14"/>
      <c r="CN4" s="14"/>
      <c r="CO4" s="14"/>
      <c r="CP4" s="14"/>
      <c r="CQ4" s="14"/>
      <c r="CR4" s="14"/>
      <c r="CS4" s="14"/>
      <c r="CT4" s="14"/>
      <c r="CU4" s="14"/>
      <c r="CV4" s="14"/>
      <c r="CW4" s="14"/>
      <c r="CX4" s="14"/>
      <c r="CY4" s="14"/>
      <c r="CZ4" s="14"/>
      <c r="DA4" s="14"/>
      <c r="DB4" s="14"/>
      <c r="DC4" s="14"/>
      <c r="DD4" s="14"/>
      <c r="DE4" s="14"/>
      <c r="DF4" s="14"/>
      <c r="DG4" s="14"/>
      <c r="DH4" s="14"/>
      <c r="DI4" s="14"/>
      <c r="DJ4" s="14"/>
      <c r="DK4" s="14"/>
      <c r="DL4" s="14"/>
      <c r="DM4" s="14"/>
      <c r="DN4" s="14"/>
      <c r="DP4" s="26"/>
      <c r="DQ4" s="26"/>
      <c r="DR4" s="26"/>
      <c r="DS4" s="27"/>
      <c r="DT4" s="27"/>
    </row>
    <row r="5" spans="1:129" x14ac:dyDescent="0.25">
      <c r="A5" s="14" t="s">
        <v>114</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c r="AW5" s="14"/>
      <c r="AX5" s="14"/>
      <c r="AY5" s="14"/>
      <c r="AZ5" s="14"/>
      <c r="BA5" s="14"/>
      <c r="BB5" s="14"/>
      <c r="BC5" s="14"/>
      <c r="BD5" s="14"/>
      <c r="BE5" s="14"/>
      <c r="BF5" s="14"/>
      <c r="BG5" s="14"/>
      <c r="BH5" s="14"/>
      <c r="BI5" s="14"/>
      <c r="BJ5" s="14"/>
      <c r="BK5" s="14"/>
      <c r="BL5" s="14"/>
      <c r="BM5" s="14"/>
      <c r="BN5" s="14"/>
      <c r="BO5" s="14"/>
      <c r="BP5" s="14"/>
      <c r="BQ5" s="14"/>
      <c r="BR5" s="14"/>
      <c r="BS5" s="14"/>
      <c r="BT5" s="14"/>
      <c r="BU5" s="14"/>
      <c r="BV5" s="14"/>
      <c r="BW5" s="14"/>
      <c r="BX5" s="14"/>
      <c r="BY5" s="14"/>
      <c r="BZ5" s="14"/>
      <c r="CA5" s="14"/>
      <c r="CB5" s="14"/>
      <c r="CC5" s="14"/>
      <c r="CD5" s="14"/>
      <c r="CE5" s="14"/>
      <c r="CF5" s="14"/>
      <c r="CG5" s="14"/>
      <c r="CH5" s="14"/>
      <c r="CI5" s="14"/>
      <c r="CJ5" s="14"/>
      <c r="CK5" s="14"/>
      <c r="CL5" s="14"/>
      <c r="CM5" s="14"/>
      <c r="CN5" s="14"/>
      <c r="CO5" s="14"/>
      <c r="CP5" s="14"/>
      <c r="CQ5" s="14"/>
      <c r="CR5" s="14"/>
      <c r="CS5" s="14"/>
      <c r="CT5" s="14"/>
      <c r="CU5" s="14"/>
      <c r="CV5" s="14"/>
      <c r="CW5" s="14"/>
      <c r="CX5" s="14"/>
      <c r="CY5" s="14"/>
      <c r="CZ5" s="14"/>
      <c r="DA5" s="14"/>
      <c r="DB5" s="14"/>
      <c r="DC5" s="14"/>
      <c r="DD5" s="14"/>
      <c r="DE5" s="14"/>
      <c r="DF5" s="14"/>
      <c r="DG5" s="14"/>
      <c r="DH5" s="14"/>
      <c r="DI5" s="14"/>
      <c r="DJ5" s="14"/>
      <c r="DK5" s="14"/>
      <c r="DL5" s="14"/>
      <c r="DM5" s="14"/>
      <c r="DN5" s="14"/>
      <c r="DP5" s="26"/>
      <c r="DQ5" s="26"/>
      <c r="DR5" s="26"/>
      <c r="DS5" s="27"/>
      <c r="DT5" s="27"/>
    </row>
    <row r="6" spans="1:129" s="97" customFormat="1" ht="15.75" customHeight="1" x14ac:dyDescent="0.2">
      <c r="A6" s="161"/>
      <c r="B6" s="286" t="s">
        <v>115</v>
      </c>
      <c r="C6" s="286"/>
      <c r="D6" s="286"/>
      <c r="E6" s="286"/>
      <c r="F6" s="286"/>
      <c r="G6" s="286"/>
      <c r="H6" s="286"/>
      <c r="I6" s="286"/>
      <c r="J6" s="286"/>
      <c r="K6" s="286"/>
      <c r="L6" s="286"/>
      <c r="M6" s="286"/>
      <c r="N6" s="286"/>
      <c r="O6" s="286"/>
      <c r="P6" s="286"/>
      <c r="Q6" s="286"/>
      <c r="R6" s="286"/>
      <c r="S6" s="286"/>
      <c r="T6" s="286"/>
      <c r="U6" s="286"/>
      <c r="V6" s="286"/>
      <c r="W6" s="286"/>
      <c r="X6" s="286"/>
      <c r="Y6" s="286"/>
      <c r="Z6" s="286"/>
      <c r="AA6" s="286"/>
      <c r="AB6" s="286"/>
      <c r="AC6" s="286"/>
      <c r="AD6" s="286"/>
      <c r="AE6" s="286"/>
      <c r="AF6" s="286"/>
      <c r="AG6" s="286"/>
      <c r="AH6" s="286"/>
      <c r="AI6" s="286"/>
      <c r="AJ6" s="286"/>
      <c r="AK6" s="286"/>
      <c r="AL6" s="286"/>
      <c r="AM6" s="286"/>
      <c r="AN6" s="286"/>
      <c r="AO6" s="286"/>
      <c r="AP6" s="286"/>
      <c r="AQ6" s="286"/>
      <c r="AR6" s="286"/>
      <c r="AS6" s="286"/>
      <c r="AT6" s="286"/>
      <c r="AU6" s="286"/>
      <c r="AV6" s="286"/>
      <c r="AW6" s="286"/>
      <c r="AX6" s="286"/>
      <c r="AY6" s="286"/>
      <c r="AZ6" s="286"/>
      <c r="BA6" s="286"/>
      <c r="BB6" s="286"/>
      <c r="BC6" s="286"/>
      <c r="BD6" s="286"/>
      <c r="BE6" s="286"/>
      <c r="BF6" s="286"/>
      <c r="BG6" s="286"/>
      <c r="BH6" s="286"/>
      <c r="BI6" s="286"/>
      <c r="BJ6" s="286"/>
      <c r="BK6" s="286"/>
      <c r="BL6" s="286"/>
      <c r="BM6" s="286"/>
      <c r="BN6" s="286"/>
      <c r="BO6" s="286"/>
      <c r="BP6" s="286"/>
      <c r="BQ6" s="286"/>
      <c r="BR6" s="286"/>
      <c r="BS6" s="286"/>
      <c r="BT6" s="286"/>
      <c r="BU6" s="286"/>
      <c r="BV6" s="286"/>
      <c r="BW6" s="286"/>
      <c r="BX6" s="286"/>
      <c r="BY6" s="286"/>
      <c r="BZ6" s="286"/>
      <c r="CA6" s="286"/>
      <c r="CB6" s="286"/>
      <c r="CC6" s="286"/>
      <c r="CD6" s="286"/>
      <c r="CE6" s="286"/>
      <c r="CF6" s="286"/>
      <c r="CG6" s="286"/>
      <c r="CH6" s="286"/>
      <c r="CI6" s="286"/>
      <c r="CJ6" s="286"/>
      <c r="CK6" s="286"/>
      <c r="CL6" s="286"/>
      <c r="CM6" s="286"/>
      <c r="CN6" s="286"/>
      <c r="CO6" s="286"/>
      <c r="CP6" s="286"/>
      <c r="CQ6" s="286"/>
      <c r="CR6" s="286"/>
      <c r="CS6" s="286"/>
      <c r="CT6" s="286"/>
      <c r="CU6" s="286"/>
      <c r="CV6" s="286"/>
      <c r="CW6" s="286"/>
      <c r="CX6" s="286"/>
      <c r="CY6" s="286"/>
      <c r="CZ6" s="286"/>
      <c r="DA6" s="286"/>
      <c r="DB6" s="286"/>
      <c r="DC6" s="286"/>
      <c r="DD6" s="286"/>
      <c r="DE6" s="286"/>
      <c r="DF6" s="286"/>
      <c r="DG6" s="286"/>
      <c r="DH6" s="286"/>
      <c r="DI6" s="286"/>
      <c r="DJ6" s="286"/>
      <c r="DK6" s="286"/>
      <c r="DL6" s="286"/>
      <c r="DM6" s="286"/>
      <c r="DN6" s="286"/>
      <c r="DO6" s="286"/>
      <c r="DP6" s="286"/>
      <c r="DQ6" s="287"/>
      <c r="DR6" s="26"/>
    </row>
    <row r="7" spans="1:129" s="97" customFormat="1" ht="12.75" x14ac:dyDescent="0.2">
      <c r="A7" s="162" t="s">
        <v>116</v>
      </c>
      <c r="B7" s="163" t="s">
        <v>117</v>
      </c>
      <c r="C7" s="163" t="s">
        <v>118</v>
      </c>
      <c r="D7" s="163" t="s">
        <v>119</v>
      </c>
      <c r="E7" s="163" t="s">
        <v>120</v>
      </c>
      <c r="F7" s="163" t="s">
        <v>121</v>
      </c>
      <c r="G7" s="163" t="s">
        <v>122</v>
      </c>
      <c r="H7" s="163" t="s">
        <v>123</v>
      </c>
      <c r="I7" s="163" t="s">
        <v>124</v>
      </c>
      <c r="J7" s="163" t="s">
        <v>125</v>
      </c>
      <c r="K7" s="163" t="s">
        <v>126</v>
      </c>
      <c r="L7" s="163" t="s">
        <v>127</v>
      </c>
      <c r="M7" s="163" t="s">
        <v>128</v>
      </c>
      <c r="N7" s="163" t="s">
        <v>129</v>
      </c>
      <c r="O7" s="163" t="s">
        <v>129</v>
      </c>
      <c r="P7" s="164" t="s">
        <v>130</v>
      </c>
      <c r="Q7" s="165" t="s">
        <v>131</v>
      </c>
      <c r="R7" s="164" t="s">
        <v>132</v>
      </c>
      <c r="S7" s="166" t="s">
        <v>133</v>
      </c>
      <c r="T7" s="166" t="s">
        <v>134</v>
      </c>
      <c r="U7" s="164" t="s">
        <v>135</v>
      </c>
      <c r="V7" s="164" t="s">
        <v>136</v>
      </c>
      <c r="W7" s="166" t="s">
        <v>137</v>
      </c>
      <c r="X7" s="164" t="s">
        <v>138</v>
      </c>
      <c r="Y7" s="164" t="s">
        <v>139</v>
      </c>
      <c r="Z7" s="164" t="s">
        <v>140</v>
      </c>
      <c r="AA7" s="164" t="s">
        <v>141</v>
      </c>
      <c r="AB7" s="167" t="s">
        <v>142</v>
      </c>
      <c r="AC7" s="168" t="s">
        <v>143</v>
      </c>
      <c r="AD7" s="168" t="s">
        <v>144</v>
      </c>
      <c r="AE7" s="168" t="s">
        <v>145</v>
      </c>
      <c r="AF7" s="168" t="s">
        <v>146</v>
      </c>
      <c r="AG7" s="168" t="s">
        <v>147</v>
      </c>
      <c r="AH7" s="168" t="s">
        <v>148</v>
      </c>
      <c r="AI7" s="168" t="s">
        <v>149</v>
      </c>
      <c r="AJ7" s="168" t="s">
        <v>150</v>
      </c>
      <c r="AK7" s="168" t="s">
        <v>151</v>
      </c>
      <c r="AL7" s="168" t="s">
        <v>152</v>
      </c>
      <c r="AM7" s="168" t="s">
        <v>153</v>
      </c>
      <c r="AN7" s="169" t="s">
        <v>154</v>
      </c>
      <c r="AO7" s="169" t="s">
        <v>155</v>
      </c>
      <c r="AP7" s="169" t="s">
        <v>156</v>
      </c>
      <c r="AQ7" s="169" t="s">
        <v>157</v>
      </c>
      <c r="AR7" s="169" t="s">
        <v>158</v>
      </c>
      <c r="AS7" s="169" t="s">
        <v>159</v>
      </c>
      <c r="AT7" s="169" t="s">
        <v>160</v>
      </c>
      <c r="AU7" s="169" t="s">
        <v>161</v>
      </c>
      <c r="AV7" s="169" t="s">
        <v>162</v>
      </c>
      <c r="AW7" s="169" t="s">
        <v>163</v>
      </c>
      <c r="AX7" s="169" t="s">
        <v>164</v>
      </c>
      <c r="AY7" s="169" t="s">
        <v>165</v>
      </c>
      <c r="AZ7" s="169" t="s">
        <v>166</v>
      </c>
      <c r="BA7" s="169" t="s">
        <v>167</v>
      </c>
      <c r="BB7" s="169" t="s">
        <v>168</v>
      </c>
      <c r="BC7" s="169" t="s">
        <v>169</v>
      </c>
      <c r="BD7" s="169" t="s">
        <v>170</v>
      </c>
      <c r="BE7" s="169" t="s">
        <v>171</v>
      </c>
      <c r="BF7" s="169" t="s">
        <v>172</v>
      </c>
      <c r="BG7" s="169" t="s">
        <v>173</v>
      </c>
      <c r="BH7" s="169" t="s">
        <v>174</v>
      </c>
      <c r="BI7" s="169" t="s">
        <v>175</v>
      </c>
      <c r="BJ7" s="169" t="s">
        <v>176</v>
      </c>
      <c r="BK7" s="169" t="s">
        <v>177</v>
      </c>
      <c r="BL7" s="169" t="s">
        <v>178</v>
      </c>
      <c r="BM7" s="169" t="s">
        <v>179</v>
      </c>
      <c r="BN7" s="169" t="s">
        <v>180</v>
      </c>
      <c r="BO7" s="169" t="s">
        <v>181</v>
      </c>
      <c r="BP7" s="169" t="s">
        <v>182</v>
      </c>
      <c r="BQ7" s="169" t="s">
        <v>183</v>
      </c>
      <c r="BR7" s="169" t="s">
        <v>184</v>
      </c>
      <c r="BS7" s="169" t="s">
        <v>185</v>
      </c>
      <c r="BT7" s="169" t="s">
        <v>186</v>
      </c>
      <c r="BU7" s="169" t="s">
        <v>187</v>
      </c>
      <c r="BV7" s="169" t="s">
        <v>188</v>
      </c>
      <c r="BW7" s="169" t="s">
        <v>189</v>
      </c>
      <c r="BX7" s="169" t="s">
        <v>190</v>
      </c>
      <c r="BY7" s="169" t="s">
        <v>191</v>
      </c>
      <c r="BZ7" s="169" t="s">
        <v>192</v>
      </c>
      <c r="CA7" s="169" t="s">
        <v>193</v>
      </c>
      <c r="CB7" s="169" t="s">
        <v>194</v>
      </c>
      <c r="CC7" s="169" t="s">
        <v>195</v>
      </c>
      <c r="CD7" s="169" t="s">
        <v>196</v>
      </c>
      <c r="CE7" s="169" t="s">
        <v>197</v>
      </c>
      <c r="CF7" s="169" t="s">
        <v>198</v>
      </c>
      <c r="CG7" s="169" t="s">
        <v>199</v>
      </c>
      <c r="CH7" s="169" t="s">
        <v>200</v>
      </c>
      <c r="CI7" s="169" t="s">
        <v>201</v>
      </c>
      <c r="CJ7" s="169" t="s">
        <v>202</v>
      </c>
      <c r="CK7" s="169" t="s">
        <v>203</v>
      </c>
      <c r="CL7" s="169" t="s">
        <v>204</v>
      </c>
      <c r="CM7" s="169" t="s">
        <v>205</v>
      </c>
      <c r="CN7" s="169" t="s">
        <v>206</v>
      </c>
      <c r="CO7" s="169" t="s">
        <v>207</v>
      </c>
      <c r="CP7" s="169" t="s">
        <v>208</v>
      </c>
      <c r="CQ7" s="169" t="s">
        <v>209</v>
      </c>
      <c r="CR7" s="169" t="s">
        <v>210</v>
      </c>
      <c r="CS7" s="169" t="s">
        <v>211</v>
      </c>
      <c r="CT7" s="169" t="s">
        <v>212</v>
      </c>
      <c r="CU7" s="169" t="s">
        <v>213</v>
      </c>
      <c r="CV7" s="169" t="s">
        <v>214</v>
      </c>
      <c r="CW7" s="169" t="s">
        <v>215</v>
      </c>
      <c r="CX7" s="169" t="s">
        <v>216</v>
      </c>
      <c r="CY7" s="169" t="s">
        <v>217</v>
      </c>
      <c r="CZ7" s="169" t="s">
        <v>218</v>
      </c>
      <c r="DA7" s="169" t="s">
        <v>219</v>
      </c>
      <c r="DB7" s="169" t="s">
        <v>220</v>
      </c>
      <c r="DC7" s="169" t="s">
        <v>221</v>
      </c>
      <c r="DD7" s="169" t="s">
        <v>222</v>
      </c>
      <c r="DE7" s="169" t="s">
        <v>223</v>
      </c>
      <c r="DF7" s="169" t="s">
        <v>224</v>
      </c>
      <c r="DG7" s="169" t="s">
        <v>225</v>
      </c>
      <c r="DH7" s="169" t="s">
        <v>226</v>
      </c>
      <c r="DI7" s="169" t="s">
        <v>227</v>
      </c>
      <c r="DJ7" s="169" t="s">
        <v>228</v>
      </c>
      <c r="DK7" s="169" t="s">
        <v>229</v>
      </c>
      <c r="DL7" s="169" t="s">
        <v>230</v>
      </c>
      <c r="DM7" s="169" t="s">
        <v>231</v>
      </c>
      <c r="DN7" s="169" t="s">
        <v>232</v>
      </c>
      <c r="DO7" s="169" t="s">
        <v>233</v>
      </c>
      <c r="DP7" s="169" t="s">
        <v>234</v>
      </c>
      <c r="DQ7" s="170" t="s">
        <v>235</v>
      </c>
    </row>
    <row r="8" spans="1:129" s="97" customFormat="1" ht="12.75" x14ac:dyDescent="0.2">
      <c r="A8" s="171" t="s">
        <v>236</v>
      </c>
      <c r="B8" s="266">
        <v>833</v>
      </c>
      <c r="C8" s="173">
        <v>370</v>
      </c>
      <c r="D8" s="174">
        <v>214</v>
      </c>
      <c r="E8" s="172"/>
      <c r="F8" s="175"/>
      <c r="G8" s="175"/>
      <c r="H8" s="175"/>
      <c r="I8" s="175"/>
      <c r="J8" s="175"/>
      <c r="K8" s="183"/>
      <c r="L8" s="176"/>
      <c r="M8" s="175"/>
      <c r="N8" s="175"/>
      <c r="O8" s="175"/>
      <c r="P8" s="177"/>
      <c r="Q8" s="178"/>
      <c r="R8" s="177"/>
      <c r="S8" s="179"/>
      <c r="T8" s="179"/>
      <c r="U8" s="177"/>
      <c r="V8" s="177"/>
      <c r="W8" s="179"/>
      <c r="X8" s="177"/>
      <c r="Y8" s="177"/>
      <c r="Z8" s="177"/>
      <c r="AA8" s="180"/>
      <c r="AB8" s="176"/>
      <c r="AC8" s="176"/>
      <c r="AD8" s="176"/>
      <c r="AE8" s="176"/>
      <c r="AF8" s="176"/>
      <c r="AG8" s="176"/>
      <c r="AH8" s="176"/>
      <c r="AI8" s="176"/>
      <c r="AJ8" s="176"/>
      <c r="AK8" s="176"/>
      <c r="AL8" s="176"/>
      <c r="AM8" s="176"/>
      <c r="AN8" s="169"/>
      <c r="AO8" s="169"/>
      <c r="AP8" s="169"/>
      <c r="AQ8" s="169"/>
      <c r="AR8" s="169"/>
      <c r="AS8" s="169"/>
      <c r="AT8" s="169"/>
      <c r="AU8" s="169"/>
      <c r="AV8" s="169"/>
      <c r="AW8" s="169"/>
      <c r="AX8" s="169"/>
      <c r="AY8" s="169"/>
      <c r="AZ8" s="169"/>
      <c r="BA8" s="169"/>
      <c r="BB8" s="169"/>
      <c r="BC8" s="169"/>
      <c r="BD8" s="169"/>
      <c r="BE8" s="169"/>
      <c r="BF8" s="169"/>
      <c r="BG8" s="169"/>
      <c r="BH8" s="169"/>
      <c r="BI8" s="169"/>
      <c r="BJ8" s="169"/>
      <c r="BK8" s="169"/>
      <c r="BL8" s="169"/>
      <c r="BM8" s="169"/>
      <c r="BN8" s="169"/>
      <c r="BO8" s="169"/>
      <c r="BP8" s="169"/>
      <c r="BQ8" s="169"/>
      <c r="BR8" s="169"/>
      <c r="BS8" s="169"/>
      <c r="BT8" s="169"/>
      <c r="BU8" s="169"/>
      <c r="BV8" s="169"/>
      <c r="BW8" s="169"/>
      <c r="BX8" s="169"/>
      <c r="BY8" s="169"/>
      <c r="BZ8" s="169"/>
      <c r="CA8" s="169"/>
      <c r="CB8" s="169"/>
      <c r="CC8" s="169"/>
      <c r="CD8" s="169"/>
      <c r="CE8" s="169"/>
      <c r="CF8" s="169"/>
      <c r="CG8" s="169"/>
      <c r="CH8" s="169"/>
      <c r="CI8" s="169"/>
      <c r="CJ8" s="169"/>
      <c r="CK8" s="169"/>
      <c r="CL8" s="169"/>
      <c r="CM8" s="169"/>
      <c r="CN8" s="169"/>
      <c r="CO8" s="169"/>
      <c r="CP8" s="169"/>
      <c r="CQ8" s="169"/>
      <c r="CR8" s="169"/>
      <c r="CS8" s="169"/>
      <c r="CT8" s="169"/>
      <c r="CU8" s="169"/>
      <c r="CV8" s="169"/>
      <c r="CW8" s="169"/>
      <c r="CX8" s="169"/>
      <c r="CY8" s="169"/>
      <c r="CZ8" s="169"/>
      <c r="DA8" s="169"/>
      <c r="DB8" s="169"/>
      <c r="DC8" s="169"/>
      <c r="DD8" s="169"/>
      <c r="DE8" s="169"/>
      <c r="DF8" s="169"/>
      <c r="DG8" s="169"/>
      <c r="DH8" s="169"/>
      <c r="DI8" s="169"/>
      <c r="DJ8" s="169"/>
      <c r="DK8" s="169"/>
      <c r="DL8" s="169"/>
      <c r="DM8" s="169"/>
      <c r="DN8" s="169"/>
      <c r="DO8" s="169"/>
      <c r="DP8" s="169"/>
      <c r="DQ8" s="170"/>
    </row>
    <row r="9" spans="1:129" s="97" customFormat="1" ht="12.75" x14ac:dyDescent="0.2">
      <c r="A9" s="181" t="s">
        <v>237</v>
      </c>
      <c r="B9" s="174">
        <v>3217</v>
      </c>
      <c r="C9" s="173">
        <v>2325</v>
      </c>
      <c r="D9" s="174">
        <v>1859</v>
      </c>
      <c r="E9" s="174">
        <v>1115</v>
      </c>
      <c r="F9" s="174">
        <v>795</v>
      </c>
      <c r="G9" s="173">
        <v>470</v>
      </c>
      <c r="H9" s="174">
        <v>271</v>
      </c>
      <c r="I9" s="174">
        <v>166</v>
      </c>
      <c r="J9" s="182"/>
      <c r="K9" s="192"/>
      <c r="L9" s="176"/>
      <c r="M9" s="175"/>
      <c r="N9" s="175"/>
      <c r="O9" s="175"/>
      <c r="P9" s="177"/>
      <c r="Q9" s="178"/>
      <c r="R9" s="177"/>
      <c r="S9" s="179"/>
      <c r="T9" s="179"/>
      <c r="U9" s="177"/>
      <c r="V9" s="177"/>
      <c r="W9" s="179"/>
      <c r="X9" s="177"/>
      <c r="Y9" s="177"/>
      <c r="Z9" s="177"/>
      <c r="AA9" s="180"/>
      <c r="AB9" s="176"/>
      <c r="AC9" s="176"/>
      <c r="AD9" s="176"/>
      <c r="AE9" s="176"/>
      <c r="AF9" s="176"/>
      <c r="AG9" s="176"/>
      <c r="AH9" s="176"/>
      <c r="AI9" s="176"/>
      <c r="AJ9" s="176"/>
      <c r="AK9" s="176"/>
      <c r="AL9" s="176"/>
      <c r="AM9" s="176"/>
      <c r="AN9" s="169"/>
      <c r="AO9" s="169"/>
      <c r="AP9" s="169"/>
      <c r="AQ9" s="169"/>
      <c r="AR9" s="169"/>
      <c r="AS9" s="169"/>
      <c r="AT9" s="169"/>
      <c r="AU9" s="169"/>
      <c r="AV9" s="169"/>
      <c r="AW9" s="169"/>
      <c r="AX9" s="169"/>
      <c r="AY9" s="169"/>
      <c r="AZ9" s="169"/>
      <c r="BA9" s="169"/>
      <c r="BB9" s="169"/>
      <c r="BC9" s="169"/>
      <c r="BD9" s="169"/>
      <c r="BE9" s="169"/>
      <c r="BF9" s="169"/>
      <c r="BG9" s="169"/>
      <c r="BH9" s="169"/>
      <c r="BI9" s="169"/>
      <c r="BJ9" s="169"/>
      <c r="BK9" s="169"/>
      <c r="BL9" s="169"/>
      <c r="BM9" s="169"/>
      <c r="BN9" s="169"/>
      <c r="BO9" s="169"/>
      <c r="BP9" s="169"/>
      <c r="BQ9" s="169"/>
      <c r="BR9" s="169"/>
      <c r="BS9" s="169"/>
      <c r="BT9" s="169"/>
      <c r="BU9" s="169"/>
      <c r="BV9" s="169"/>
      <c r="BW9" s="169"/>
      <c r="BX9" s="169"/>
      <c r="BY9" s="169"/>
      <c r="BZ9" s="169"/>
      <c r="CA9" s="169"/>
      <c r="CB9" s="169"/>
      <c r="CC9" s="169"/>
      <c r="CD9" s="169"/>
      <c r="CE9" s="169"/>
      <c r="CF9" s="169"/>
      <c r="CG9" s="169"/>
      <c r="CH9" s="169"/>
      <c r="CI9" s="169"/>
      <c r="CJ9" s="169"/>
      <c r="CK9" s="169"/>
      <c r="CL9" s="169"/>
      <c r="CM9" s="169"/>
      <c r="CN9" s="169"/>
      <c r="CO9" s="169"/>
      <c r="CP9" s="169"/>
      <c r="CQ9" s="169"/>
      <c r="CR9" s="169"/>
      <c r="CS9" s="169"/>
      <c r="CT9" s="169"/>
      <c r="CU9" s="169"/>
      <c r="CV9" s="169"/>
      <c r="CW9" s="169"/>
      <c r="CX9" s="169"/>
      <c r="CY9" s="169"/>
      <c r="CZ9" s="169"/>
      <c r="DA9" s="169"/>
      <c r="DB9" s="169"/>
      <c r="DC9" s="169"/>
      <c r="DD9" s="169"/>
      <c r="DE9" s="169"/>
      <c r="DF9" s="169"/>
      <c r="DG9" s="169"/>
      <c r="DH9" s="169"/>
      <c r="DI9" s="169"/>
      <c r="DJ9" s="169"/>
      <c r="DK9" s="169"/>
      <c r="DL9" s="169"/>
      <c r="DM9" s="169"/>
      <c r="DN9" s="169"/>
      <c r="DO9" s="169"/>
      <c r="DP9" s="169"/>
      <c r="DQ9" s="170"/>
    </row>
    <row r="10" spans="1:129" s="97" customFormat="1" ht="12.75" x14ac:dyDescent="0.2">
      <c r="A10" s="181" t="s">
        <v>238</v>
      </c>
      <c r="B10" s="174">
        <v>4404</v>
      </c>
      <c r="C10" s="173">
        <v>4138</v>
      </c>
      <c r="D10" s="184">
        <v>3875</v>
      </c>
      <c r="E10" s="174">
        <v>3439</v>
      </c>
      <c r="F10" s="174">
        <v>3043</v>
      </c>
      <c r="G10" s="173">
        <v>2600</v>
      </c>
      <c r="H10" s="174">
        <v>2152</v>
      </c>
      <c r="I10" s="174">
        <v>1780</v>
      </c>
      <c r="J10" s="182">
        <v>1119</v>
      </c>
      <c r="K10" s="182">
        <v>842</v>
      </c>
      <c r="L10" s="185">
        <v>535</v>
      </c>
      <c r="M10" s="182">
        <v>149</v>
      </c>
      <c r="N10" s="175"/>
      <c r="O10" s="175"/>
      <c r="P10" s="177"/>
      <c r="Q10" s="178"/>
      <c r="R10" s="177"/>
      <c r="S10" s="179"/>
      <c r="T10" s="179"/>
      <c r="U10" s="177"/>
      <c r="V10" s="177"/>
      <c r="W10" s="179"/>
      <c r="X10" s="177"/>
      <c r="Y10" s="177"/>
      <c r="Z10" s="177"/>
      <c r="AA10" s="180"/>
      <c r="AB10" s="176"/>
      <c r="AC10" s="176"/>
      <c r="AD10" s="176"/>
      <c r="AE10" s="176"/>
      <c r="AF10" s="176"/>
      <c r="AG10" s="176"/>
      <c r="AH10" s="176"/>
      <c r="AI10" s="176"/>
      <c r="AJ10" s="176"/>
      <c r="AK10" s="176"/>
      <c r="AL10" s="176"/>
      <c r="AM10" s="176"/>
      <c r="AN10" s="169"/>
      <c r="AO10" s="169"/>
      <c r="AP10" s="169"/>
      <c r="AQ10" s="169"/>
      <c r="AR10" s="169"/>
      <c r="AS10" s="169"/>
      <c r="AT10" s="169"/>
      <c r="AU10" s="169"/>
      <c r="AV10" s="169"/>
      <c r="AW10" s="169"/>
      <c r="AX10" s="169"/>
      <c r="AY10" s="169"/>
      <c r="AZ10" s="169"/>
      <c r="BA10" s="169"/>
      <c r="BB10" s="169"/>
      <c r="BC10" s="169"/>
      <c r="BD10" s="169"/>
      <c r="BE10" s="169"/>
      <c r="BF10" s="169"/>
      <c r="BG10" s="169"/>
      <c r="BH10" s="169"/>
      <c r="BI10" s="169"/>
      <c r="BJ10" s="169"/>
      <c r="BK10" s="169"/>
      <c r="BL10" s="169"/>
      <c r="BM10" s="169"/>
      <c r="BN10" s="169"/>
      <c r="BO10" s="169"/>
      <c r="BP10" s="169"/>
      <c r="BQ10" s="169"/>
      <c r="BR10" s="169"/>
      <c r="BS10" s="169"/>
      <c r="BT10" s="169"/>
      <c r="BU10" s="169"/>
      <c r="BV10" s="169"/>
      <c r="BW10" s="169"/>
      <c r="BX10" s="169"/>
      <c r="BY10" s="169"/>
      <c r="BZ10" s="169"/>
      <c r="CA10" s="169"/>
      <c r="CB10" s="169"/>
      <c r="CC10" s="169"/>
      <c r="CD10" s="169"/>
      <c r="CE10" s="169"/>
      <c r="CF10" s="169"/>
      <c r="CG10" s="169"/>
      <c r="CH10" s="169"/>
      <c r="CI10" s="169"/>
      <c r="CJ10" s="169"/>
      <c r="CK10" s="169"/>
      <c r="CL10" s="169"/>
      <c r="CM10" s="169"/>
      <c r="CN10" s="169"/>
      <c r="CO10" s="169"/>
      <c r="CP10" s="169"/>
      <c r="CQ10" s="169"/>
      <c r="CR10" s="169"/>
      <c r="CS10" s="169"/>
      <c r="CT10" s="169"/>
      <c r="CU10" s="169"/>
      <c r="CV10" s="169"/>
      <c r="CW10" s="169"/>
      <c r="CX10" s="169"/>
      <c r="CY10" s="169"/>
      <c r="CZ10" s="169"/>
      <c r="DA10" s="169"/>
      <c r="DB10" s="169"/>
      <c r="DC10" s="169"/>
      <c r="DD10" s="169"/>
      <c r="DE10" s="169"/>
      <c r="DF10" s="169"/>
      <c r="DG10" s="169"/>
      <c r="DH10" s="169"/>
      <c r="DI10" s="169"/>
      <c r="DJ10" s="169"/>
      <c r="DK10" s="169"/>
      <c r="DL10" s="169"/>
      <c r="DM10" s="169"/>
      <c r="DN10" s="169"/>
      <c r="DO10" s="169"/>
      <c r="DP10" s="169"/>
      <c r="DQ10" s="170"/>
    </row>
    <row r="11" spans="1:129" s="97" customFormat="1" ht="12.75" x14ac:dyDescent="0.2">
      <c r="A11" s="181" t="s">
        <v>239</v>
      </c>
      <c r="B11" s="174">
        <v>4267</v>
      </c>
      <c r="C11" s="173">
        <v>4202</v>
      </c>
      <c r="D11" s="184">
        <v>4115</v>
      </c>
      <c r="E11" s="174">
        <v>3978</v>
      </c>
      <c r="F11" s="174">
        <v>3825</v>
      </c>
      <c r="G11" s="173">
        <v>3694</v>
      </c>
      <c r="H11" s="184">
        <v>3543</v>
      </c>
      <c r="I11" s="174">
        <v>3300</v>
      </c>
      <c r="J11" s="186">
        <v>2841</v>
      </c>
      <c r="K11" s="173">
        <v>2626</v>
      </c>
      <c r="L11" s="184">
        <v>2304</v>
      </c>
      <c r="M11" s="173">
        <v>1477</v>
      </c>
      <c r="N11" s="173">
        <v>685</v>
      </c>
      <c r="O11" s="173">
        <v>685</v>
      </c>
      <c r="P11" s="187">
        <v>468</v>
      </c>
      <c r="Q11" s="187">
        <v>251</v>
      </c>
      <c r="R11" s="187">
        <v>149</v>
      </c>
      <c r="S11" s="179"/>
      <c r="T11" s="179"/>
      <c r="U11" s="177"/>
      <c r="V11" s="177"/>
      <c r="W11" s="179"/>
      <c r="X11" s="177"/>
      <c r="Y11" s="177"/>
      <c r="Z11" s="177"/>
      <c r="AA11" s="180"/>
      <c r="AB11" s="176"/>
      <c r="AC11" s="176"/>
      <c r="AD11" s="176"/>
      <c r="AE11" s="176"/>
      <c r="AF11" s="176"/>
      <c r="AG11" s="176"/>
      <c r="AH11" s="176"/>
      <c r="AI11" s="176"/>
      <c r="AJ11" s="176"/>
      <c r="AK11" s="176"/>
      <c r="AL11" s="176"/>
      <c r="AM11" s="176"/>
      <c r="AN11" s="169"/>
      <c r="AO11" s="169"/>
      <c r="AP11" s="169"/>
      <c r="AQ11" s="169"/>
      <c r="AR11" s="169"/>
      <c r="AS11" s="169"/>
      <c r="AT11" s="169"/>
      <c r="AU11" s="169"/>
      <c r="AV11" s="169"/>
      <c r="AW11" s="169"/>
      <c r="AX11" s="169"/>
      <c r="AY11" s="169"/>
      <c r="AZ11" s="169"/>
      <c r="BA11" s="169"/>
      <c r="BB11" s="169"/>
      <c r="BC11" s="169"/>
      <c r="BD11" s="169"/>
      <c r="BE11" s="169"/>
      <c r="BF11" s="169"/>
      <c r="BG11" s="169"/>
      <c r="BH11" s="169"/>
      <c r="BI11" s="169"/>
      <c r="BJ11" s="169"/>
      <c r="BK11" s="169"/>
      <c r="BL11" s="169"/>
      <c r="BM11" s="169"/>
      <c r="BN11" s="169"/>
      <c r="BO11" s="169"/>
      <c r="BP11" s="169"/>
      <c r="BQ11" s="169"/>
      <c r="BR11" s="169"/>
      <c r="BS11" s="169"/>
      <c r="BT11" s="169"/>
      <c r="BU11" s="169"/>
      <c r="BV11" s="169"/>
      <c r="BW11" s="169"/>
      <c r="BX11" s="169"/>
      <c r="BY11" s="169"/>
      <c r="BZ11" s="169"/>
      <c r="CA11" s="169"/>
      <c r="CB11" s="169"/>
      <c r="CC11" s="169"/>
      <c r="CD11" s="169"/>
      <c r="CE11" s="169"/>
      <c r="CF11" s="169"/>
      <c r="CG11" s="169"/>
      <c r="CH11" s="169"/>
      <c r="CI11" s="169"/>
      <c r="CJ11" s="169"/>
      <c r="CK11" s="169"/>
      <c r="CL11" s="169"/>
      <c r="CM11" s="169"/>
      <c r="CN11" s="169"/>
      <c r="CO11" s="169"/>
      <c r="CP11" s="169"/>
      <c r="CQ11" s="169"/>
      <c r="CR11" s="169"/>
      <c r="CS11" s="169"/>
      <c r="CT11" s="169"/>
      <c r="CU11" s="169"/>
      <c r="CV11" s="169"/>
      <c r="CW11" s="169"/>
      <c r="CX11" s="169"/>
      <c r="CY11" s="169"/>
      <c r="CZ11" s="169"/>
      <c r="DA11" s="169"/>
      <c r="DB11" s="169"/>
      <c r="DC11" s="169"/>
      <c r="DD11" s="169"/>
      <c r="DE11" s="169"/>
      <c r="DF11" s="169"/>
      <c r="DG11" s="169"/>
      <c r="DH11" s="169"/>
      <c r="DI11" s="169"/>
      <c r="DJ11" s="169"/>
      <c r="DK11" s="169"/>
      <c r="DL11" s="169"/>
      <c r="DM11" s="169"/>
      <c r="DN11" s="169"/>
      <c r="DO11" s="169"/>
      <c r="DP11" s="169"/>
      <c r="DQ11" s="170"/>
    </row>
    <row r="12" spans="1:129" s="97" customFormat="1" ht="12.75" x14ac:dyDescent="0.2">
      <c r="A12" s="181" t="s">
        <v>240</v>
      </c>
      <c r="B12" s="174">
        <v>4177</v>
      </c>
      <c r="C12" s="173">
        <v>4147</v>
      </c>
      <c r="D12" s="184">
        <v>4109</v>
      </c>
      <c r="E12" s="174">
        <v>4042</v>
      </c>
      <c r="F12" s="174">
        <v>3989</v>
      </c>
      <c r="G12" s="173">
        <v>3950</v>
      </c>
      <c r="H12" s="184">
        <v>3915</v>
      </c>
      <c r="I12" s="174">
        <v>3778</v>
      </c>
      <c r="J12" s="173">
        <v>3635</v>
      </c>
      <c r="K12" s="173">
        <v>3566</v>
      </c>
      <c r="L12" s="184">
        <v>3432</v>
      </c>
      <c r="M12" s="173">
        <v>3114</v>
      </c>
      <c r="N12" s="173">
        <v>2540</v>
      </c>
      <c r="O12" s="173">
        <v>2540</v>
      </c>
      <c r="P12" s="187">
        <v>2243</v>
      </c>
      <c r="Q12" s="187">
        <v>1741</v>
      </c>
      <c r="R12" s="184">
        <v>1471</v>
      </c>
      <c r="S12" s="188">
        <v>810</v>
      </c>
      <c r="T12" s="189">
        <v>560</v>
      </c>
      <c r="U12" s="187">
        <v>157</v>
      </c>
      <c r="V12" s="178"/>
      <c r="W12" s="179"/>
      <c r="X12" s="177"/>
      <c r="Y12" s="177"/>
      <c r="Z12" s="177"/>
      <c r="AA12" s="180"/>
      <c r="AB12" s="190"/>
      <c r="AC12" s="190"/>
      <c r="AD12" s="190"/>
      <c r="AE12" s="190"/>
      <c r="AF12" s="190"/>
      <c r="AG12" s="190"/>
      <c r="AH12" s="190"/>
      <c r="AI12" s="190"/>
      <c r="AJ12" s="190"/>
      <c r="AK12" s="190"/>
      <c r="AL12" s="190"/>
      <c r="AM12" s="190"/>
      <c r="AN12" s="170"/>
      <c r="AO12" s="170"/>
      <c r="AP12" s="170"/>
      <c r="AQ12" s="170"/>
      <c r="AR12" s="170"/>
      <c r="AS12" s="170"/>
      <c r="AT12" s="170"/>
      <c r="AU12" s="170"/>
      <c r="AV12" s="170"/>
      <c r="AW12" s="170"/>
      <c r="AX12" s="170"/>
      <c r="AY12" s="170"/>
      <c r="AZ12" s="170"/>
      <c r="BA12" s="170"/>
      <c r="BB12" s="170"/>
      <c r="BC12" s="170"/>
      <c r="BD12" s="170"/>
      <c r="BE12" s="170"/>
      <c r="BF12" s="170"/>
      <c r="BG12" s="170"/>
      <c r="BH12" s="170"/>
      <c r="BI12" s="170"/>
      <c r="BJ12" s="170"/>
      <c r="BK12" s="170"/>
      <c r="BL12" s="170"/>
      <c r="BM12" s="170"/>
      <c r="BN12" s="170"/>
      <c r="BO12" s="170"/>
      <c r="BP12" s="170"/>
      <c r="BQ12" s="170"/>
      <c r="BR12" s="170"/>
      <c r="BS12" s="170"/>
      <c r="BT12" s="170"/>
      <c r="BU12" s="170"/>
      <c r="BV12" s="170"/>
      <c r="BW12" s="170"/>
      <c r="BX12" s="170"/>
      <c r="BY12" s="170"/>
      <c r="BZ12" s="170"/>
      <c r="CA12" s="170"/>
      <c r="CB12" s="170"/>
      <c r="CC12" s="170"/>
      <c r="CD12" s="170"/>
      <c r="CE12" s="170"/>
      <c r="CF12" s="170"/>
      <c r="CG12" s="170"/>
      <c r="CH12" s="170"/>
      <c r="CI12" s="170"/>
      <c r="CJ12" s="170"/>
      <c r="CK12" s="170"/>
      <c r="CL12" s="170"/>
      <c r="CM12" s="170"/>
      <c r="CN12" s="170"/>
      <c r="CO12" s="170"/>
      <c r="CP12" s="170"/>
      <c r="CQ12" s="170"/>
      <c r="CR12" s="170"/>
      <c r="CS12" s="170"/>
      <c r="CT12" s="170"/>
      <c r="CU12" s="170"/>
      <c r="CV12" s="170"/>
      <c r="CW12" s="170"/>
      <c r="CX12" s="170"/>
      <c r="CY12" s="170"/>
      <c r="CZ12" s="170"/>
      <c r="DA12" s="170"/>
      <c r="DB12" s="170"/>
      <c r="DC12" s="170"/>
      <c r="DD12" s="170"/>
      <c r="DE12" s="170"/>
      <c r="DF12" s="170"/>
      <c r="DG12" s="170"/>
      <c r="DH12" s="170"/>
      <c r="DI12" s="170"/>
      <c r="DJ12" s="170"/>
      <c r="DK12" s="170"/>
      <c r="DL12" s="170"/>
      <c r="DM12" s="170"/>
      <c r="DN12" s="170"/>
      <c r="DO12" s="170"/>
      <c r="DP12" s="170"/>
      <c r="DQ12" s="170"/>
    </row>
    <row r="13" spans="1:129" s="97" customFormat="1" ht="12.75" x14ac:dyDescent="0.2">
      <c r="A13" s="181" t="s">
        <v>241</v>
      </c>
      <c r="B13" s="174">
        <v>3708</v>
      </c>
      <c r="C13" s="173">
        <v>3693</v>
      </c>
      <c r="D13" s="184">
        <v>3682</v>
      </c>
      <c r="E13" s="174">
        <v>3665</v>
      </c>
      <c r="F13" s="174">
        <v>3647</v>
      </c>
      <c r="G13" s="173">
        <v>3623</v>
      </c>
      <c r="H13" s="184">
        <v>3611</v>
      </c>
      <c r="I13" s="174">
        <v>3555</v>
      </c>
      <c r="J13" s="173">
        <v>3519</v>
      </c>
      <c r="K13" s="173">
        <v>3501</v>
      </c>
      <c r="L13" s="184">
        <v>3458</v>
      </c>
      <c r="M13" s="173">
        <v>3371</v>
      </c>
      <c r="N13" s="173">
        <v>3207</v>
      </c>
      <c r="O13" s="173">
        <v>3207</v>
      </c>
      <c r="P13" s="187">
        <v>3111</v>
      </c>
      <c r="Q13" s="187">
        <v>2910</v>
      </c>
      <c r="R13" s="184">
        <v>2779</v>
      </c>
      <c r="S13" s="189">
        <v>2388</v>
      </c>
      <c r="T13" s="189">
        <v>2095</v>
      </c>
      <c r="U13" s="187">
        <v>1314</v>
      </c>
      <c r="V13" s="187">
        <v>841</v>
      </c>
      <c r="W13" s="189">
        <v>545</v>
      </c>
      <c r="X13" s="187">
        <v>382</v>
      </c>
      <c r="Y13" s="187">
        <v>203</v>
      </c>
      <c r="Z13" s="187">
        <v>107</v>
      </c>
      <c r="AA13" s="191"/>
      <c r="AB13" s="192"/>
      <c r="AC13" s="192"/>
      <c r="AD13" s="192"/>
      <c r="AE13" s="192"/>
      <c r="AF13" s="192"/>
      <c r="AG13" s="192"/>
      <c r="AH13" s="192"/>
      <c r="AI13" s="192"/>
      <c r="AJ13" s="192"/>
      <c r="AK13" s="192"/>
      <c r="AL13" s="192"/>
      <c r="AM13" s="192"/>
      <c r="AN13" s="193"/>
      <c r="AO13" s="193"/>
      <c r="AP13" s="193"/>
      <c r="AQ13" s="193"/>
      <c r="AR13" s="193"/>
      <c r="AS13" s="193"/>
      <c r="AT13" s="193"/>
      <c r="AU13" s="193"/>
      <c r="AV13" s="193"/>
      <c r="AW13" s="193"/>
      <c r="AX13" s="193"/>
      <c r="AY13" s="193"/>
      <c r="AZ13" s="193"/>
      <c r="BA13" s="193"/>
      <c r="BB13" s="193"/>
      <c r="BC13" s="193"/>
      <c r="BD13" s="193"/>
      <c r="BE13" s="193"/>
      <c r="BF13" s="193"/>
      <c r="BG13" s="193"/>
      <c r="BH13" s="193"/>
      <c r="BI13" s="193"/>
      <c r="BJ13" s="193"/>
      <c r="BK13" s="193"/>
      <c r="BL13" s="193"/>
      <c r="BM13" s="193"/>
      <c r="BN13" s="193"/>
      <c r="BO13" s="193"/>
      <c r="BP13" s="193"/>
      <c r="BQ13" s="193"/>
      <c r="BR13" s="193"/>
      <c r="BS13" s="193"/>
      <c r="BT13" s="193"/>
      <c r="BU13" s="193"/>
      <c r="BV13" s="193"/>
      <c r="BW13" s="193"/>
      <c r="BX13" s="193"/>
      <c r="BY13" s="193"/>
      <c r="BZ13" s="193"/>
      <c r="CA13" s="193"/>
      <c r="CB13" s="193"/>
      <c r="CC13" s="193"/>
      <c r="CD13" s="193"/>
      <c r="CE13" s="193"/>
      <c r="CF13" s="193"/>
      <c r="CG13" s="193"/>
      <c r="CH13" s="193"/>
      <c r="CI13" s="193"/>
      <c r="CJ13" s="193"/>
      <c r="CK13" s="193"/>
      <c r="CL13" s="193"/>
      <c r="CM13" s="193"/>
      <c r="CN13" s="193"/>
      <c r="CO13" s="193"/>
      <c r="CP13" s="193"/>
      <c r="CQ13" s="193"/>
      <c r="CR13" s="193"/>
      <c r="CS13" s="193"/>
      <c r="CT13" s="193"/>
      <c r="CU13" s="193"/>
      <c r="CV13" s="193"/>
      <c r="CW13" s="193"/>
      <c r="CX13" s="193"/>
      <c r="CY13" s="193"/>
      <c r="CZ13" s="193"/>
      <c r="DA13" s="193"/>
      <c r="DB13" s="193"/>
      <c r="DC13" s="193"/>
      <c r="DD13" s="193"/>
      <c r="DE13" s="193"/>
      <c r="DF13" s="193"/>
      <c r="DG13" s="193"/>
      <c r="DH13" s="193"/>
      <c r="DI13" s="193"/>
      <c r="DJ13" s="193"/>
      <c r="DK13" s="193"/>
      <c r="DL13" s="193"/>
      <c r="DM13" s="193"/>
      <c r="DN13" s="193"/>
      <c r="DO13" s="193"/>
      <c r="DP13" s="193"/>
      <c r="DQ13" s="193"/>
    </row>
    <row r="14" spans="1:129" s="97" customFormat="1" ht="12.75" x14ac:dyDescent="0.2">
      <c r="A14" s="171">
        <v>44100</v>
      </c>
      <c r="B14" s="174">
        <v>3891</v>
      </c>
      <c r="C14" s="173">
        <v>3884</v>
      </c>
      <c r="D14" s="184">
        <v>3874</v>
      </c>
      <c r="E14" s="174">
        <v>3856</v>
      </c>
      <c r="F14" s="174">
        <v>3846</v>
      </c>
      <c r="G14" s="173">
        <v>3835</v>
      </c>
      <c r="H14" s="184">
        <v>3825</v>
      </c>
      <c r="I14" s="174">
        <v>3809</v>
      </c>
      <c r="J14" s="173">
        <v>3782</v>
      </c>
      <c r="K14" s="173">
        <v>3757</v>
      </c>
      <c r="L14" s="184">
        <v>3739</v>
      </c>
      <c r="M14" s="173">
        <v>3701</v>
      </c>
      <c r="N14" s="173">
        <v>3630</v>
      </c>
      <c r="O14" s="173">
        <v>3630</v>
      </c>
      <c r="P14" s="187">
        <v>3581</v>
      </c>
      <c r="Q14" s="187">
        <v>3521</v>
      </c>
      <c r="R14" s="184">
        <v>3473</v>
      </c>
      <c r="S14" s="194">
        <v>3333</v>
      </c>
      <c r="T14" s="194">
        <v>3234</v>
      </c>
      <c r="U14" s="187">
        <v>2807</v>
      </c>
      <c r="V14" s="187">
        <v>2530</v>
      </c>
      <c r="W14" s="194">
        <v>2173</v>
      </c>
      <c r="X14" s="187">
        <v>1902</v>
      </c>
      <c r="Y14" s="187">
        <v>1570</v>
      </c>
      <c r="Z14" s="187">
        <v>1178</v>
      </c>
      <c r="AA14" s="184">
        <v>637</v>
      </c>
      <c r="AB14" s="173">
        <v>427</v>
      </c>
      <c r="AC14" s="195">
        <v>315</v>
      </c>
      <c r="AD14" s="196">
        <v>184</v>
      </c>
      <c r="AE14" s="197">
        <v>99</v>
      </c>
      <c r="AF14" s="192"/>
      <c r="AG14" s="192"/>
      <c r="AH14" s="192"/>
      <c r="AI14" s="192"/>
      <c r="AJ14" s="192"/>
      <c r="AK14" s="192"/>
      <c r="AL14" s="192"/>
      <c r="AM14" s="192"/>
      <c r="AN14" s="193"/>
      <c r="AO14" s="193"/>
      <c r="AP14" s="193"/>
      <c r="AQ14" s="193"/>
      <c r="AR14" s="193"/>
      <c r="AS14" s="193"/>
      <c r="AT14" s="193"/>
      <c r="AU14" s="193"/>
      <c r="AV14" s="193"/>
      <c r="AW14" s="193"/>
      <c r="AX14" s="193"/>
      <c r="AY14" s="193"/>
      <c r="AZ14" s="193"/>
      <c r="BA14" s="193"/>
      <c r="BB14" s="193"/>
      <c r="BC14" s="193"/>
      <c r="BD14" s="193"/>
      <c r="BE14" s="193"/>
      <c r="BF14" s="193"/>
      <c r="BG14" s="193"/>
      <c r="BH14" s="193"/>
      <c r="BI14" s="193"/>
      <c r="BJ14" s="193"/>
      <c r="BK14" s="193"/>
      <c r="BL14" s="193"/>
      <c r="BM14" s="193"/>
      <c r="BN14" s="193"/>
      <c r="BO14" s="193"/>
      <c r="BP14" s="193"/>
      <c r="BQ14" s="193"/>
      <c r="BR14" s="193"/>
      <c r="BS14" s="193"/>
      <c r="BT14" s="193"/>
      <c r="BU14" s="193"/>
      <c r="BV14" s="193"/>
      <c r="BW14" s="193"/>
      <c r="BX14" s="193"/>
      <c r="BY14" s="193"/>
      <c r="BZ14" s="193"/>
      <c r="CA14" s="193"/>
      <c r="CB14" s="193"/>
      <c r="CC14" s="193"/>
      <c r="CD14" s="193"/>
      <c r="CE14" s="193"/>
      <c r="CF14" s="193"/>
      <c r="CG14" s="193"/>
      <c r="CH14" s="193"/>
      <c r="CI14" s="193"/>
      <c r="CJ14" s="193"/>
      <c r="CK14" s="193"/>
      <c r="CL14" s="193"/>
      <c r="CM14" s="193"/>
      <c r="CN14" s="193"/>
      <c r="CO14" s="193"/>
      <c r="CP14" s="193"/>
      <c r="CQ14" s="193"/>
      <c r="CR14" s="193"/>
      <c r="CS14" s="193"/>
      <c r="CT14" s="193"/>
      <c r="CU14" s="193"/>
      <c r="CV14" s="193"/>
      <c r="CW14" s="193"/>
      <c r="CX14" s="193"/>
      <c r="CY14" s="193"/>
      <c r="CZ14" s="193"/>
      <c r="DA14" s="193"/>
      <c r="DB14" s="193"/>
      <c r="DC14" s="193"/>
      <c r="DD14" s="193"/>
      <c r="DE14" s="193"/>
      <c r="DF14" s="193"/>
      <c r="DG14" s="193"/>
      <c r="DH14" s="193"/>
      <c r="DI14" s="193"/>
      <c r="DJ14" s="193"/>
      <c r="DK14" s="193"/>
      <c r="DL14" s="193"/>
      <c r="DM14" s="193"/>
      <c r="DN14" s="193"/>
      <c r="DO14" s="193"/>
      <c r="DP14" s="193"/>
      <c r="DQ14" s="193"/>
    </row>
    <row r="15" spans="1:129" s="97" customFormat="1" ht="12.75" x14ac:dyDescent="0.2">
      <c r="A15" s="171">
        <v>44093</v>
      </c>
      <c r="B15" s="174">
        <v>3890</v>
      </c>
      <c r="C15" s="173">
        <v>3880</v>
      </c>
      <c r="D15" s="184">
        <v>3873</v>
      </c>
      <c r="E15" s="174">
        <v>3866</v>
      </c>
      <c r="F15" s="174">
        <v>3857</v>
      </c>
      <c r="G15" s="173">
        <v>3849</v>
      </c>
      <c r="H15" s="184">
        <v>3844</v>
      </c>
      <c r="I15" s="174">
        <v>3838</v>
      </c>
      <c r="J15" s="173">
        <v>3830</v>
      </c>
      <c r="K15" s="173">
        <v>3814</v>
      </c>
      <c r="L15" s="184">
        <v>3806</v>
      </c>
      <c r="M15" s="173">
        <v>3782</v>
      </c>
      <c r="N15" s="173">
        <v>3748</v>
      </c>
      <c r="O15" s="173">
        <v>3748</v>
      </c>
      <c r="P15" s="187">
        <v>3728</v>
      </c>
      <c r="Q15" s="187">
        <v>3707</v>
      </c>
      <c r="R15" s="184">
        <v>3685</v>
      </c>
      <c r="S15" s="198">
        <v>3639</v>
      </c>
      <c r="T15" s="194">
        <v>3610</v>
      </c>
      <c r="U15" s="187">
        <v>3460</v>
      </c>
      <c r="V15" s="187">
        <v>3351</v>
      </c>
      <c r="W15" s="198">
        <v>3226</v>
      </c>
      <c r="X15" s="187">
        <v>3144</v>
      </c>
      <c r="Y15" s="199">
        <v>2985</v>
      </c>
      <c r="Z15" s="187">
        <v>2800</v>
      </c>
      <c r="AA15" s="184">
        <v>2305</v>
      </c>
      <c r="AB15" s="200">
        <v>2074</v>
      </c>
      <c r="AC15" s="196">
        <v>1902</v>
      </c>
      <c r="AD15" s="196">
        <v>1518</v>
      </c>
      <c r="AE15" s="196">
        <v>1045</v>
      </c>
      <c r="AF15" s="196">
        <v>606</v>
      </c>
      <c r="AG15" s="196">
        <v>465</v>
      </c>
      <c r="AH15" s="196">
        <v>281</v>
      </c>
      <c r="AI15" s="196">
        <v>149</v>
      </c>
      <c r="AJ15" s="196">
        <v>107</v>
      </c>
      <c r="AK15" s="192"/>
      <c r="AL15" s="192"/>
      <c r="AM15" s="192"/>
      <c r="AN15" s="192"/>
      <c r="AO15" s="192"/>
      <c r="AP15" s="192"/>
      <c r="AQ15" s="192"/>
      <c r="AR15" s="192"/>
      <c r="AS15" s="192"/>
      <c r="AT15" s="192"/>
      <c r="AU15" s="192"/>
      <c r="AV15" s="192"/>
      <c r="AW15" s="192"/>
      <c r="AX15" s="192"/>
      <c r="AY15" s="192"/>
      <c r="AZ15" s="192"/>
      <c r="BA15" s="192"/>
      <c r="BB15" s="192"/>
      <c r="BC15" s="192"/>
      <c r="BD15" s="192"/>
      <c r="BE15" s="192"/>
      <c r="BF15" s="192"/>
      <c r="BG15" s="192"/>
      <c r="BH15" s="192"/>
      <c r="BI15" s="192"/>
      <c r="BJ15" s="192"/>
      <c r="BK15" s="192"/>
      <c r="BL15" s="192"/>
      <c r="BM15" s="192"/>
      <c r="BN15" s="192"/>
      <c r="BO15" s="192"/>
      <c r="BP15" s="192"/>
      <c r="BQ15" s="192"/>
      <c r="BR15" s="192"/>
      <c r="BS15" s="192"/>
      <c r="BT15" s="192"/>
      <c r="BU15" s="192"/>
      <c r="BV15" s="192"/>
      <c r="BW15" s="192"/>
      <c r="BX15" s="192"/>
      <c r="BY15" s="192"/>
      <c r="BZ15" s="192"/>
      <c r="CA15" s="192"/>
      <c r="CB15" s="192"/>
      <c r="CC15" s="192"/>
      <c r="CD15" s="192"/>
      <c r="CE15" s="192"/>
      <c r="CF15" s="192"/>
      <c r="CG15" s="192"/>
      <c r="CH15" s="192"/>
      <c r="CI15" s="192"/>
      <c r="CJ15" s="192"/>
      <c r="CK15" s="192"/>
      <c r="CL15" s="192"/>
      <c r="CM15" s="192"/>
      <c r="CN15" s="192"/>
      <c r="CO15" s="192"/>
      <c r="CP15" s="192"/>
      <c r="CQ15" s="192"/>
      <c r="CR15" s="192"/>
      <c r="CS15" s="192"/>
      <c r="CT15" s="192"/>
      <c r="CU15" s="192"/>
      <c r="CV15" s="192"/>
      <c r="CW15" s="192"/>
      <c r="CX15" s="192"/>
      <c r="CY15" s="192"/>
      <c r="CZ15" s="192"/>
      <c r="DA15" s="192"/>
      <c r="DB15" s="192"/>
      <c r="DC15" s="192"/>
      <c r="DD15" s="192"/>
      <c r="DE15" s="192"/>
      <c r="DF15" s="192"/>
      <c r="DG15" s="192"/>
      <c r="DH15" s="192"/>
      <c r="DI15" s="192"/>
      <c r="DJ15" s="192"/>
      <c r="DK15" s="192"/>
      <c r="DL15" s="192"/>
      <c r="DM15" s="192"/>
      <c r="DN15" s="192"/>
      <c r="DO15" s="192"/>
      <c r="DP15" s="192"/>
      <c r="DQ15" s="192"/>
    </row>
    <row r="16" spans="1:129" s="97" customFormat="1" ht="12.75" x14ac:dyDescent="0.2">
      <c r="A16" s="201">
        <v>44086</v>
      </c>
      <c r="B16" s="174">
        <v>4306</v>
      </c>
      <c r="C16" s="173">
        <v>4298</v>
      </c>
      <c r="D16" s="184">
        <v>4292</v>
      </c>
      <c r="E16" s="174">
        <v>4285</v>
      </c>
      <c r="F16" s="174">
        <v>4270</v>
      </c>
      <c r="G16" s="173">
        <v>4267</v>
      </c>
      <c r="H16" s="184">
        <v>4265</v>
      </c>
      <c r="I16" s="174">
        <v>4257</v>
      </c>
      <c r="J16" s="173">
        <v>4246</v>
      </c>
      <c r="K16" s="173">
        <v>4233</v>
      </c>
      <c r="L16" s="184">
        <v>4228</v>
      </c>
      <c r="M16" s="173">
        <v>4213</v>
      </c>
      <c r="N16" s="173">
        <v>4186</v>
      </c>
      <c r="O16" s="173">
        <v>4186</v>
      </c>
      <c r="P16" s="187">
        <v>4181</v>
      </c>
      <c r="Q16" s="187">
        <v>4164</v>
      </c>
      <c r="R16" s="184">
        <v>4155</v>
      </c>
      <c r="S16" s="198">
        <v>4116</v>
      </c>
      <c r="T16" s="194">
        <v>4099</v>
      </c>
      <c r="U16" s="187">
        <v>4007</v>
      </c>
      <c r="V16" s="187">
        <v>3959</v>
      </c>
      <c r="W16" s="198">
        <v>3899</v>
      </c>
      <c r="X16" s="187">
        <v>3855</v>
      </c>
      <c r="Y16" s="199">
        <v>3773</v>
      </c>
      <c r="Z16" s="187">
        <v>3703</v>
      </c>
      <c r="AA16" s="184">
        <v>3495</v>
      </c>
      <c r="AB16" s="200">
        <v>3406</v>
      </c>
      <c r="AC16" s="196">
        <v>3312</v>
      </c>
      <c r="AD16" s="196">
        <v>3071</v>
      </c>
      <c r="AE16" s="196">
        <v>2647</v>
      </c>
      <c r="AF16" s="196">
        <v>2243</v>
      </c>
      <c r="AG16" s="196">
        <v>2086</v>
      </c>
      <c r="AH16" s="196">
        <v>1659</v>
      </c>
      <c r="AI16" s="196">
        <v>1227</v>
      </c>
      <c r="AJ16" s="196">
        <v>970</v>
      </c>
      <c r="AK16" s="196">
        <v>485</v>
      </c>
      <c r="AL16" s="196">
        <v>337</v>
      </c>
      <c r="AM16" s="196">
        <v>214</v>
      </c>
      <c r="AN16" s="196">
        <v>144</v>
      </c>
      <c r="AO16" s="196">
        <v>93</v>
      </c>
      <c r="AP16" s="192"/>
      <c r="AQ16" s="192"/>
      <c r="AR16" s="192"/>
      <c r="AS16" s="192"/>
      <c r="AT16" s="192"/>
      <c r="AU16" s="192"/>
      <c r="AV16" s="192"/>
      <c r="AW16" s="192"/>
      <c r="AX16" s="192"/>
      <c r="AY16" s="192"/>
      <c r="AZ16" s="192"/>
      <c r="BA16" s="192"/>
      <c r="BB16" s="192"/>
      <c r="BC16" s="192"/>
      <c r="BD16" s="192"/>
      <c r="BE16" s="192"/>
      <c r="BF16" s="192"/>
      <c r="BG16" s="192"/>
      <c r="BH16" s="192"/>
      <c r="BI16" s="192"/>
      <c r="BJ16" s="192"/>
      <c r="BK16" s="192"/>
      <c r="BL16" s="192"/>
      <c r="BM16" s="192"/>
      <c r="BN16" s="192"/>
      <c r="BO16" s="192"/>
      <c r="BP16" s="192"/>
      <c r="BQ16" s="192"/>
      <c r="BR16" s="192"/>
      <c r="BS16" s="192"/>
      <c r="BT16" s="192"/>
      <c r="BU16" s="192"/>
      <c r="BV16" s="192"/>
      <c r="BW16" s="192"/>
      <c r="BX16" s="192"/>
      <c r="BY16" s="192"/>
      <c r="BZ16" s="192"/>
      <c r="CA16" s="192"/>
      <c r="CB16" s="192"/>
      <c r="CC16" s="192"/>
      <c r="CD16" s="192"/>
      <c r="CE16" s="192"/>
      <c r="CF16" s="192"/>
      <c r="CG16" s="192"/>
      <c r="CH16" s="192"/>
      <c r="CI16" s="192"/>
      <c r="CJ16" s="192"/>
      <c r="CK16" s="192"/>
      <c r="CL16" s="192"/>
      <c r="CM16" s="192"/>
      <c r="CN16" s="192"/>
      <c r="CO16" s="192"/>
      <c r="CP16" s="192"/>
      <c r="CQ16" s="192"/>
      <c r="CR16" s="192"/>
      <c r="CS16" s="192"/>
      <c r="CT16" s="192"/>
      <c r="CU16" s="192"/>
      <c r="CV16" s="192"/>
      <c r="CW16" s="192"/>
      <c r="CX16" s="192"/>
      <c r="CY16" s="192"/>
      <c r="CZ16" s="192"/>
      <c r="DA16" s="192"/>
      <c r="DB16" s="192"/>
      <c r="DC16" s="192"/>
      <c r="DD16" s="192"/>
      <c r="DE16" s="192"/>
      <c r="DF16" s="192"/>
      <c r="DG16" s="192"/>
      <c r="DH16" s="192"/>
      <c r="DI16" s="192"/>
      <c r="DJ16" s="192"/>
      <c r="DK16" s="192"/>
      <c r="DL16" s="192"/>
      <c r="DM16" s="192"/>
      <c r="DN16" s="192"/>
      <c r="DO16" s="192"/>
      <c r="DP16" s="192"/>
      <c r="DQ16" s="192"/>
    </row>
    <row r="17" spans="1:121" s="97" customFormat="1" ht="12.75" x14ac:dyDescent="0.2">
      <c r="A17" s="201">
        <v>44079</v>
      </c>
      <c r="B17" s="174">
        <v>4724</v>
      </c>
      <c r="C17" s="173">
        <v>4721</v>
      </c>
      <c r="D17" s="184">
        <v>4710</v>
      </c>
      <c r="E17" s="174">
        <v>4704</v>
      </c>
      <c r="F17" s="174">
        <v>4699</v>
      </c>
      <c r="G17" s="173">
        <v>4698</v>
      </c>
      <c r="H17" s="184">
        <v>4697</v>
      </c>
      <c r="I17" s="174">
        <v>4692</v>
      </c>
      <c r="J17" s="173">
        <v>4684</v>
      </c>
      <c r="K17" s="173">
        <v>4672</v>
      </c>
      <c r="L17" s="184">
        <v>4669</v>
      </c>
      <c r="M17" s="173">
        <v>4652</v>
      </c>
      <c r="N17" s="173">
        <v>4629</v>
      </c>
      <c r="O17" s="173">
        <v>4629</v>
      </c>
      <c r="P17" s="187">
        <v>4616</v>
      </c>
      <c r="Q17" s="187">
        <v>4601</v>
      </c>
      <c r="R17" s="184">
        <v>4592</v>
      </c>
      <c r="S17" s="194">
        <v>4572</v>
      </c>
      <c r="T17" s="194">
        <v>4558</v>
      </c>
      <c r="U17" s="187">
        <v>4513</v>
      </c>
      <c r="V17" s="187">
        <v>4496</v>
      </c>
      <c r="W17" s="194">
        <v>4461</v>
      </c>
      <c r="X17" s="187">
        <v>4439</v>
      </c>
      <c r="Y17" s="187">
        <v>4397</v>
      </c>
      <c r="Z17" s="187">
        <v>4352</v>
      </c>
      <c r="AA17" s="187">
        <v>4258</v>
      </c>
      <c r="AB17" s="184">
        <v>4225</v>
      </c>
      <c r="AC17" s="202">
        <v>4162</v>
      </c>
      <c r="AD17" s="202">
        <v>3975</v>
      </c>
      <c r="AE17" s="203">
        <v>3816</v>
      </c>
      <c r="AF17" s="203">
        <v>3641</v>
      </c>
      <c r="AG17" s="202">
        <v>3557</v>
      </c>
      <c r="AH17" s="202">
        <v>3347</v>
      </c>
      <c r="AI17" s="202">
        <v>2976</v>
      </c>
      <c r="AJ17" s="202">
        <v>2613</v>
      </c>
      <c r="AK17" s="202">
        <v>2093</v>
      </c>
      <c r="AL17" s="202">
        <v>1778</v>
      </c>
      <c r="AM17" s="203">
        <v>1372</v>
      </c>
      <c r="AN17" s="202">
        <v>1035</v>
      </c>
      <c r="AO17" s="202">
        <v>678</v>
      </c>
      <c r="AP17" s="202">
        <v>462</v>
      </c>
      <c r="AQ17" s="202">
        <v>298</v>
      </c>
      <c r="AR17" s="202">
        <v>201</v>
      </c>
      <c r="AS17" s="202">
        <v>128</v>
      </c>
      <c r="AT17" s="204"/>
      <c r="AU17" s="204"/>
      <c r="AV17" s="204"/>
      <c r="AW17" s="180"/>
      <c r="AX17" s="180"/>
      <c r="AY17" s="180"/>
      <c r="AZ17" s="180"/>
      <c r="BA17" s="180"/>
      <c r="BB17" s="180"/>
      <c r="BC17" s="180"/>
      <c r="BD17" s="180"/>
      <c r="BE17" s="180"/>
      <c r="BF17" s="180"/>
      <c r="BG17" s="180"/>
      <c r="BH17" s="180"/>
      <c r="BI17" s="180"/>
      <c r="BJ17" s="180"/>
      <c r="BK17" s="180"/>
      <c r="BL17" s="180"/>
      <c r="BM17" s="180"/>
      <c r="BN17" s="180"/>
      <c r="BO17" s="180"/>
      <c r="BP17" s="180"/>
      <c r="BQ17" s="180"/>
      <c r="BR17" s="180"/>
      <c r="BS17" s="180"/>
      <c r="BT17" s="180"/>
      <c r="BU17" s="180"/>
      <c r="BV17" s="180"/>
      <c r="BW17" s="180"/>
      <c r="BX17" s="180"/>
      <c r="BY17" s="180"/>
      <c r="BZ17" s="180"/>
      <c r="CA17" s="180"/>
      <c r="CB17" s="180"/>
      <c r="CC17" s="180"/>
      <c r="CD17" s="180"/>
      <c r="CE17" s="180"/>
      <c r="CF17" s="180"/>
      <c r="CG17" s="180"/>
      <c r="CH17" s="180"/>
      <c r="CI17" s="180"/>
      <c r="CJ17" s="180"/>
      <c r="CK17" s="180"/>
      <c r="CL17" s="180"/>
      <c r="CM17" s="180"/>
      <c r="CN17" s="180"/>
      <c r="CO17" s="180"/>
      <c r="CP17" s="180"/>
      <c r="CQ17" s="180"/>
      <c r="CR17" s="180"/>
      <c r="CS17" s="180"/>
      <c r="CT17" s="180"/>
      <c r="CU17" s="180"/>
      <c r="CV17" s="180"/>
      <c r="CW17" s="180"/>
      <c r="CX17" s="180"/>
      <c r="CY17" s="180"/>
      <c r="CZ17" s="180"/>
      <c r="DA17" s="180"/>
      <c r="DB17" s="180"/>
      <c r="DC17" s="180"/>
      <c r="DD17" s="180"/>
      <c r="DE17" s="180"/>
      <c r="DF17" s="180"/>
      <c r="DG17" s="180"/>
      <c r="DH17" s="180"/>
      <c r="DI17" s="180"/>
      <c r="DJ17" s="180"/>
      <c r="DK17" s="180"/>
      <c r="DL17" s="180"/>
      <c r="DM17" s="180"/>
      <c r="DN17" s="180"/>
      <c r="DO17" s="180"/>
      <c r="DP17" s="179"/>
      <c r="DQ17" s="205"/>
    </row>
    <row r="18" spans="1:121" s="97" customFormat="1" ht="12.75" x14ac:dyDescent="0.2">
      <c r="A18" s="201">
        <v>44072</v>
      </c>
      <c r="B18" s="174">
        <v>5525</v>
      </c>
      <c r="C18" s="173">
        <v>5523</v>
      </c>
      <c r="D18" s="184">
        <v>5496</v>
      </c>
      <c r="E18" s="174">
        <v>5489</v>
      </c>
      <c r="F18" s="174">
        <v>5482</v>
      </c>
      <c r="G18" s="173">
        <v>5478</v>
      </c>
      <c r="H18" s="184">
        <v>5473</v>
      </c>
      <c r="I18" s="174">
        <v>5466</v>
      </c>
      <c r="J18" s="173">
        <v>5456</v>
      </c>
      <c r="K18" s="173">
        <v>5444</v>
      </c>
      <c r="L18" s="184">
        <v>5437</v>
      </c>
      <c r="M18" s="173">
        <v>5413</v>
      </c>
      <c r="N18" s="173">
        <v>5398</v>
      </c>
      <c r="O18" s="173">
        <v>5398</v>
      </c>
      <c r="P18" s="187">
        <v>5387</v>
      </c>
      <c r="Q18" s="187">
        <v>5377</v>
      </c>
      <c r="R18" s="184">
        <v>5376</v>
      </c>
      <c r="S18" s="198">
        <v>5362</v>
      </c>
      <c r="T18" s="194">
        <v>5356</v>
      </c>
      <c r="U18" s="187">
        <v>5319</v>
      </c>
      <c r="V18" s="187">
        <v>5296</v>
      </c>
      <c r="W18" s="198">
        <v>5275</v>
      </c>
      <c r="X18" s="187">
        <v>5256</v>
      </c>
      <c r="Y18" s="199">
        <v>5241</v>
      </c>
      <c r="Z18" s="187">
        <v>5219</v>
      </c>
      <c r="AA18" s="187">
        <v>5165</v>
      </c>
      <c r="AB18" s="206">
        <v>5143</v>
      </c>
      <c r="AC18" s="203">
        <v>5106</v>
      </c>
      <c r="AD18" s="203">
        <v>5024</v>
      </c>
      <c r="AE18" s="202">
        <v>4930</v>
      </c>
      <c r="AF18" s="202">
        <v>4847</v>
      </c>
      <c r="AG18" s="203">
        <v>4803</v>
      </c>
      <c r="AH18" s="203">
        <v>4699</v>
      </c>
      <c r="AI18" s="203">
        <v>4513</v>
      </c>
      <c r="AJ18" s="203">
        <v>4306</v>
      </c>
      <c r="AK18" s="203">
        <v>4105</v>
      </c>
      <c r="AL18" s="203">
        <v>3947</v>
      </c>
      <c r="AM18" s="202">
        <v>3561</v>
      </c>
      <c r="AN18" s="203">
        <v>3204</v>
      </c>
      <c r="AO18" s="203">
        <v>2750</v>
      </c>
      <c r="AP18" s="203">
        <v>2484</v>
      </c>
      <c r="AQ18" s="203">
        <v>1941</v>
      </c>
      <c r="AR18" s="203">
        <v>1594</v>
      </c>
      <c r="AS18" s="203">
        <v>1192</v>
      </c>
      <c r="AT18" s="203">
        <v>732</v>
      </c>
      <c r="AU18" s="203">
        <v>490</v>
      </c>
      <c r="AV18" s="203">
        <v>370</v>
      </c>
      <c r="AW18" s="203">
        <v>150</v>
      </c>
      <c r="AX18" s="203">
        <v>141</v>
      </c>
      <c r="AY18" s="203"/>
      <c r="AZ18" s="203"/>
      <c r="BA18" s="203"/>
      <c r="BB18" s="203"/>
      <c r="BC18" s="203"/>
      <c r="BD18" s="207"/>
      <c r="BE18" s="203"/>
      <c r="BF18" s="180"/>
      <c r="BG18" s="180"/>
      <c r="BH18" s="180"/>
      <c r="BI18" s="180"/>
      <c r="BJ18" s="180"/>
      <c r="BK18" s="180"/>
      <c r="BL18" s="180"/>
      <c r="BM18" s="180"/>
      <c r="BN18" s="180"/>
      <c r="BO18" s="180"/>
      <c r="BP18" s="180"/>
      <c r="BQ18" s="180"/>
      <c r="BR18" s="180"/>
      <c r="BS18" s="180"/>
      <c r="BT18" s="180"/>
      <c r="BU18" s="180"/>
      <c r="BV18" s="180"/>
      <c r="BW18" s="180"/>
      <c r="BX18" s="180"/>
      <c r="BY18" s="180"/>
      <c r="BZ18" s="180"/>
      <c r="CA18" s="180"/>
      <c r="CB18" s="180"/>
      <c r="CC18" s="180"/>
      <c r="CD18" s="180"/>
      <c r="CE18" s="180"/>
      <c r="CF18" s="180"/>
      <c r="CG18" s="180"/>
      <c r="CH18" s="180"/>
      <c r="CI18" s="180"/>
      <c r="CJ18" s="180"/>
      <c r="CK18" s="180"/>
      <c r="CL18" s="180"/>
      <c r="CM18" s="180"/>
      <c r="CN18" s="180"/>
      <c r="CO18" s="180"/>
      <c r="CP18" s="180"/>
      <c r="CQ18" s="180"/>
      <c r="CR18" s="180"/>
      <c r="CS18" s="180"/>
      <c r="CT18" s="180"/>
      <c r="CU18" s="180"/>
      <c r="CV18" s="180"/>
      <c r="CW18" s="180"/>
      <c r="CX18" s="180"/>
      <c r="CY18" s="180"/>
      <c r="CZ18" s="180"/>
      <c r="DA18" s="180"/>
      <c r="DB18" s="180"/>
      <c r="DC18" s="180"/>
      <c r="DD18" s="180"/>
      <c r="DE18" s="180"/>
      <c r="DF18" s="180"/>
      <c r="DG18" s="180"/>
      <c r="DH18" s="180"/>
      <c r="DI18" s="180"/>
      <c r="DJ18" s="180"/>
      <c r="DK18" s="180"/>
      <c r="DL18" s="180"/>
      <c r="DM18" s="180"/>
      <c r="DN18" s="180"/>
      <c r="DO18" s="180"/>
      <c r="DP18" s="179"/>
      <c r="DQ18" s="205"/>
    </row>
    <row r="19" spans="1:121" s="97" customFormat="1" ht="12.75" x14ac:dyDescent="0.2">
      <c r="A19" s="201">
        <v>44065</v>
      </c>
      <c r="B19" s="174">
        <v>6225</v>
      </c>
      <c r="C19" s="173">
        <v>6221</v>
      </c>
      <c r="D19" s="184">
        <v>6214</v>
      </c>
      <c r="E19" s="174">
        <v>6204</v>
      </c>
      <c r="F19" s="174">
        <v>6195</v>
      </c>
      <c r="G19" s="173">
        <v>6193</v>
      </c>
      <c r="H19" s="184">
        <v>6191</v>
      </c>
      <c r="I19" s="174">
        <v>6187</v>
      </c>
      <c r="J19" s="173">
        <v>6182</v>
      </c>
      <c r="K19" s="173">
        <v>6174</v>
      </c>
      <c r="L19" s="184">
        <v>6169</v>
      </c>
      <c r="M19" s="173">
        <v>6158</v>
      </c>
      <c r="N19" s="173">
        <v>6147</v>
      </c>
      <c r="O19" s="173">
        <v>6147</v>
      </c>
      <c r="P19" s="187">
        <v>6135</v>
      </c>
      <c r="Q19" s="187">
        <v>6132</v>
      </c>
      <c r="R19" s="184">
        <v>6126</v>
      </c>
      <c r="S19" s="198">
        <v>6096</v>
      </c>
      <c r="T19" s="194">
        <v>6083</v>
      </c>
      <c r="U19" s="187">
        <v>6046</v>
      </c>
      <c r="V19" s="187">
        <v>6026</v>
      </c>
      <c r="W19" s="198">
        <v>5993</v>
      </c>
      <c r="X19" s="187">
        <v>5963</v>
      </c>
      <c r="Y19" s="199">
        <v>5948</v>
      </c>
      <c r="Z19" s="187">
        <v>5933</v>
      </c>
      <c r="AA19" s="187">
        <v>5885</v>
      </c>
      <c r="AB19" s="206">
        <v>5868</v>
      </c>
      <c r="AC19" s="203">
        <v>5849</v>
      </c>
      <c r="AD19" s="203">
        <v>5793</v>
      </c>
      <c r="AE19" s="203">
        <v>5738</v>
      </c>
      <c r="AF19" s="203">
        <v>5678</v>
      </c>
      <c r="AG19" s="203">
        <v>5660</v>
      </c>
      <c r="AH19" s="203">
        <v>5601</v>
      </c>
      <c r="AI19" s="203">
        <v>5519</v>
      </c>
      <c r="AJ19" s="203">
        <v>5431</v>
      </c>
      <c r="AK19" s="203">
        <v>5313</v>
      </c>
      <c r="AL19" s="203">
        <v>5237</v>
      </c>
      <c r="AM19" s="203">
        <v>5051</v>
      </c>
      <c r="AN19" s="203">
        <v>4910</v>
      </c>
      <c r="AO19" s="203">
        <v>4718</v>
      </c>
      <c r="AP19" s="203">
        <v>4554</v>
      </c>
      <c r="AQ19" s="203">
        <v>4222</v>
      </c>
      <c r="AR19" s="203">
        <v>3861</v>
      </c>
      <c r="AS19" s="203">
        <v>3504</v>
      </c>
      <c r="AT19" s="208">
        <v>2958</v>
      </c>
      <c r="AU19" s="203">
        <v>2511</v>
      </c>
      <c r="AV19" s="203">
        <v>2109</v>
      </c>
      <c r="AW19" s="203">
        <v>1660</v>
      </c>
      <c r="AX19" s="208">
        <v>1430</v>
      </c>
      <c r="AY19" s="203">
        <v>967</v>
      </c>
      <c r="AZ19" s="203">
        <v>661</v>
      </c>
      <c r="BA19" s="203">
        <v>400</v>
      </c>
      <c r="BB19" s="203">
        <v>209</v>
      </c>
      <c r="BC19" s="203">
        <v>128</v>
      </c>
      <c r="BD19" s="207"/>
      <c r="BE19" s="203"/>
      <c r="BF19" s="180"/>
      <c r="BG19" s="180"/>
      <c r="BH19" s="180"/>
      <c r="BI19" s="180"/>
      <c r="BJ19" s="180"/>
      <c r="BK19" s="180"/>
      <c r="BL19" s="180"/>
      <c r="BM19" s="180"/>
      <c r="BN19" s="180"/>
      <c r="BO19" s="180"/>
      <c r="BP19" s="180"/>
      <c r="BQ19" s="180"/>
      <c r="BR19" s="180"/>
      <c r="BS19" s="180"/>
      <c r="BT19" s="180"/>
      <c r="BU19" s="180"/>
      <c r="BV19" s="180"/>
      <c r="BW19" s="180"/>
      <c r="BX19" s="180"/>
      <c r="BY19" s="180"/>
      <c r="BZ19" s="180"/>
      <c r="CA19" s="180"/>
      <c r="CB19" s="180"/>
      <c r="CC19" s="180"/>
      <c r="CD19" s="180"/>
      <c r="CE19" s="180"/>
      <c r="CF19" s="180"/>
      <c r="CG19" s="180"/>
      <c r="CH19" s="180"/>
      <c r="CI19" s="180"/>
      <c r="CJ19" s="180"/>
      <c r="CK19" s="180"/>
      <c r="CL19" s="180"/>
      <c r="CM19" s="180"/>
      <c r="CN19" s="180"/>
      <c r="CO19" s="180"/>
      <c r="CP19" s="180"/>
      <c r="CQ19" s="180"/>
      <c r="CR19" s="180"/>
      <c r="CS19" s="180"/>
      <c r="CT19" s="180"/>
      <c r="CU19" s="180"/>
      <c r="CV19" s="180"/>
      <c r="CW19" s="180"/>
      <c r="CX19" s="180"/>
      <c r="CY19" s="180"/>
      <c r="CZ19" s="180"/>
      <c r="DA19" s="180"/>
      <c r="DB19" s="180"/>
      <c r="DC19" s="180"/>
      <c r="DD19" s="180"/>
      <c r="DE19" s="180"/>
      <c r="DF19" s="180"/>
      <c r="DG19" s="180"/>
      <c r="DH19" s="180"/>
      <c r="DI19" s="180"/>
      <c r="DJ19" s="180"/>
      <c r="DK19" s="180"/>
      <c r="DL19" s="180"/>
      <c r="DM19" s="180"/>
      <c r="DN19" s="180"/>
      <c r="DO19" s="180"/>
      <c r="DP19" s="179"/>
      <c r="DQ19" s="205"/>
    </row>
    <row r="20" spans="1:121" s="97" customFormat="1" ht="12.75" x14ac:dyDescent="0.2">
      <c r="A20" s="201">
        <v>44058</v>
      </c>
      <c r="B20" s="174">
        <v>7129</v>
      </c>
      <c r="C20" s="173">
        <v>7121</v>
      </c>
      <c r="D20" s="184">
        <v>7115</v>
      </c>
      <c r="E20" s="174">
        <v>7110</v>
      </c>
      <c r="F20" s="174">
        <v>7103</v>
      </c>
      <c r="G20" s="173">
        <v>7102</v>
      </c>
      <c r="H20" s="184">
        <v>7100</v>
      </c>
      <c r="I20" s="174">
        <v>7097</v>
      </c>
      <c r="J20" s="173">
        <v>7087</v>
      </c>
      <c r="K20" s="173">
        <v>7082</v>
      </c>
      <c r="L20" s="184">
        <v>7079</v>
      </c>
      <c r="M20" s="173">
        <v>7073</v>
      </c>
      <c r="N20" s="173">
        <v>7063</v>
      </c>
      <c r="O20" s="173">
        <v>7063</v>
      </c>
      <c r="P20" s="187">
        <v>7054</v>
      </c>
      <c r="Q20" s="187">
        <v>7043</v>
      </c>
      <c r="R20" s="184">
        <v>7036</v>
      </c>
      <c r="S20" s="198">
        <v>7021</v>
      </c>
      <c r="T20" s="194">
        <v>7012</v>
      </c>
      <c r="U20" s="187">
        <v>6980</v>
      </c>
      <c r="V20" s="187">
        <v>6972</v>
      </c>
      <c r="W20" s="198">
        <v>6952</v>
      </c>
      <c r="X20" s="187">
        <v>6938</v>
      </c>
      <c r="Y20" s="199">
        <v>6930</v>
      </c>
      <c r="Z20" s="187">
        <v>6928</v>
      </c>
      <c r="AA20" s="187">
        <v>6887</v>
      </c>
      <c r="AB20" s="206">
        <v>6861</v>
      </c>
      <c r="AC20" s="203">
        <v>6854</v>
      </c>
      <c r="AD20" s="203">
        <v>6810</v>
      </c>
      <c r="AE20" s="203">
        <v>6756</v>
      </c>
      <c r="AF20" s="203">
        <v>6729</v>
      </c>
      <c r="AG20" s="203">
        <v>6709</v>
      </c>
      <c r="AH20" s="203">
        <v>6666</v>
      </c>
      <c r="AI20" s="203">
        <v>6605</v>
      </c>
      <c r="AJ20" s="203">
        <v>6557</v>
      </c>
      <c r="AK20" s="203">
        <v>6478</v>
      </c>
      <c r="AL20" s="203">
        <v>6423</v>
      </c>
      <c r="AM20" s="203">
        <v>6300</v>
      </c>
      <c r="AN20" s="203">
        <v>6221</v>
      </c>
      <c r="AO20" s="203">
        <v>6146</v>
      </c>
      <c r="AP20" s="203">
        <v>6039</v>
      </c>
      <c r="AQ20" s="203">
        <v>5885</v>
      </c>
      <c r="AR20" s="203">
        <v>5685</v>
      </c>
      <c r="AS20" s="203">
        <v>5535</v>
      </c>
      <c r="AT20" s="203">
        <v>5226</v>
      </c>
      <c r="AU20" s="203">
        <v>5056</v>
      </c>
      <c r="AV20" s="203">
        <v>4736</v>
      </c>
      <c r="AW20" s="203">
        <v>4501</v>
      </c>
      <c r="AX20" s="203">
        <v>4340</v>
      </c>
      <c r="AY20" s="203">
        <v>3988</v>
      </c>
      <c r="AZ20" s="203">
        <v>3340</v>
      </c>
      <c r="BA20" s="203">
        <v>2769</v>
      </c>
      <c r="BB20" s="203">
        <v>2307</v>
      </c>
      <c r="BC20" s="203">
        <v>1751</v>
      </c>
      <c r="BD20" s="203">
        <v>1038</v>
      </c>
      <c r="BE20" s="203">
        <v>672</v>
      </c>
      <c r="BF20" s="203">
        <v>455</v>
      </c>
      <c r="BG20" s="203">
        <v>223</v>
      </c>
      <c r="BH20" s="203">
        <v>140</v>
      </c>
      <c r="BI20" s="180"/>
      <c r="BJ20" s="180"/>
      <c r="BK20" s="180"/>
      <c r="BL20" s="180"/>
      <c r="BM20" s="180"/>
      <c r="BN20" s="180"/>
      <c r="BO20" s="180"/>
      <c r="BP20" s="180"/>
      <c r="BQ20" s="180"/>
      <c r="BR20" s="180"/>
      <c r="BS20" s="180"/>
      <c r="BT20" s="180"/>
      <c r="BU20" s="180"/>
      <c r="BV20" s="180"/>
      <c r="BW20" s="180"/>
      <c r="BX20" s="180"/>
      <c r="BY20" s="180"/>
      <c r="BZ20" s="180"/>
      <c r="CA20" s="180"/>
      <c r="CB20" s="180"/>
      <c r="CC20" s="180"/>
      <c r="CD20" s="180"/>
      <c r="CE20" s="180"/>
      <c r="CF20" s="180"/>
      <c r="CG20" s="180"/>
      <c r="CH20" s="180"/>
      <c r="CI20" s="180"/>
      <c r="CJ20" s="180"/>
      <c r="CK20" s="180"/>
      <c r="CL20" s="180"/>
      <c r="CM20" s="180"/>
      <c r="CN20" s="180"/>
      <c r="CO20" s="180"/>
      <c r="CP20" s="180"/>
      <c r="CQ20" s="180"/>
      <c r="CR20" s="180"/>
      <c r="CS20" s="180"/>
      <c r="CT20" s="180"/>
      <c r="CU20" s="180"/>
      <c r="CV20" s="180"/>
      <c r="CW20" s="180"/>
      <c r="CX20" s="180"/>
      <c r="CY20" s="180"/>
      <c r="CZ20" s="180"/>
      <c r="DA20" s="180"/>
      <c r="DB20" s="180"/>
      <c r="DC20" s="180"/>
      <c r="DD20" s="180"/>
      <c r="DE20" s="180"/>
      <c r="DF20" s="180"/>
      <c r="DG20" s="180"/>
      <c r="DH20" s="180"/>
      <c r="DI20" s="180"/>
      <c r="DJ20" s="180"/>
      <c r="DK20" s="180"/>
      <c r="DL20" s="180"/>
      <c r="DM20" s="180"/>
      <c r="DN20" s="180"/>
      <c r="DO20" s="180"/>
      <c r="DP20" s="179"/>
      <c r="DQ20" s="205"/>
    </row>
    <row r="21" spans="1:121" s="97" customFormat="1" ht="12.75" x14ac:dyDescent="0.2">
      <c r="A21" s="201">
        <v>44051</v>
      </c>
      <c r="B21" s="174">
        <v>7764</v>
      </c>
      <c r="C21" s="173">
        <v>7760</v>
      </c>
      <c r="D21" s="184">
        <v>7758</v>
      </c>
      <c r="E21" s="174">
        <v>7756</v>
      </c>
      <c r="F21" s="174">
        <v>7749</v>
      </c>
      <c r="G21" s="173">
        <v>7747</v>
      </c>
      <c r="H21" s="184">
        <v>7747</v>
      </c>
      <c r="I21" s="174">
        <v>7742</v>
      </c>
      <c r="J21" s="173">
        <v>7731</v>
      </c>
      <c r="K21" s="173">
        <v>7726</v>
      </c>
      <c r="L21" s="184">
        <v>7722</v>
      </c>
      <c r="M21" s="173">
        <v>7716</v>
      </c>
      <c r="N21" s="173">
        <v>7706</v>
      </c>
      <c r="O21" s="173">
        <v>7706</v>
      </c>
      <c r="P21" s="187">
        <v>7703</v>
      </c>
      <c r="Q21" s="187">
        <v>7704</v>
      </c>
      <c r="R21" s="184">
        <v>7700</v>
      </c>
      <c r="S21" s="198">
        <v>7693</v>
      </c>
      <c r="T21" s="194">
        <v>7682</v>
      </c>
      <c r="U21" s="187">
        <v>7656</v>
      </c>
      <c r="V21" s="187">
        <v>7619</v>
      </c>
      <c r="W21" s="198">
        <v>7598</v>
      </c>
      <c r="X21" s="187">
        <v>7585</v>
      </c>
      <c r="Y21" s="199">
        <v>7568</v>
      </c>
      <c r="Z21" s="187">
        <v>7562</v>
      </c>
      <c r="AA21" s="187">
        <v>7537</v>
      </c>
      <c r="AB21" s="206">
        <v>7524</v>
      </c>
      <c r="AC21" s="203">
        <v>7512</v>
      </c>
      <c r="AD21" s="203">
        <v>7484</v>
      </c>
      <c r="AE21" s="203">
        <v>7458</v>
      </c>
      <c r="AF21" s="203">
        <v>7437</v>
      </c>
      <c r="AG21" s="203">
        <v>7425</v>
      </c>
      <c r="AH21" s="203">
        <v>7397</v>
      </c>
      <c r="AI21" s="203">
        <v>7365</v>
      </c>
      <c r="AJ21" s="203">
        <v>7339</v>
      </c>
      <c r="AK21" s="203">
        <v>7301</v>
      </c>
      <c r="AL21" s="203">
        <v>7265</v>
      </c>
      <c r="AM21" s="203">
        <v>7191</v>
      </c>
      <c r="AN21" s="203">
        <v>7153</v>
      </c>
      <c r="AO21" s="203">
        <v>7118</v>
      </c>
      <c r="AP21" s="203">
        <v>7054</v>
      </c>
      <c r="AQ21" s="203">
        <v>6987</v>
      </c>
      <c r="AR21" s="203">
        <v>6873</v>
      </c>
      <c r="AS21" s="203">
        <v>6799</v>
      </c>
      <c r="AT21" s="203">
        <v>6655</v>
      </c>
      <c r="AU21" s="203">
        <v>6575</v>
      </c>
      <c r="AV21" s="203">
        <v>6401</v>
      </c>
      <c r="AW21" s="203">
        <v>6299</v>
      </c>
      <c r="AX21" s="203">
        <v>6217</v>
      </c>
      <c r="AY21" s="203">
        <v>6058</v>
      </c>
      <c r="AZ21" s="203">
        <v>5738</v>
      </c>
      <c r="BA21" s="203">
        <v>5314</v>
      </c>
      <c r="BB21" s="203">
        <v>5056</v>
      </c>
      <c r="BC21" s="203">
        <v>4610</v>
      </c>
      <c r="BD21" s="203">
        <v>4053</v>
      </c>
      <c r="BE21" s="203">
        <v>3474</v>
      </c>
      <c r="BF21" s="203">
        <v>3169</v>
      </c>
      <c r="BG21" s="203">
        <v>2065</v>
      </c>
      <c r="BH21" s="203">
        <v>1625</v>
      </c>
      <c r="BI21" s="203">
        <v>1073</v>
      </c>
      <c r="BJ21" s="203">
        <v>780</v>
      </c>
      <c r="BK21" s="203">
        <v>438</v>
      </c>
      <c r="BL21" s="203">
        <v>232</v>
      </c>
      <c r="BM21" s="203">
        <v>154</v>
      </c>
      <c r="BN21" s="180"/>
      <c r="BO21" s="180"/>
      <c r="BP21" s="180"/>
      <c r="BQ21" s="180"/>
      <c r="BR21" s="180"/>
      <c r="BS21" s="180"/>
      <c r="BT21" s="180"/>
      <c r="BU21" s="180"/>
      <c r="BV21" s="180"/>
      <c r="BW21" s="180"/>
      <c r="BX21" s="180"/>
      <c r="BY21" s="180"/>
      <c r="BZ21" s="180"/>
      <c r="CA21" s="180"/>
      <c r="CB21" s="180"/>
      <c r="CC21" s="180"/>
      <c r="CD21" s="180"/>
      <c r="CE21" s="180"/>
      <c r="CF21" s="180"/>
      <c r="CG21" s="180"/>
      <c r="CH21" s="180"/>
      <c r="CI21" s="180"/>
      <c r="CJ21" s="180"/>
      <c r="CK21" s="180"/>
      <c r="CL21" s="180"/>
      <c r="CM21" s="180"/>
      <c r="CN21" s="180"/>
      <c r="CO21" s="180"/>
      <c r="CP21" s="180"/>
      <c r="CQ21" s="180"/>
      <c r="CR21" s="180"/>
      <c r="CS21" s="180"/>
      <c r="CT21" s="180"/>
      <c r="CU21" s="180"/>
      <c r="CV21" s="180"/>
      <c r="CW21" s="180"/>
      <c r="CX21" s="180"/>
      <c r="CY21" s="180"/>
      <c r="CZ21" s="180"/>
      <c r="DA21" s="180"/>
      <c r="DB21" s="180"/>
      <c r="DC21" s="180"/>
      <c r="DD21" s="180"/>
      <c r="DE21" s="180"/>
      <c r="DF21" s="180"/>
      <c r="DG21" s="180"/>
      <c r="DH21" s="180"/>
      <c r="DI21" s="180"/>
      <c r="DJ21" s="180"/>
      <c r="DK21" s="180"/>
      <c r="DL21" s="180"/>
      <c r="DM21" s="180"/>
      <c r="DN21" s="180"/>
      <c r="DO21" s="180"/>
      <c r="DP21" s="179"/>
      <c r="DQ21" s="205"/>
    </row>
    <row r="22" spans="1:121" s="97" customFormat="1" ht="12.75" x14ac:dyDescent="0.2">
      <c r="A22" s="201">
        <v>44044</v>
      </c>
      <c r="B22" s="174">
        <v>8204</v>
      </c>
      <c r="C22" s="173">
        <v>8202</v>
      </c>
      <c r="D22" s="184">
        <v>8199</v>
      </c>
      <c r="E22" s="174">
        <v>8196</v>
      </c>
      <c r="F22" s="174">
        <v>8193</v>
      </c>
      <c r="G22" s="173">
        <v>8191</v>
      </c>
      <c r="H22" s="184">
        <v>8191</v>
      </c>
      <c r="I22" s="174">
        <v>8188</v>
      </c>
      <c r="J22" s="173">
        <v>8183</v>
      </c>
      <c r="K22" s="173">
        <v>8179</v>
      </c>
      <c r="L22" s="184">
        <v>8178</v>
      </c>
      <c r="M22" s="173">
        <v>8173</v>
      </c>
      <c r="N22" s="173">
        <v>8164</v>
      </c>
      <c r="O22" s="173">
        <v>8164</v>
      </c>
      <c r="P22" s="187">
        <v>8161</v>
      </c>
      <c r="Q22" s="187">
        <v>8154</v>
      </c>
      <c r="R22" s="184">
        <v>8153</v>
      </c>
      <c r="S22" s="198">
        <v>8142</v>
      </c>
      <c r="T22" s="194">
        <v>8129</v>
      </c>
      <c r="U22" s="187">
        <v>8110</v>
      </c>
      <c r="V22" s="187">
        <v>8102</v>
      </c>
      <c r="W22" s="198">
        <v>8094</v>
      </c>
      <c r="X22" s="187">
        <v>8085</v>
      </c>
      <c r="Y22" s="199">
        <v>8061</v>
      </c>
      <c r="Z22" s="187">
        <v>8056</v>
      </c>
      <c r="AA22" s="187">
        <v>8027</v>
      </c>
      <c r="AB22" s="206">
        <v>8016</v>
      </c>
      <c r="AC22" s="203">
        <v>8007</v>
      </c>
      <c r="AD22" s="203">
        <v>7992</v>
      </c>
      <c r="AE22" s="203">
        <v>7974</v>
      </c>
      <c r="AF22" s="203">
        <v>7953</v>
      </c>
      <c r="AG22" s="203">
        <v>7942</v>
      </c>
      <c r="AH22" s="203">
        <v>7924</v>
      </c>
      <c r="AI22" s="203">
        <v>7888</v>
      </c>
      <c r="AJ22" s="203">
        <v>7863</v>
      </c>
      <c r="AK22" s="203">
        <v>7839</v>
      </c>
      <c r="AL22" s="203">
        <v>7814</v>
      </c>
      <c r="AM22" s="203">
        <v>7766</v>
      </c>
      <c r="AN22" s="203">
        <v>7687</v>
      </c>
      <c r="AO22" s="203">
        <v>7653</v>
      </c>
      <c r="AP22" s="203">
        <v>7631</v>
      </c>
      <c r="AQ22" s="203">
        <v>7540</v>
      </c>
      <c r="AR22" s="203">
        <v>7468</v>
      </c>
      <c r="AS22" s="203">
        <v>7393</v>
      </c>
      <c r="AT22" s="203">
        <v>7325</v>
      </c>
      <c r="AU22" s="203">
        <v>7249</v>
      </c>
      <c r="AV22" s="203">
        <v>7152</v>
      </c>
      <c r="AW22" s="203">
        <v>7091</v>
      </c>
      <c r="AX22" s="203">
        <v>7062</v>
      </c>
      <c r="AY22" s="203">
        <v>6993</v>
      </c>
      <c r="AZ22" s="203">
        <v>6830</v>
      </c>
      <c r="BA22" s="203">
        <v>6610</v>
      </c>
      <c r="BB22" s="203">
        <v>6502</v>
      </c>
      <c r="BC22" s="203">
        <v>6356</v>
      </c>
      <c r="BD22" s="203">
        <v>6139</v>
      </c>
      <c r="BE22" s="203">
        <v>5796</v>
      </c>
      <c r="BF22" s="203">
        <v>5657</v>
      </c>
      <c r="BG22" s="203">
        <v>4927</v>
      </c>
      <c r="BH22" s="203">
        <v>4615</v>
      </c>
      <c r="BI22" s="203">
        <v>3846</v>
      </c>
      <c r="BJ22" s="203">
        <v>3497</v>
      </c>
      <c r="BK22" s="203">
        <v>2877</v>
      </c>
      <c r="BL22" s="203">
        <v>2016</v>
      </c>
      <c r="BM22" s="203">
        <v>1557</v>
      </c>
      <c r="BN22" s="203">
        <v>501</v>
      </c>
      <c r="BO22" s="203">
        <v>258</v>
      </c>
      <c r="BP22" s="207">
        <v>161</v>
      </c>
      <c r="BQ22" s="180"/>
      <c r="BR22" s="180"/>
      <c r="BS22" s="180"/>
      <c r="BT22" s="180"/>
      <c r="BU22" s="180"/>
      <c r="BV22" s="180"/>
      <c r="BW22" s="180"/>
      <c r="BX22" s="180"/>
      <c r="BY22" s="180"/>
      <c r="BZ22" s="180"/>
      <c r="CA22" s="180"/>
      <c r="CB22" s="180"/>
      <c r="CC22" s="180"/>
      <c r="CD22" s="180"/>
      <c r="CE22" s="180"/>
      <c r="CF22" s="180"/>
      <c r="CG22" s="180"/>
      <c r="CH22" s="180"/>
      <c r="CI22" s="180"/>
      <c r="CJ22" s="180"/>
      <c r="CK22" s="180"/>
      <c r="CL22" s="180"/>
      <c r="CM22" s="180"/>
      <c r="CN22" s="180"/>
      <c r="CO22" s="180"/>
      <c r="CP22" s="180"/>
      <c r="CQ22" s="180"/>
      <c r="CR22" s="180"/>
      <c r="CS22" s="180"/>
      <c r="CT22" s="180"/>
      <c r="CU22" s="180"/>
      <c r="CV22" s="180"/>
      <c r="CW22" s="180"/>
      <c r="CX22" s="180"/>
      <c r="CY22" s="180"/>
      <c r="CZ22" s="180"/>
      <c r="DA22" s="180"/>
      <c r="DB22" s="180"/>
      <c r="DC22" s="180"/>
      <c r="DD22" s="180"/>
      <c r="DE22" s="180"/>
      <c r="DF22" s="180"/>
      <c r="DG22" s="180"/>
      <c r="DH22" s="180"/>
      <c r="DI22" s="180"/>
      <c r="DJ22" s="180"/>
      <c r="DK22" s="180"/>
      <c r="DL22" s="180"/>
      <c r="DM22" s="180"/>
      <c r="DN22" s="180"/>
      <c r="DO22" s="180"/>
      <c r="DP22" s="179"/>
      <c r="DQ22" s="179"/>
    </row>
    <row r="23" spans="1:121" s="97" customFormat="1" ht="15" customHeight="1" x14ac:dyDescent="0.2">
      <c r="A23" s="201">
        <v>44037</v>
      </c>
      <c r="B23" s="174">
        <v>8124</v>
      </c>
      <c r="C23" s="173">
        <v>8123</v>
      </c>
      <c r="D23" s="184">
        <v>8121</v>
      </c>
      <c r="E23" s="174">
        <v>8117</v>
      </c>
      <c r="F23" s="174">
        <v>8114</v>
      </c>
      <c r="G23" s="173">
        <v>8113</v>
      </c>
      <c r="H23" s="184">
        <v>8107</v>
      </c>
      <c r="I23" s="174">
        <v>8106</v>
      </c>
      <c r="J23" s="173">
        <v>8099</v>
      </c>
      <c r="K23" s="173">
        <v>8099</v>
      </c>
      <c r="L23" s="184">
        <v>8097</v>
      </c>
      <c r="M23" s="173">
        <v>8096</v>
      </c>
      <c r="N23" s="173">
        <v>8089</v>
      </c>
      <c r="O23" s="173">
        <v>8089</v>
      </c>
      <c r="P23" s="187">
        <v>8088</v>
      </c>
      <c r="Q23" s="187">
        <v>8084</v>
      </c>
      <c r="R23" s="184">
        <v>8082</v>
      </c>
      <c r="S23" s="198">
        <v>8076</v>
      </c>
      <c r="T23" s="194">
        <v>8075</v>
      </c>
      <c r="U23" s="187">
        <v>8061</v>
      </c>
      <c r="V23" s="187">
        <v>8054</v>
      </c>
      <c r="W23" s="198">
        <v>8044</v>
      </c>
      <c r="X23" s="187">
        <v>8041</v>
      </c>
      <c r="Y23" s="199">
        <v>8027</v>
      </c>
      <c r="Z23" s="187">
        <v>8024</v>
      </c>
      <c r="AA23" s="187">
        <v>8007</v>
      </c>
      <c r="AB23" s="206">
        <v>8002</v>
      </c>
      <c r="AC23" s="203">
        <v>7995</v>
      </c>
      <c r="AD23" s="203">
        <v>7982</v>
      </c>
      <c r="AE23" s="203">
        <v>7972</v>
      </c>
      <c r="AF23" s="203">
        <v>7960</v>
      </c>
      <c r="AG23" s="203">
        <v>7957</v>
      </c>
      <c r="AH23" s="203">
        <v>7946</v>
      </c>
      <c r="AI23" s="203">
        <v>7923</v>
      </c>
      <c r="AJ23" s="203">
        <v>7909</v>
      </c>
      <c r="AK23" s="203">
        <v>7897</v>
      </c>
      <c r="AL23" s="203">
        <v>7885</v>
      </c>
      <c r="AM23" s="203">
        <v>7861</v>
      </c>
      <c r="AN23" s="203">
        <v>7834</v>
      </c>
      <c r="AO23" s="203">
        <v>7828</v>
      </c>
      <c r="AP23" s="203">
        <v>7820</v>
      </c>
      <c r="AQ23" s="203">
        <v>7754</v>
      </c>
      <c r="AR23" s="203">
        <v>7704</v>
      </c>
      <c r="AS23" s="203">
        <v>7676</v>
      </c>
      <c r="AT23" s="203">
        <v>7635</v>
      </c>
      <c r="AU23" s="203">
        <v>7604</v>
      </c>
      <c r="AV23" s="203">
        <v>7550</v>
      </c>
      <c r="AW23" s="203">
        <v>7525</v>
      </c>
      <c r="AX23" s="203">
        <v>7509</v>
      </c>
      <c r="AY23" s="203">
        <v>7457</v>
      </c>
      <c r="AZ23" s="203">
        <v>7379</v>
      </c>
      <c r="BA23" s="203">
        <v>7286</v>
      </c>
      <c r="BB23" s="203">
        <v>7190</v>
      </c>
      <c r="BC23" s="203">
        <v>7137</v>
      </c>
      <c r="BD23" s="203">
        <v>7034</v>
      </c>
      <c r="BE23" s="203">
        <v>6878</v>
      </c>
      <c r="BF23" s="203">
        <v>6794</v>
      </c>
      <c r="BG23" s="203">
        <v>6467</v>
      </c>
      <c r="BH23" s="203">
        <v>6357</v>
      </c>
      <c r="BI23" s="203">
        <v>5998</v>
      </c>
      <c r="BJ23" s="203">
        <v>5826</v>
      </c>
      <c r="BK23" s="203">
        <v>5559</v>
      </c>
      <c r="BL23" s="203">
        <v>4602</v>
      </c>
      <c r="BM23" s="203">
        <v>4200</v>
      </c>
      <c r="BN23" s="203">
        <v>3112</v>
      </c>
      <c r="BO23" s="203">
        <v>2405</v>
      </c>
      <c r="BP23" s="203">
        <v>1780</v>
      </c>
      <c r="BQ23" s="203">
        <v>1280</v>
      </c>
      <c r="BR23" s="203">
        <v>616</v>
      </c>
      <c r="BS23" s="203">
        <v>365</v>
      </c>
      <c r="BT23" s="203">
        <v>257</v>
      </c>
      <c r="BU23" s="180"/>
      <c r="BV23" s="180"/>
      <c r="BW23" s="180"/>
      <c r="BX23" s="180"/>
      <c r="BY23" s="180"/>
      <c r="BZ23" s="180"/>
      <c r="CA23" s="180"/>
      <c r="CB23" s="180"/>
      <c r="CC23" s="180"/>
      <c r="CD23" s="180"/>
      <c r="CE23" s="180"/>
      <c r="CF23" s="180"/>
      <c r="CG23" s="180"/>
      <c r="CH23" s="180"/>
      <c r="CI23" s="180"/>
      <c r="CJ23" s="180"/>
      <c r="CK23" s="180"/>
      <c r="CL23" s="180"/>
      <c r="CM23" s="180"/>
      <c r="CN23" s="180"/>
      <c r="CO23" s="180"/>
      <c r="CP23" s="180"/>
      <c r="CQ23" s="180"/>
      <c r="CR23" s="180"/>
      <c r="CS23" s="180"/>
      <c r="CT23" s="180"/>
      <c r="CU23" s="180"/>
      <c r="CV23" s="180"/>
      <c r="CW23" s="180"/>
      <c r="CX23" s="180"/>
      <c r="CY23" s="180"/>
      <c r="CZ23" s="180"/>
      <c r="DA23" s="180"/>
      <c r="DB23" s="180"/>
      <c r="DC23" s="180"/>
      <c r="DD23" s="180"/>
      <c r="DE23" s="180"/>
      <c r="DF23" s="180"/>
      <c r="DG23" s="180"/>
      <c r="DH23" s="180"/>
      <c r="DI23" s="180"/>
      <c r="DJ23" s="180"/>
      <c r="DK23" s="180"/>
      <c r="DL23" s="180"/>
      <c r="DM23" s="180"/>
      <c r="DN23" s="180"/>
      <c r="DO23" s="180"/>
      <c r="DP23" s="179"/>
      <c r="DQ23" s="179"/>
    </row>
    <row r="24" spans="1:121" s="97" customFormat="1" ht="12.75" x14ac:dyDescent="0.2">
      <c r="A24" s="201">
        <v>44030</v>
      </c>
      <c r="B24" s="174">
        <v>7106</v>
      </c>
      <c r="C24" s="173">
        <v>7105</v>
      </c>
      <c r="D24" s="184">
        <v>7103</v>
      </c>
      <c r="E24" s="174">
        <v>7099</v>
      </c>
      <c r="F24" s="174">
        <v>7098</v>
      </c>
      <c r="G24" s="173">
        <v>7099</v>
      </c>
      <c r="H24" s="184">
        <v>7098</v>
      </c>
      <c r="I24" s="174">
        <v>7096</v>
      </c>
      <c r="J24" s="173">
        <v>7096</v>
      </c>
      <c r="K24" s="173">
        <v>7095</v>
      </c>
      <c r="L24" s="184">
        <v>7093</v>
      </c>
      <c r="M24" s="173">
        <v>7091</v>
      </c>
      <c r="N24" s="173">
        <v>7086</v>
      </c>
      <c r="O24" s="173">
        <v>7086</v>
      </c>
      <c r="P24" s="187">
        <v>7085</v>
      </c>
      <c r="Q24" s="187">
        <v>7084</v>
      </c>
      <c r="R24" s="184">
        <v>7081</v>
      </c>
      <c r="S24" s="198">
        <v>7073</v>
      </c>
      <c r="T24" s="194">
        <v>7072</v>
      </c>
      <c r="U24" s="187">
        <v>7058</v>
      </c>
      <c r="V24" s="187">
        <v>7052</v>
      </c>
      <c r="W24" s="198">
        <v>7051</v>
      </c>
      <c r="X24" s="187">
        <v>7049</v>
      </c>
      <c r="Y24" s="199">
        <v>7042</v>
      </c>
      <c r="Z24" s="187">
        <v>7042</v>
      </c>
      <c r="AA24" s="187">
        <v>7028</v>
      </c>
      <c r="AB24" s="206">
        <v>7028</v>
      </c>
      <c r="AC24" s="203">
        <v>7026</v>
      </c>
      <c r="AD24" s="203">
        <v>7017</v>
      </c>
      <c r="AE24" s="203">
        <v>7009</v>
      </c>
      <c r="AF24" s="203">
        <v>6996</v>
      </c>
      <c r="AG24" s="203">
        <v>6994</v>
      </c>
      <c r="AH24" s="203">
        <v>6990</v>
      </c>
      <c r="AI24" s="203">
        <v>6974</v>
      </c>
      <c r="AJ24" s="203">
        <v>6969</v>
      </c>
      <c r="AK24" s="203">
        <v>6955</v>
      </c>
      <c r="AL24" s="203">
        <v>6949</v>
      </c>
      <c r="AM24" s="203">
        <v>6934</v>
      </c>
      <c r="AN24" s="203">
        <v>6919</v>
      </c>
      <c r="AO24" s="203">
        <v>6909</v>
      </c>
      <c r="AP24" s="203">
        <v>6903</v>
      </c>
      <c r="AQ24" s="203">
        <v>6871</v>
      </c>
      <c r="AR24" s="203">
        <v>6838</v>
      </c>
      <c r="AS24" s="203">
        <v>6820</v>
      </c>
      <c r="AT24" s="203">
        <v>6807</v>
      </c>
      <c r="AU24" s="203">
        <v>6789</v>
      </c>
      <c r="AV24" s="203">
        <v>6769</v>
      </c>
      <c r="AW24" s="203">
        <v>6752</v>
      </c>
      <c r="AX24" s="203">
        <v>6744</v>
      </c>
      <c r="AY24" s="203">
        <v>6717</v>
      </c>
      <c r="AZ24" s="203">
        <v>6668</v>
      </c>
      <c r="BA24" s="203">
        <v>6623</v>
      </c>
      <c r="BB24" s="203">
        <v>6560</v>
      </c>
      <c r="BC24" s="203">
        <v>6533</v>
      </c>
      <c r="BD24" s="203">
        <v>6489</v>
      </c>
      <c r="BE24" s="203">
        <v>6417</v>
      </c>
      <c r="BF24" s="203">
        <v>6381</v>
      </c>
      <c r="BG24" s="203">
        <v>6265</v>
      </c>
      <c r="BH24" s="203">
        <v>6200</v>
      </c>
      <c r="BI24" s="203">
        <v>6040</v>
      </c>
      <c r="BJ24" s="203">
        <v>5996</v>
      </c>
      <c r="BK24" s="203">
        <v>5900</v>
      </c>
      <c r="BL24" s="203">
        <v>5465</v>
      </c>
      <c r="BM24" s="203">
        <v>5371</v>
      </c>
      <c r="BN24" s="203">
        <v>4954</v>
      </c>
      <c r="BO24" s="203">
        <v>4608</v>
      </c>
      <c r="BP24" s="203">
        <v>4081</v>
      </c>
      <c r="BQ24" s="203">
        <v>3815</v>
      </c>
      <c r="BR24" s="203">
        <v>2945</v>
      </c>
      <c r="BS24" s="203">
        <v>2585</v>
      </c>
      <c r="BT24" s="203">
        <v>2373</v>
      </c>
      <c r="BU24" s="203">
        <v>1513</v>
      </c>
      <c r="BV24" s="203">
        <v>1021</v>
      </c>
      <c r="BW24" s="203">
        <v>690</v>
      </c>
      <c r="BX24" s="203">
        <v>336</v>
      </c>
      <c r="BY24" s="203">
        <v>190</v>
      </c>
      <c r="BZ24" s="180"/>
      <c r="CA24" s="180"/>
      <c r="CB24" s="180"/>
      <c r="CC24" s="180"/>
      <c r="CD24" s="180"/>
      <c r="CE24" s="180"/>
      <c r="CF24" s="180"/>
      <c r="CG24" s="180"/>
      <c r="CH24" s="180"/>
      <c r="CI24" s="180"/>
      <c r="CJ24" s="180"/>
      <c r="CK24" s="180"/>
      <c r="CL24" s="180"/>
      <c r="CM24" s="180"/>
      <c r="CN24" s="180"/>
      <c r="CO24" s="180"/>
      <c r="CP24" s="180"/>
      <c r="CQ24" s="180"/>
      <c r="CR24" s="180"/>
      <c r="CS24" s="180"/>
      <c r="CT24" s="180"/>
      <c r="CU24" s="180"/>
      <c r="CV24" s="180"/>
      <c r="CW24" s="180"/>
      <c r="CX24" s="180"/>
      <c r="CY24" s="180"/>
      <c r="CZ24" s="180"/>
      <c r="DA24" s="180"/>
      <c r="DB24" s="180"/>
      <c r="DC24" s="180"/>
      <c r="DD24" s="180"/>
      <c r="DE24" s="180"/>
      <c r="DF24" s="180"/>
      <c r="DG24" s="180"/>
      <c r="DH24" s="180"/>
      <c r="DI24" s="180"/>
      <c r="DJ24" s="180"/>
      <c r="DK24" s="180"/>
      <c r="DL24" s="180"/>
      <c r="DM24" s="180"/>
      <c r="DN24" s="180"/>
      <c r="DO24" s="180"/>
      <c r="DP24" s="179"/>
      <c r="DQ24" s="179"/>
    </row>
    <row r="25" spans="1:121" s="97" customFormat="1" ht="15" customHeight="1" x14ac:dyDescent="0.2">
      <c r="A25" s="201">
        <v>44023</v>
      </c>
      <c r="B25" s="174">
        <v>5727</v>
      </c>
      <c r="C25" s="173">
        <v>5727</v>
      </c>
      <c r="D25" s="184">
        <v>5727</v>
      </c>
      <c r="E25" s="174">
        <v>5723</v>
      </c>
      <c r="F25" s="174">
        <v>5723</v>
      </c>
      <c r="G25" s="173">
        <v>5723</v>
      </c>
      <c r="H25" s="184">
        <v>5722</v>
      </c>
      <c r="I25" s="174">
        <v>5720</v>
      </c>
      <c r="J25" s="173">
        <v>5718</v>
      </c>
      <c r="K25" s="173">
        <v>5715</v>
      </c>
      <c r="L25" s="184">
        <v>5711</v>
      </c>
      <c r="M25" s="173">
        <v>5708</v>
      </c>
      <c r="N25" s="173">
        <v>5707</v>
      </c>
      <c r="O25" s="173">
        <v>5707</v>
      </c>
      <c r="P25" s="187">
        <v>5703</v>
      </c>
      <c r="Q25" s="187">
        <v>5700</v>
      </c>
      <c r="R25" s="184">
        <v>5699</v>
      </c>
      <c r="S25" s="198">
        <v>5697</v>
      </c>
      <c r="T25" s="194">
        <v>5697</v>
      </c>
      <c r="U25" s="187">
        <v>5685</v>
      </c>
      <c r="V25" s="187">
        <v>5678</v>
      </c>
      <c r="W25" s="198">
        <v>5675</v>
      </c>
      <c r="X25" s="187">
        <v>5673</v>
      </c>
      <c r="Y25" s="199">
        <v>5666</v>
      </c>
      <c r="Z25" s="187">
        <v>5665</v>
      </c>
      <c r="AA25" s="187">
        <v>5658</v>
      </c>
      <c r="AB25" s="206">
        <v>5655</v>
      </c>
      <c r="AC25" s="203">
        <v>5654</v>
      </c>
      <c r="AD25" s="203">
        <v>5647</v>
      </c>
      <c r="AE25" s="203">
        <v>5641</v>
      </c>
      <c r="AF25" s="203">
        <v>5635</v>
      </c>
      <c r="AG25" s="203">
        <v>5634</v>
      </c>
      <c r="AH25" s="203">
        <v>5629</v>
      </c>
      <c r="AI25" s="203">
        <v>5625</v>
      </c>
      <c r="AJ25" s="203">
        <v>5620</v>
      </c>
      <c r="AK25" s="203">
        <v>5610</v>
      </c>
      <c r="AL25" s="203">
        <v>5606</v>
      </c>
      <c r="AM25" s="203">
        <v>5601</v>
      </c>
      <c r="AN25" s="203">
        <v>5581</v>
      </c>
      <c r="AO25" s="203">
        <v>5571</v>
      </c>
      <c r="AP25" s="203">
        <v>5562</v>
      </c>
      <c r="AQ25" s="203">
        <v>5541</v>
      </c>
      <c r="AR25" s="203">
        <v>5527</v>
      </c>
      <c r="AS25" s="203">
        <v>5518</v>
      </c>
      <c r="AT25" s="203">
        <v>5512</v>
      </c>
      <c r="AU25" s="203">
        <v>5501</v>
      </c>
      <c r="AV25" s="203">
        <v>5487</v>
      </c>
      <c r="AW25" s="203">
        <v>5479</v>
      </c>
      <c r="AX25" s="203">
        <v>5475</v>
      </c>
      <c r="AY25" s="203">
        <v>5463</v>
      </c>
      <c r="AZ25" s="203">
        <v>5444</v>
      </c>
      <c r="BA25" s="203">
        <v>5424</v>
      </c>
      <c r="BB25" s="203">
        <v>5394</v>
      </c>
      <c r="BC25" s="203">
        <v>5383</v>
      </c>
      <c r="BD25" s="203">
        <v>5364</v>
      </c>
      <c r="BE25" s="203">
        <v>5336</v>
      </c>
      <c r="BF25" s="203">
        <v>5314</v>
      </c>
      <c r="BG25" s="203">
        <v>5273</v>
      </c>
      <c r="BH25" s="203">
        <v>5232</v>
      </c>
      <c r="BI25" s="203">
        <v>5145</v>
      </c>
      <c r="BJ25" s="203">
        <v>5115</v>
      </c>
      <c r="BK25" s="203">
        <v>5087</v>
      </c>
      <c r="BL25" s="203">
        <v>4921</v>
      </c>
      <c r="BM25" s="203">
        <v>4888</v>
      </c>
      <c r="BN25" s="203">
        <v>4740</v>
      </c>
      <c r="BO25" s="203">
        <v>4629</v>
      </c>
      <c r="BP25" s="203">
        <v>4450</v>
      </c>
      <c r="BQ25" s="203">
        <v>4362</v>
      </c>
      <c r="BR25" s="203">
        <v>4020</v>
      </c>
      <c r="BS25" s="203">
        <v>3896</v>
      </c>
      <c r="BT25" s="203">
        <v>3814</v>
      </c>
      <c r="BU25" s="203">
        <v>3331</v>
      </c>
      <c r="BV25" s="203">
        <v>3000</v>
      </c>
      <c r="BW25" s="203">
        <v>2531</v>
      </c>
      <c r="BX25" s="203">
        <v>2097</v>
      </c>
      <c r="BY25" s="203">
        <v>1623</v>
      </c>
      <c r="BZ25" s="203">
        <v>1099</v>
      </c>
      <c r="CA25" s="203">
        <v>413</v>
      </c>
      <c r="CB25" s="203">
        <v>272</v>
      </c>
      <c r="CC25" s="203">
        <v>181</v>
      </c>
      <c r="CD25" s="203">
        <v>137</v>
      </c>
      <c r="CE25" s="180"/>
      <c r="CF25" s="180"/>
      <c r="CG25" s="180"/>
      <c r="CH25" s="180"/>
      <c r="CI25" s="180"/>
      <c r="CJ25" s="180"/>
      <c r="CK25" s="180"/>
      <c r="CL25" s="180"/>
      <c r="CM25" s="180"/>
      <c r="CN25" s="180"/>
      <c r="CO25" s="180"/>
      <c r="CP25" s="180"/>
      <c r="CQ25" s="180"/>
      <c r="CR25" s="180"/>
      <c r="CS25" s="180"/>
      <c r="CT25" s="180"/>
      <c r="CU25" s="180"/>
      <c r="CV25" s="180"/>
      <c r="CW25" s="180"/>
      <c r="CX25" s="180"/>
      <c r="CY25" s="180"/>
      <c r="CZ25" s="180"/>
      <c r="DA25" s="180"/>
      <c r="DB25" s="180"/>
      <c r="DC25" s="180"/>
      <c r="DD25" s="180"/>
      <c r="DE25" s="180"/>
      <c r="DF25" s="180"/>
      <c r="DG25" s="180"/>
      <c r="DH25" s="180"/>
      <c r="DI25" s="180"/>
      <c r="DJ25" s="180"/>
      <c r="DK25" s="180"/>
      <c r="DL25" s="180"/>
      <c r="DM25" s="180"/>
      <c r="DN25" s="180"/>
      <c r="DO25" s="180"/>
      <c r="DP25" s="179"/>
      <c r="DQ25" s="179"/>
    </row>
    <row r="26" spans="1:121" s="97" customFormat="1" ht="12.75" x14ac:dyDescent="0.2">
      <c r="A26" s="201">
        <v>44016</v>
      </c>
      <c r="B26" s="174">
        <v>4488</v>
      </c>
      <c r="C26" s="173">
        <v>4488</v>
      </c>
      <c r="D26" s="184">
        <v>4487</v>
      </c>
      <c r="E26" s="174">
        <v>4485</v>
      </c>
      <c r="F26" s="174">
        <v>4484</v>
      </c>
      <c r="G26" s="173">
        <v>4483</v>
      </c>
      <c r="H26" s="184">
        <v>4482</v>
      </c>
      <c r="I26" s="174">
        <v>4482</v>
      </c>
      <c r="J26" s="173">
        <v>4481</v>
      </c>
      <c r="K26" s="173">
        <v>4480</v>
      </c>
      <c r="L26" s="184">
        <v>4481</v>
      </c>
      <c r="M26" s="173">
        <v>4480</v>
      </c>
      <c r="N26" s="173">
        <v>4478</v>
      </c>
      <c r="O26" s="173">
        <v>4478</v>
      </c>
      <c r="P26" s="187">
        <v>4478</v>
      </c>
      <c r="Q26" s="187">
        <v>4477</v>
      </c>
      <c r="R26" s="184">
        <v>4476</v>
      </c>
      <c r="S26" s="198">
        <v>4472</v>
      </c>
      <c r="T26" s="194">
        <v>4472</v>
      </c>
      <c r="U26" s="187">
        <v>4468</v>
      </c>
      <c r="V26" s="187">
        <v>4462</v>
      </c>
      <c r="W26" s="198">
        <v>4458</v>
      </c>
      <c r="X26" s="187">
        <v>4457</v>
      </c>
      <c r="Y26" s="199">
        <v>4455</v>
      </c>
      <c r="Z26" s="187">
        <v>4455</v>
      </c>
      <c r="AA26" s="187">
        <v>4454</v>
      </c>
      <c r="AB26" s="206">
        <v>4450</v>
      </c>
      <c r="AC26" s="209">
        <v>4448</v>
      </c>
      <c r="AD26" s="209">
        <v>4445</v>
      </c>
      <c r="AE26" s="203">
        <v>4443</v>
      </c>
      <c r="AF26" s="203">
        <v>4435</v>
      </c>
      <c r="AG26" s="209">
        <v>4435</v>
      </c>
      <c r="AH26" s="209">
        <v>4434</v>
      </c>
      <c r="AI26" s="209">
        <v>4427</v>
      </c>
      <c r="AJ26" s="209">
        <v>4425</v>
      </c>
      <c r="AK26" s="209">
        <v>4419</v>
      </c>
      <c r="AL26" s="209">
        <v>4419</v>
      </c>
      <c r="AM26" s="209">
        <v>4417</v>
      </c>
      <c r="AN26" s="209">
        <v>4410</v>
      </c>
      <c r="AO26" s="209">
        <v>4407</v>
      </c>
      <c r="AP26" s="209">
        <v>4402</v>
      </c>
      <c r="AQ26" s="209">
        <v>4392</v>
      </c>
      <c r="AR26" s="209">
        <v>4384</v>
      </c>
      <c r="AS26" s="209">
        <v>4383</v>
      </c>
      <c r="AT26" s="203">
        <v>4376</v>
      </c>
      <c r="AU26" s="209">
        <v>4373</v>
      </c>
      <c r="AV26" s="209">
        <v>4366</v>
      </c>
      <c r="AW26" s="209">
        <v>4363</v>
      </c>
      <c r="AX26" s="203">
        <v>4361</v>
      </c>
      <c r="AY26" s="209">
        <v>4354</v>
      </c>
      <c r="AZ26" s="209">
        <v>4342</v>
      </c>
      <c r="BA26" s="209">
        <v>4336</v>
      </c>
      <c r="BB26" s="209">
        <v>4323</v>
      </c>
      <c r="BC26" s="209">
        <v>4316</v>
      </c>
      <c r="BD26" s="209">
        <v>4309</v>
      </c>
      <c r="BE26" s="209">
        <v>4290</v>
      </c>
      <c r="BF26" s="209">
        <v>4280</v>
      </c>
      <c r="BG26" s="209">
        <v>4267</v>
      </c>
      <c r="BH26" s="209">
        <v>4254</v>
      </c>
      <c r="BI26" s="209">
        <v>4205</v>
      </c>
      <c r="BJ26" s="209">
        <v>4193</v>
      </c>
      <c r="BK26" s="209">
        <v>4187</v>
      </c>
      <c r="BL26" s="209">
        <v>4118</v>
      </c>
      <c r="BM26" s="209">
        <v>4108</v>
      </c>
      <c r="BN26" s="203">
        <v>4050</v>
      </c>
      <c r="BO26" s="209">
        <v>4005</v>
      </c>
      <c r="BP26" s="209">
        <v>3957</v>
      </c>
      <c r="BQ26" s="209">
        <v>3924</v>
      </c>
      <c r="BR26" s="209">
        <v>3758</v>
      </c>
      <c r="BS26" s="209">
        <v>3714</v>
      </c>
      <c r="BT26" s="209">
        <v>3689</v>
      </c>
      <c r="BU26" s="209">
        <v>3554</v>
      </c>
      <c r="BV26" s="209">
        <v>3443</v>
      </c>
      <c r="BW26" s="209">
        <v>3276</v>
      </c>
      <c r="BX26" s="209">
        <v>3082</v>
      </c>
      <c r="BY26" s="209">
        <v>2818</v>
      </c>
      <c r="BZ26" s="209">
        <v>2462</v>
      </c>
      <c r="CA26" s="209">
        <v>1440</v>
      </c>
      <c r="CB26" s="209">
        <v>643</v>
      </c>
      <c r="CC26" s="209">
        <v>522</v>
      </c>
      <c r="CD26" s="209">
        <v>469</v>
      </c>
      <c r="CE26" s="209">
        <v>302</v>
      </c>
      <c r="CF26" s="209">
        <v>230</v>
      </c>
      <c r="CG26" s="209">
        <v>177</v>
      </c>
      <c r="CH26" s="209">
        <v>71</v>
      </c>
      <c r="CI26" s="180"/>
      <c r="CJ26" s="180"/>
      <c r="CK26" s="180"/>
      <c r="CL26" s="180"/>
      <c r="CM26" s="180"/>
      <c r="CN26" s="180"/>
      <c r="CO26" s="180"/>
      <c r="CP26" s="180"/>
      <c r="CQ26" s="180"/>
      <c r="CR26" s="180"/>
      <c r="CS26" s="180"/>
      <c r="CT26" s="180"/>
      <c r="CU26" s="180"/>
      <c r="CV26" s="180"/>
      <c r="CW26" s="180"/>
      <c r="CX26" s="180"/>
      <c r="CY26" s="180"/>
      <c r="CZ26" s="180"/>
      <c r="DA26" s="180"/>
      <c r="DB26" s="180"/>
      <c r="DC26" s="180"/>
      <c r="DD26" s="180"/>
      <c r="DE26" s="180"/>
      <c r="DF26" s="180"/>
      <c r="DG26" s="180"/>
      <c r="DH26" s="180"/>
      <c r="DI26" s="180"/>
      <c r="DJ26" s="180"/>
      <c r="DK26" s="180"/>
      <c r="DL26" s="180"/>
      <c r="DM26" s="180"/>
      <c r="DN26" s="180"/>
      <c r="DO26" s="180"/>
      <c r="DP26" s="179"/>
      <c r="DQ26" s="179"/>
    </row>
    <row r="27" spans="1:121" s="97" customFormat="1" ht="12.75" x14ac:dyDescent="0.2">
      <c r="A27" s="201">
        <v>44009</v>
      </c>
      <c r="B27" s="174">
        <v>3792</v>
      </c>
      <c r="C27" s="173">
        <v>3792</v>
      </c>
      <c r="D27" s="184">
        <v>3792</v>
      </c>
      <c r="E27" s="174">
        <v>3792</v>
      </c>
      <c r="F27" s="174">
        <v>3791</v>
      </c>
      <c r="G27" s="173">
        <v>3792</v>
      </c>
      <c r="H27" s="184">
        <v>3792</v>
      </c>
      <c r="I27" s="174">
        <v>3791</v>
      </c>
      <c r="J27" s="173">
        <v>3791</v>
      </c>
      <c r="K27" s="173">
        <v>3791</v>
      </c>
      <c r="L27" s="184">
        <v>3788</v>
      </c>
      <c r="M27" s="173">
        <v>3786</v>
      </c>
      <c r="N27" s="173">
        <v>3786</v>
      </c>
      <c r="O27" s="173">
        <v>3786</v>
      </c>
      <c r="P27" s="187">
        <v>3785</v>
      </c>
      <c r="Q27" s="187">
        <v>3783</v>
      </c>
      <c r="R27" s="184">
        <v>3783</v>
      </c>
      <c r="S27" s="198">
        <v>3782</v>
      </c>
      <c r="T27" s="194">
        <v>3782</v>
      </c>
      <c r="U27" s="187">
        <v>3783</v>
      </c>
      <c r="V27" s="187">
        <v>3782</v>
      </c>
      <c r="W27" s="198">
        <v>3780</v>
      </c>
      <c r="X27" s="187">
        <v>3780</v>
      </c>
      <c r="Y27" s="199">
        <v>3778</v>
      </c>
      <c r="Z27" s="187">
        <v>3777</v>
      </c>
      <c r="AA27" s="187">
        <v>3770</v>
      </c>
      <c r="AB27" s="206">
        <v>3767</v>
      </c>
      <c r="AC27" s="203">
        <v>3767</v>
      </c>
      <c r="AD27" s="203">
        <v>3764</v>
      </c>
      <c r="AE27" s="209">
        <v>3760</v>
      </c>
      <c r="AF27" s="209">
        <v>3758</v>
      </c>
      <c r="AG27" s="203">
        <v>3757</v>
      </c>
      <c r="AH27" s="203">
        <v>3755</v>
      </c>
      <c r="AI27" s="203">
        <v>3754</v>
      </c>
      <c r="AJ27" s="203">
        <v>3752</v>
      </c>
      <c r="AK27" s="203">
        <v>3750</v>
      </c>
      <c r="AL27" s="203">
        <v>3749</v>
      </c>
      <c r="AM27" s="203">
        <v>3745</v>
      </c>
      <c r="AN27" s="203">
        <v>3742</v>
      </c>
      <c r="AO27" s="203">
        <v>3741</v>
      </c>
      <c r="AP27" s="203">
        <v>3740</v>
      </c>
      <c r="AQ27" s="203">
        <v>3736</v>
      </c>
      <c r="AR27" s="203">
        <v>3733</v>
      </c>
      <c r="AS27" s="203">
        <v>3728</v>
      </c>
      <c r="AT27" s="209">
        <v>3728</v>
      </c>
      <c r="AU27" s="203">
        <v>3726</v>
      </c>
      <c r="AV27" s="203">
        <v>3723</v>
      </c>
      <c r="AW27" s="203">
        <v>3719</v>
      </c>
      <c r="AX27" s="209">
        <v>3716</v>
      </c>
      <c r="AY27" s="203">
        <v>3714</v>
      </c>
      <c r="AZ27" s="203">
        <v>3713</v>
      </c>
      <c r="BA27" s="203">
        <v>3707</v>
      </c>
      <c r="BB27" s="203">
        <v>3703</v>
      </c>
      <c r="BC27" s="203">
        <v>3701</v>
      </c>
      <c r="BD27" s="203">
        <v>3693</v>
      </c>
      <c r="BE27" s="203">
        <v>3689</v>
      </c>
      <c r="BF27" s="203">
        <v>3685</v>
      </c>
      <c r="BG27" s="203">
        <v>3678</v>
      </c>
      <c r="BH27" s="203">
        <v>3672</v>
      </c>
      <c r="BI27" s="203">
        <v>3655</v>
      </c>
      <c r="BJ27" s="203">
        <v>3647</v>
      </c>
      <c r="BK27" s="203">
        <v>3640</v>
      </c>
      <c r="BL27" s="203">
        <v>3616</v>
      </c>
      <c r="BM27" s="203">
        <v>3610</v>
      </c>
      <c r="BN27" s="209">
        <v>3583</v>
      </c>
      <c r="BO27" s="203">
        <v>3553</v>
      </c>
      <c r="BP27" s="203">
        <v>3534</v>
      </c>
      <c r="BQ27" s="203">
        <v>3519</v>
      </c>
      <c r="BR27" s="203">
        <v>3421</v>
      </c>
      <c r="BS27" s="203">
        <v>3395</v>
      </c>
      <c r="BT27" s="203">
        <v>3384</v>
      </c>
      <c r="BU27" s="203">
        <v>3321</v>
      </c>
      <c r="BV27" s="203">
        <v>3271</v>
      </c>
      <c r="BW27" s="203">
        <v>3230</v>
      </c>
      <c r="BX27" s="203">
        <v>3171</v>
      </c>
      <c r="BY27" s="203">
        <v>3099</v>
      </c>
      <c r="BZ27" s="203">
        <v>2939</v>
      </c>
      <c r="CA27" s="203">
        <v>2501</v>
      </c>
      <c r="CB27" s="203">
        <v>1675</v>
      </c>
      <c r="CC27" s="203">
        <v>1463</v>
      </c>
      <c r="CD27" s="203">
        <v>1363</v>
      </c>
      <c r="CE27" s="203">
        <v>1024</v>
      </c>
      <c r="CF27" s="203">
        <v>845</v>
      </c>
      <c r="CG27" s="203">
        <v>743</v>
      </c>
      <c r="CH27" s="203">
        <v>464</v>
      </c>
      <c r="CI27" s="203">
        <v>313</v>
      </c>
      <c r="CJ27" s="203">
        <v>229</v>
      </c>
      <c r="CK27" s="203">
        <v>157</v>
      </c>
      <c r="CL27" s="203">
        <v>97</v>
      </c>
      <c r="CM27" s="180"/>
      <c r="CN27" s="180"/>
      <c r="CO27" s="180"/>
      <c r="CP27" s="180"/>
      <c r="CQ27" s="180"/>
      <c r="CR27" s="180"/>
      <c r="CS27" s="180"/>
      <c r="CT27" s="180"/>
      <c r="CU27" s="180"/>
      <c r="CV27" s="180"/>
      <c r="CW27" s="180"/>
      <c r="CX27" s="180"/>
      <c r="CY27" s="180"/>
      <c r="CZ27" s="180"/>
      <c r="DA27" s="180"/>
      <c r="DB27" s="180"/>
      <c r="DC27" s="180"/>
      <c r="DD27" s="180"/>
      <c r="DE27" s="180"/>
      <c r="DF27" s="180"/>
      <c r="DG27" s="180"/>
      <c r="DH27" s="180"/>
      <c r="DI27" s="180"/>
      <c r="DJ27" s="180"/>
      <c r="DK27" s="180"/>
      <c r="DL27" s="180"/>
      <c r="DM27" s="180"/>
      <c r="DN27" s="180"/>
      <c r="DO27" s="180"/>
      <c r="DP27" s="179"/>
      <c r="DQ27" s="179"/>
    </row>
    <row r="28" spans="1:121" s="97" customFormat="1" ht="12.75" x14ac:dyDescent="0.2">
      <c r="A28" s="201">
        <v>44002</v>
      </c>
      <c r="B28" s="174">
        <v>3815</v>
      </c>
      <c r="C28" s="173">
        <v>3814</v>
      </c>
      <c r="D28" s="184">
        <v>3813</v>
      </c>
      <c r="E28" s="174">
        <v>3813</v>
      </c>
      <c r="F28" s="174">
        <v>3812</v>
      </c>
      <c r="G28" s="173">
        <v>3812</v>
      </c>
      <c r="H28" s="184">
        <v>3811</v>
      </c>
      <c r="I28" s="174">
        <v>3808</v>
      </c>
      <c r="J28" s="173">
        <v>3806</v>
      </c>
      <c r="K28" s="173">
        <v>3806</v>
      </c>
      <c r="L28" s="184">
        <v>3805</v>
      </c>
      <c r="M28" s="173">
        <v>3803</v>
      </c>
      <c r="N28" s="173">
        <v>3802</v>
      </c>
      <c r="O28" s="173">
        <v>3802</v>
      </c>
      <c r="P28" s="187">
        <v>3802</v>
      </c>
      <c r="Q28" s="187">
        <v>3802</v>
      </c>
      <c r="R28" s="184">
        <v>3802</v>
      </c>
      <c r="S28" s="198">
        <v>3802</v>
      </c>
      <c r="T28" s="194">
        <v>3802</v>
      </c>
      <c r="U28" s="187">
        <v>3801</v>
      </c>
      <c r="V28" s="187">
        <v>3801</v>
      </c>
      <c r="W28" s="198">
        <v>3801</v>
      </c>
      <c r="X28" s="187">
        <v>3799</v>
      </c>
      <c r="Y28" s="199">
        <v>3799</v>
      </c>
      <c r="Z28" s="187">
        <v>3799</v>
      </c>
      <c r="AA28" s="187">
        <v>3797</v>
      </c>
      <c r="AB28" s="206">
        <v>3797</v>
      </c>
      <c r="AC28" s="203">
        <v>3795</v>
      </c>
      <c r="AD28" s="203">
        <v>3794</v>
      </c>
      <c r="AE28" s="203">
        <v>3794</v>
      </c>
      <c r="AF28" s="203">
        <v>3794</v>
      </c>
      <c r="AG28" s="203">
        <v>3794</v>
      </c>
      <c r="AH28" s="203">
        <v>3792</v>
      </c>
      <c r="AI28" s="203">
        <v>3787</v>
      </c>
      <c r="AJ28" s="203">
        <v>3787</v>
      </c>
      <c r="AK28" s="203">
        <v>3787</v>
      </c>
      <c r="AL28" s="203">
        <v>3787</v>
      </c>
      <c r="AM28" s="203">
        <v>3785</v>
      </c>
      <c r="AN28" s="203">
        <v>3782</v>
      </c>
      <c r="AO28" s="203">
        <v>3782</v>
      </c>
      <c r="AP28" s="203">
        <v>3780</v>
      </c>
      <c r="AQ28" s="203">
        <v>3778</v>
      </c>
      <c r="AR28" s="203">
        <v>3776</v>
      </c>
      <c r="AS28" s="203">
        <v>3771</v>
      </c>
      <c r="AT28" s="203">
        <v>3771</v>
      </c>
      <c r="AU28" s="203">
        <v>3768</v>
      </c>
      <c r="AV28" s="203">
        <v>3766</v>
      </c>
      <c r="AW28" s="203">
        <v>3762</v>
      </c>
      <c r="AX28" s="203">
        <v>3761</v>
      </c>
      <c r="AY28" s="203">
        <v>3758</v>
      </c>
      <c r="AZ28" s="203">
        <v>3756</v>
      </c>
      <c r="BA28" s="203">
        <v>3753</v>
      </c>
      <c r="BB28" s="203">
        <v>3751</v>
      </c>
      <c r="BC28" s="203">
        <v>3748</v>
      </c>
      <c r="BD28" s="203">
        <v>3746</v>
      </c>
      <c r="BE28" s="203">
        <v>3745</v>
      </c>
      <c r="BF28" s="203">
        <v>3740</v>
      </c>
      <c r="BG28" s="203">
        <v>3734</v>
      </c>
      <c r="BH28" s="203">
        <v>3729</v>
      </c>
      <c r="BI28" s="203">
        <v>3720</v>
      </c>
      <c r="BJ28" s="203">
        <v>3714</v>
      </c>
      <c r="BK28" s="203">
        <v>3708</v>
      </c>
      <c r="BL28" s="203">
        <v>3699</v>
      </c>
      <c r="BM28" s="203">
        <v>3699</v>
      </c>
      <c r="BN28" s="203">
        <v>3686</v>
      </c>
      <c r="BO28" s="203">
        <v>3676</v>
      </c>
      <c r="BP28" s="203">
        <v>3673</v>
      </c>
      <c r="BQ28" s="203">
        <v>3663</v>
      </c>
      <c r="BR28" s="203">
        <v>3598</v>
      </c>
      <c r="BS28" s="203">
        <v>3588</v>
      </c>
      <c r="BT28" s="203">
        <v>3580</v>
      </c>
      <c r="BU28" s="203">
        <v>3551</v>
      </c>
      <c r="BV28" s="203">
        <v>3537</v>
      </c>
      <c r="BW28" s="203">
        <v>3522</v>
      </c>
      <c r="BX28" s="203">
        <v>3496</v>
      </c>
      <c r="BY28" s="203">
        <v>3467</v>
      </c>
      <c r="BZ28" s="203">
        <v>3418</v>
      </c>
      <c r="CA28" s="203">
        <v>3258</v>
      </c>
      <c r="CB28" s="203">
        <v>2892</v>
      </c>
      <c r="CC28" s="203">
        <v>2783</v>
      </c>
      <c r="CD28" s="203">
        <v>2733</v>
      </c>
      <c r="CE28" s="203">
        <v>2532</v>
      </c>
      <c r="CF28" s="203">
        <v>2394</v>
      </c>
      <c r="CG28" s="203">
        <v>2287</v>
      </c>
      <c r="CH28" s="203">
        <v>1847</v>
      </c>
      <c r="CI28" s="203">
        <v>1640</v>
      </c>
      <c r="CJ28" s="203">
        <v>1451</v>
      </c>
      <c r="CK28" s="203">
        <v>1270</v>
      </c>
      <c r="CL28" s="203">
        <v>906</v>
      </c>
      <c r="CM28" s="203">
        <v>481</v>
      </c>
      <c r="CN28" s="203">
        <v>371</v>
      </c>
      <c r="CO28" s="203">
        <v>271</v>
      </c>
      <c r="CP28" s="203">
        <v>155</v>
      </c>
      <c r="CQ28" s="203">
        <v>32</v>
      </c>
      <c r="CR28" s="180"/>
      <c r="CS28" s="180"/>
      <c r="CT28" s="180"/>
      <c r="CU28" s="180"/>
      <c r="CV28" s="180"/>
      <c r="CW28" s="180"/>
      <c r="CX28" s="180"/>
      <c r="CY28" s="180"/>
      <c r="CZ28" s="180"/>
      <c r="DA28" s="180"/>
      <c r="DB28" s="180"/>
      <c r="DC28" s="180"/>
      <c r="DD28" s="180"/>
      <c r="DE28" s="180"/>
      <c r="DF28" s="180"/>
      <c r="DG28" s="180"/>
      <c r="DH28" s="180"/>
      <c r="DI28" s="180"/>
      <c r="DJ28" s="180"/>
      <c r="DK28" s="180"/>
      <c r="DL28" s="180"/>
      <c r="DM28" s="180"/>
      <c r="DN28" s="180"/>
      <c r="DO28" s="180"/>
      <c r="DP28" s="179"/>
      <c r="DQ28" s="179"/>
    </row>
    <row r="29" spans="1:121" s="97" customFormat="1" ht="12.75" x14ac:dyDescent="0.2">
      <c r="A29" s="201">
        <v>43995</v>
      </c>
      <c r="B29" s="174">
        <v>4204</v>
      </c>
      <c r="C29" s="173">
        <v>4203</v>
      </c>
      <c r="D29" s="184">
        <v>4203</v>
      </c>
      <c r="E29" s="174">
        <v>4203</v>
      </c>
      <c r="F29" s="174">
        <v>4203</v>
      </c>
      <c r="G29" s="173">
        <v>4203</v>
      </c>
      <c r="H29" s="184">
        <v>4203</v>
      </c>
      <c r="I29" s="174">
        <v>4203</v>
      </c>
      <c r="J29" s="173">
        <v>4202</v>
      </c>
      <c r="K29" s="173">
        <v>4202</v>
      </c>
      <c r="L29" s="184">
        <v>4201</v>
      </c>
      <c r="M29" s="173">
        <v>4201</v>
      </c>
      <c r="N29" s="173">
        <v>4200</v>
      </c>
      <c r="O29" s="173">
        <v>4200</v>
      </c>
      <c r="P29" s="187">
        <v>4200</v>
      </c>
      <c r="Q29" s="187">
        <v>4200</v>
      </c>
      <c r="R29" s="184">
        <v>4200</v>
      </c>
      <c r="S29" s="194">
        <v>4197</v>
      </c>
      <c r="T29" s="194">
        <v>4197</v>
      </c>
      <c r="U29" s="187">
        <v>4196</v>
      </c>
      <c r="V29" s="187">
        <v>4194</v>
      </c>
      <c r="W29" s="194">
        <v>4194</v>
      </c>
      <c r="X29" s="187">
        <v>4193</v>
      </c>
      <c r="Y29" s="187">
        <v>4191</v>
      </c>
      <c r="Z29" s="187">
        <v>4190</v>
      </c>
      <c r="AA29" s="187">
        <v>4188</v>
      </c>
      <c r="AB29" s="184">
        <v>4187</v>
      </c>
      <c r="AC29" s="202">
        <v>4187</v>
      </c>
      <c r="AD29" s="202">
        <v>4185</v>
      </c>
      <c r="AE29" s="203">
        <v>4185</v>
      </c>
      <c r="AF29" s="203">
        <v>4185</v>
      </c>
      <c r="AG29" s="202">
        <v>4185</v>
      </c>
      <c r="AH29" s="202">
        <v>4185</v>
      </c>
      <c r="AI29" s="202">
        <v>4183</v>
      </c>
      <c r="AJ29" s="202">
        <v>4182</v>
      </c>
      <c r="AK29" s="202">
        <v>4179</v>
      </c>
      <c r="AL29" s="202">
        <v>4180</v>
      </c>
      <c r="AM29" s="202">
        <v>4177</v>
      </c>
      <c r="AN29" s="202">
        <v>4175</v>
      </c>
      <c r="AO29" s="202">
        <v>4173</v>
      </c>
      <c r="AP29" s="202">
        <v>4173</v>
      </c>
      <c r="AQ29" s="202">
        <v>4172</v>
      </c>
      <c r="AR29" s="202">
        <v>4169</v>
      </c>
      <c r="AS29" s="202">
        <v>4163</v>
      </c>
      <c r="AT29" s="203">
        <v>4161</v>
      </c>
      <c r="AU29" s="202">
        <v>4160</v>
      </c>
      <c r="AV29" s="202">
        <v>4160</v>
      </c>
      <c r="AW29" s="202">
        <v>4159</v>
      </c>
      <c r="AX29" s="203">
        <v>4158</v>
      </c>
      <c r="AY29" s="202">
        <v>4158</v>
      </c>
      <c r="AZ29" s="202">
        <v>4158</v>
      </c>
      <c r="BA29" s="202">
        <v>4155</v>
      </c>
      <c r="BB29" s="202">
        <v>4154</v>
      </c>
      <c r="BC29" s="202">
        <v>4153</v>
      </c>
      <c r="BD29" s="202">
        <v>4150</v>
      </c>
      <c r="BE29" s="202">
        <v>4149</v>
      </c>
      <c r="BF29" s="202">
        <v>4148</v>
      </c>
      <c r="BG29" s="202">
        <v>4142</v>
      </c>
      <c r="BH29" s="202">
        <v>4139</v>
      </c>
      <c r="BI29" s="202">
        <v>4137</v>
      </c>
      <c r="BJ29" s="202">
        <v>4132</v>
      </c>
      <c r="BK29" s="202">
        <v>4129</v>
      </c>
      <c r="BL29" s="202">
        <v>4122</v>
      </c>
      <c r="BM29" s="202">
        <v>4121</v>
      </c>
      <c r="BN29" s="203">
        <v>4110</v>
      </c>
      <c r="BO29" s="202">
        <v>4103</v>
      </c>
      <c r="BP29" s="202">
        <v>4097</v>
      </c>
      <c r="BQ29" s="202">
        <v>4093</v>
      </c>
      <c r="BR29" s="202">
        <v>4057</v>
      </c>
      <c r="BS29" s="202">
        <v>4051</v>
      </c>
      <c r="BT29" s="202">
        <v>4046</v>
      </c>
      <c r="BU29" s="202">
        <v>4033</v>
      </c>
      <c r="BV29" s="202">
        <v>4022</v>
      </c>
      <c r="BW29" s="202">
        <v>4017</v>
      </c>
      <c r="BX29" s="202">
        <v>4008</v>
      </c>
      <c r="BY29" s="202">
        <v>3994</v>
      </c>
      <c r="BZ29" s="202">
        <v>3972</v>
      </c>
      <c r="CA29" s="202">
        <v>3863</v>
      </c>
      <c r="CB29" s="202">
        <v>3702</v>
      </c>
      <c r="CC29" s="202">
        <v>3668</v>
      </c>
      <c r="CD29" s="202">
        <v>3640</v>
      </c>
      <c r="CE29" s="202">
        <v>3577</v>
      </c>
      <c r="CF29" s="202">
        <v>3480</v>
      </c>
      <c r="CG29" s="202">
        <v>3433</v>
      </c>
      <c r="CH29" s="202">
        <v>3228</v>
      </c>
      <c r="CI29" s="202">
        <v>3142</v>
      </c>
      <c r="CJ29" s="202">
        <v>3047</v>
      </c>
      <c r="CK29" s="202">
        <v>2932</v>
      </c>
      <c r="CL29" s="202">
        <v>2666</v>
      </c>
      <c r="CM29" s="202">
        <v>2148</v>
      </c>
      <c r="CN29" s="202">
        <v>1943</v>
      </c>
      <c r="CO29" s="202">
        <v>1665</v>
      </c>
      <c r="CP29" s="202">
        <v>1260</v>
      </c>
      <c r="CQ29" s="202">
        <v>998</v>
      </c>
      <c r="CR29" s="202">
        <v>804</v>
      </c>
      <c r="CS29" s="202">
        <v>573</v>
      </c>
      <c r="CT29" s="202">
        <v>461</v>
      </c>
      <c r="CU29" s="202">
        <v>244</v>
      </c>
      <c r="CV29" s="202">
        <v>166</v>
      </c>
      <c r="CW29" s="180"/>
      <c r="CX29" s="180"/>
      <c r="CY29" s="180"/>
      <c r="CZ29" s="180"/>
      <c r="DA29" s="180"/>
      <c r="DB29" s="180"/>
      <c r="DC29" s="180"/>
      <c r="DD29" s="180"/>
      <c r="DE29" s="180"/>
      <c r="DF29" s="180"/>
      <c r="DG29" s="180"/>
      <c r="DH29" s="180"/>
      <c r="DI29" s="180"/>
      <c r="DJ29" s="180"/>
      <c r="DK29" s="180"/>
      <c r="DL29" s="180"/>
      <c r="DM29" s="180"/>
      <c r="DN29" s="180"/>
      <c r="DO29" s="180"/>
      <c r="DP29" s="179"/>
      <c r="DQ29" s="179"/>
    </row>
    <row r="30" spans="1:121" s="97" customFormat="1" ht="12.75" x14ac:dyDescent="0.2">
      <c r="A30" s="201">
        <v>43988</v>
      </c>
      <c r="B30" s="174">
        <v>5007</v>
      </c>
      <c r="C30" s="173">
        <v>5007</v>
      </c>
      <c r="D30" s="184">
        <v>5006</v>
      </c>
      <c r="E30" s="174">
        <v>5005</v>
      </c>
      <c r="F30" s="174">
        <v>5003</v>
      </c>
      <c r="G30" s="173">
        <v>5002</v>
      </c>
      <c r="H30" s="184">
        <v>4999</v>
      </c>
      <c r="I30" s="174">
        <v>4999</v>
      </c>
      <c r="J30" s="173">
        <v>4999</v>
      </c>
      <c r="K30" s="173">
        <v>4998</v>
      </c>
      <c r="L30" s="184">
        <v>4995</v>
      </c>
      <c r="M30" s="173">
        <v>4993</v>
      </c>
      <c r="N30" s="173">
        <v>4992</v>
      </c>
      <c r="O30" s="173">
        <v>4992</v>
      </c>
      <c r="P30" s="187">
        <v>4992</v>
      </c>
      <c r="Q30" s="187">
        <v>4991</v>
      </c>
      <c r="R30" s="184">
        <v>4991</v>
      </c>
      <c r="S30" s="198">
        <v>4990</v>
      </c>
      <c r="T30" s="194">
        <v>4990</v>
      </c>
      <c r="U30" s="187">
        <v>4990</v>
      </c>
      <c r="V30" s="187">
        <v>4988</v>
      </c>
      <c r="W30" s="198">
        <v>4987</v>
      </c>
      <c r="X30" s="187">
        <v>4987</v>
      </c>
      <c r="Y30" s="199">
        <v>4987</v>
      </c>
      <c r="Z30" s="187">
        <v>4986</v>
      </c>
      <c r="AA30" s="187">
        <v>4984</v>
      </c>
      <c r="AB30" s="206">
        <v>4983</v>
      </c>
      <c r="AC30" s="203">
        <v>4983</v>
      </c>
      <c r="AD30" s="203">
        <v>4983</v>
      </c>
      <c r="AE30" s="203">
        <v>4982</v>
      </c>
      <c r="AF30" s="203">
        <v>4983</v>
      </c>
      <c r="AG30" s="203">
        <v>4981</v>
      </c>
      <c r="AH30" s="203">
        <v>4979</v>
      </c>
      <c r="AI30" s="203">
        <v>4978</v>
      </c>
      <c r="AJ30" s="203">
        <v>4977</v>
      </c>
      <c r="AK30" s="203">
        <v>4976</v>
      </c>
      <c r="AL30" s="203">
        <v>4975</v>
      </c>
      <c r="AM30" s="203">
        <v>4975</v>
      </c>
      <c r="AN30" s="203">
        <v>4972</v>
      </c>
      <c r="AO30" s="203">
        <v>4969</v>
      </c>
      <c r="AP30" s="203">
        <v>4968</v>
      </c>
      <c r="AQ30" s="203">
        <v>4967</v>
      </c>
      <c r="AR30" s="203">
        <v>4967</v>
      </c>
      <c r="AS30" s="203">
        <v>4961</v>
      </c>
      <c r="AT30" s="202">
        <v>4959</v>
      </c>
      <c r="AU30" s="203">
        <v>4959</v>
      </c>
      <c r="AV30" s="203">
        <v>4957</v>
      </c>
      <c r="AW30" s="203">
        <v>4952</v>
      </c>
      <c r="AX30" s="202">
        <v>4950</v>
      </c>
      <c r="AY30" s="203">
        <v>4948</v>
      </c>
      <c r="AZ30" s="203">
        <v>4946</v>
      </c>
      <c r="BA30" s="203">
        <v>4945</v>
      </c>
      <c r="BB30" s="203">
        <v>4945</v>
      </c>
      <c r="BC30" s="203">
        <v>4943</v>
      </c>
      <c r="BD30" s="203">
        <v>4942</v>
      </c>
      <c r="BE30" s="203">
        <v>4941</v>
      </c>
      <c r="BF30" s="203">
        <v>4939</v>
      </c>
      <c r="BG30" s="203">
        <v>4937</v>
      </c>
      <c r="BH30" s="203">
        <v>4937</v>
      </c>
      <c r="BI30" s="203">
        <v>4934</v>
      </c>
      <c r="BJ30" s="203">
        <v>4929</v>
      </c>
      <c r="BK30" s="203">
        <v>4926</v>
      </c>
      <c r="BL30" s="203">
        <v>4924</v>
      </c>
      <c r="BM30" s="203">
        <v>4922</v>
      </c>
      <c r="BN30" s="202">
        <v>4904</v>
      </c>
      <c r="BO30" s="203">
        <v>4899</v>
      </c>
      <c r="BP30" s="203">
        <v>4894</v>
      </c>
      <c r="BQ30" s="203">
        <v>4894</v>
      </c>
      <c r="BR30" s="203">
        <v>4877</v>
      </c>
      <c r="BS30" s="203">
        <v>4873</v>
      </c>
      <c r="BT30" s="203">
        <v>4868</v>
      </c>
      <c r="BU30" s="203">
        <v>4858</v>
      </c>
      <c r="BV30" s="203">
        <v>4854</v>
      </c>
      <c r="BW30" s="203">
        <v>4843</v>
      </c>
      <c r="BX30" s="203">
        <v>4834</v>
      </c>
      <c r="BY30" s="203">
        <v>4828</v>
      </c>
      <c r="BZ30" s="203">
        <v>4806</v>
      </c>
      <c r="CA30" s="203">
        <v>4738</v>
      </c>
      <c r="CB30" s="203">
        <v>4646</v>
      </c>
      <c r="CC30" s="203">
        <v>4617</v>
      </c>
      <c r="CD30" s="203">
        <v>4596</v>
      </c>
      <c r="CE30" s="203">
        <v>4577</v>
      </c>
      <c r="CF30" s="203">
        <v>4487</v>
      </c>
      <c r="CG30" s="203">
        <v>4443</v>
      </c>
      <c r="CH30" s="203">
        <v>4345</v>
      </c>
      <c r="CI30" s="203">
        <v>4306</v>
      </c>
      <c r="CJ30" s="203">
        <v>4279</v>
      </c>
      <c r="CK30" s="203">
        <v>4240</v>
      </c>
      <c r="CL30" s="203">
        <v>4138</v>
      </c>
      <c r="CM30" s="203">
        <v>3904</v>
      </c>
      <c r="CN30" s="203">
        <v>3834</v>
      </c>
      <c r="CO30" s="203">
        <v>3697</v>
      </c>
      <c r="CP30" s="203">
        <v>3502</v>
      </c>
      <c r="CQ30" s="203">
        <v>3357</v>
      </c>
      <c r="CR30" s="203">
        <v>3114</v>
      </c>
      <c r="CS30" s="203">
        <v>2777</v>
      </c>
      <c r="CT30" s="203">
        <v>2548</v>
      </c>
      <c r="CU30" s="203">
        <v>1789</v>
      </c>
      <c r="CV30" s="203">
        <v>1355</v>
      </c>
      <c r="CW30" s="203">
        <v>851</v>
      </c>
      <c r="CX30" s="203">
        <v>588</v>
      </c>
      <c r="CY30" s="203">
        <v>402</v>
      </c>
      <c r="CZ30" s="203">
        <v>299</v>
      </c>
      <c r="DA30" s="203">
        <v>209</v>
      </c>
      <c r="DB30" s="180"/>
      <c r="DC30" s="180"/>
      <c r="DD30" s="180"/>
      <c r="DE30" s="180"/>
      <c r="DF30" s="180"/>
      <c r="DG30" s="180"/>
      <c r="DH30" s="180"/>
      <c r="DI30" s="180"/>
      <c r="DJ30" s="180"/>
      <c r="DK30" s="180"/>
      <c r="DL30" s="180"/>
      <c r="DM30" s="180"/>
      <c r="DN30" s="180"/>
      <c r="DO30" s="180"/>
      <c r="DP30" s="179"/>
      <c r="DQ30" s="179"/>
    </row>
    <row r="31" spans="1:121" s="97" customFormat="1" ht="12.75" x14ac:dyDescent="0.2">
      <c r="A31" s="201" t="s">
        <v>242</v>
      </c>
      <c r="B31" s="174">
        <v>6124</v>
      </c>
      <c r="C31" s="173">
        <v>6123</v>
      </c>
      <c r="D31" s="184">
        <v>6122</v>
      </c>
      <c r="E31" s="174">
        <v>6122</v>
      </c>
      <c r="F31" s="174">
        <v>6121</v>
      </c>
      <c r="G31" s="173">
        <v>6121</v>
      </c>
      <c r="H31" s="184">
        <v>6121</v>
      </c>
      <c r="I31" s="174">
        <v>6120</v>
      </c>
      <c r="J31" s="173">
        <v>6120</v>
      </c>
      <c r="K31" s="173">
        <v>6120</v>
      </c>
      <c r="L31" s="184">
        <v>6120</v>
      </c>
      <c r="M31" s="173">
        <v>6117</v>
      </c>
      <c r="N31" s="173">
        <v>6116</v>
      </c>
      <c r="O31" s="173">
        <v>6116</v>
      </c>
      <c r="P31" s="187">
        <v>6116</v>
      </c>
      <c r="Q31" s="187">
        <v>6115</v>
      </c>
      <c r="R31" s="184">
        <v>6115</v>
      </c>
      <c r="S31" s="198">
        <v>6115</v>
      </c>
      <c r="T31" s="194">
        <v>6114</v>
      </c>
      <c r="U31" s="187">
        <v>6112</v>
      </c>
      <c r="V31" s="187">
        <v>6111</v>
      </c>
      <c r="W31" s="198">
        <v>6111</v>
      </c>
      <c r="X31" s="187">
        <v>6111</v>
      </c>
      <c r="Y31" s="199">
        <v>6107</v>
      </c>
      <c r="Z31" s="187">
        <v>6106</v>
      </c>
      <c r="AA31" s="187">
        <v>6105</v>
      </c>
      <c r="AB31" s="206">
        <v>6105</v>
      </c>
      <c r="AC31" s="203">
        <v>6105</v>
      </c>
      <c r="AD31" s="203">
        <v>6102</v>
      </c>
      <c r="AE31" s="203">
        <v>6101</v>
      </c>
      <c r="AF31" s="203">
        <v>6101</v>
      </c>
      <c r="AG31" s="203">
        <v>6101</v>
      </c>
      <c r="AH31" s="203">
        <v>6100</v>
      </c>
      <c r="AI31" s="203">
        <v>6098</v>
      </c>
      <c r="AJ31" s="203">
        <v>6098</v>
      </c>
      <c r="AK31" s="203">
        <v>6096</v>
      </c>
      <c r="AL31" s="203">
        <v>6096</v>
      </c>
      <c r="AM31" s="203">
        <v>6095</v>
      </c>
      <c r="AN31" s="203">
        <v>6093</v>
      </c>
      <c r="AO31" s="203">
        <v>6091</v>
      </c>
      <c r="AP31" s="203">
        <v>6091</v>
      </c>
      <c r="AQ31" s="203">
        <v>6090</v>
      </c>
      <c r="AR31" s="203">
        <v>6089</v>
      </c>
      <c r="AS31" s="203">
        <v>6090</v>
      </c>
      <c r="AT31" s="203">
        <v>6089</v>
      </c>
      <c r="AU31" s="203">
        <v>6086</v>
      </c>
      <c r="AV31" s="203">
        <v>6084</v>
      </c>
      <c r="AW31" s="203">
        <v>6083</v>
      </c>
      <c r="AX31" s="203">
        <v>6082</v>
      </c>
      <c r="AY31" s="203">
        <v>6080</v>
      </c>
      <c r="AZ31" s="203">
        <v>6077</v>
      </c>
      <c r="BA31" s="203">
        <v>6076</v>
      </c>
      <c r="BB31" s="203">
        <v>6074</v>
      </c>
      <c r="BC31" s="203">
        <v>6071</v>
      </c>
      <c r="BD31" s="203">
        <v>6070</v>
      </c>
      <c r="BE31" s="203">
        <v>6068</v>
      </c>
      <c r="BF31" s="203">
        <v>6064</v>
      </c>
      <c r="BG31" s="203">
        <v>6064</v>
      </c>
      <c r="BH31" s="203">
        <v>6063</v>
      </c>
      <c r="BI31" s="203">
        <v>6058</v>
      </c>
      <c r="BJ31" s="203">
        <v>6054</v>
      </c>
      <c r="BK31" s="203">
        <v>6050</v>
      </c>
      <c r="BL31" s="203">
        <v>6044</v>
      </c>
      <c r="BM31" s="203">
        <v>6042</v>
      </c>
      <c r="BN31" s="203">
        <v>6032</v>
      </c>
      <c r="BO31" s="203">
        <v>6030</v>
      </c>
      <c r="BP31" s="203">
        <v>6027</v>
      </c>
      <c r="BQ31" s="203">
        <v>6024</v>
      </c>
      <c r="BR31" s="203">
        <v>6015</v>
      </c>
      <c r="BS31" s="203">
        <v>6011</v>
      </c>
      <c r="BT31" s="203">
        <v>6011</v>
      </c>
      <c r="BU31" s="203">
        <v>6006</v>
      </c>
      <c r="BV31" s="203">
        <v>6002</v>
      </c>
      <c r="BW31" s="203">
        <v>5998</v>
      </c>
      <c r="BX31" s="203">
        <v>5981</v>
      </c>
      <c r="BY31" s="203">
        <v>5980</v>
      </c>
      <c r="BZ31" s="203">
        <v>5966</v>
      </c>
      <c r="CA31" s="203">
        <v>5921</v>
      </c>
      <c r="CB31" s="203">
        <v>5868</v>
      </c>
      <c r="CC31" s="203">
        <v>5850</v>
      </c>
      <c r="CD31" s="203">
        <v>5838</v>
      </c>
      <c r="CE31" s="203">
        <v>5817</v>
      </c>
      <c r="CF31" s="203">
        <v>5792</v>
      </c>
      <c r="CG31" s="203">
        <v>5758</v>
      </c>
      <c r="CH31" s="203">
        <v>5681</v>
      </c>
      <c r="CI31" s="203">
        <v>5670</v>
      </c>
      <c r="CJ31" s="203">
        <v>5658</v>
      </c>
      <c r="CK31" s="203">
        <v>5637</v>
      </c>
      <c r="CL31" s="203">
        <v>5577</v>
      </c>
      <c r="CM31" s="203">
        <v>5445</v>
      </c>
      <c r="CN31" s="203">
        <v>5396</v>
      </c>
      <c r="CO31" s="203">
        <v>5340</v>
      </c>
      <c r="CP31" s="203">
        <v>5192</v>
      </c>
      <c r="CQ31" s="203">
        <v>5111</v>
      </c>
      <c r="CR31" s="203">
        <v>4996</v>
      </c>
      <c r="CS31" s="203">
        <v>4878</v>
      </c>
      <c r="CT31" s="203">
        <v>4683</v>
      </c>
      <c r="CU31" s="203">
        <v>4280</v>
      </c>
      <c r="CV31" s="203">
        <v>4077</v>
      </c>
      <c r="CW31" s="203">
        <v>3552</v>
      </c>
      <c r="CX31" s="203">
        <v>3116</v>
      </c>
      <c r="CY31" s="203">
        <v>2445</v>
      </c>
      <c r="CZ31" s="203">
        <v>1975</v>
      </c>
      <c r="DA31" s="203">
        <v>1474</v>
      </c>
      <c r="DB31" s="203">
        <v>1163</v>
      </c>
      <c r="DC31" s="203">
        <v>536</v>
      </c>
      <c r="DD31" s="203">
        <v>322</v>
      </c>
      <c r="DE31" s="203">
        <v>222</v>
      </c>
      <c r="DF31" s="180"/>
      <c r="DG31" s="180"/>
      <c r="DH31" s="180"/>
      <c r="DI31" s="180"/>
      <c r="DJ31" s="180"/>
      <c r="DK31" s="180"/>
      <c r="DL31" s="180"/>
      <c r="DM31" s="180"/>
      <c r="DN31" s="180"/>
      <c r="DO31" s="180"/>
      <c r="DP31" s="179"/>
      <c r="DQ31" s="179"/>
    </row>
    <row r="32" spans="1:121" s="97" customFormat="1" ht="10.5" customHeight="1" x14ac:dyDescent="0.2">
      <c r="A32" s="201">
        <v>43974</v>
      </c>
      <c r="B32" s="174">
        <v>7194</v>
      </c>
      <c r="C32" s="173">
        <v>7193</v>
      </c>
      <c r="D32" s="184">
        <v>7192</v>
      </c>
      <c r="E32" s="174">
        <v>7192</v>
      </c>
      <c r="F32" s="174">
        <v>7191</v>
      </c>
      <c r="G32" s="173">
        <v>7188</v>
      </c>
      <c r="H32" s="184">
        <v>7185</v>
      </c>
      <c r="I32" s="174">
        <v>7185</v>
      </c>
      <c r="J32" s="173">
        <v>7185</v>
      </c>
      <c r="K32" s="173">
        <v>7185</v>
      </c>
      <c r="L32" s="184">
        <v>7183</v>
      </c>
      <c r="M32" s="173">
        <v>7183</v>
      </c>
      <c r="N32" s="173">
        <v>7183</v>
      </c>
      <c r="O32" s="173">
        <v>7183</v>
      </c>
      <c r="P32" s="187">
        <v>7182</v>
      </c>
      <c r="Q32" s="187">
        <v>7181</v>
      </c>
      <c r="R32" s="184">
        <v>7181</v>
      </c>
      <c r="S32" s="198">
        <v>7178</v>
      </c>
      <c r="T32" s="194">
        <v>7178</v>
      </c>
      <c r="U32" s="187">
        <v>7174</v>
      </c>
      <c r="V32" s="187">
        <v>7167</v>
      </c>
      <c r="W32" s="198">
        <v>7164</v>
      </c>
      <c r="X32" s="187">
        <v>7164</v>
      </c>
      <c r="Y32" s="199">
        <v>7161</v>
      </c>
      <c r="Z32" s="187">
        <v>7160</v>
      </c>
      <c r="AA32" s="187">
        <v>7156</v>
      </c>
      <c r="AB32" s="206">
        <v>7156</v>
      </c>
      <c r="AC32" s="203">
        <v>7156</v>
      </c>
      <c r="AD32" s="203">
        <v>7155</v>
      </c>
      <c r="AE32" s="203">
        <v>7152</v>
      </c>
      <c r="AF32" s="203">
        <v>7151</v>
      </c>
      <c r="AG32" s="203">
        <v>7151</v>
      </c>
      <c r="AH32" s="203">
        <v>7149</v>
      </c>
      <c r="AI32" s="203">
        <v>7146</v>
      </c>
      <c r="AJ32" s="203">
        <v>7146</v>
      </c>
      <c r="AK32" s="203">
        <v>7145</v>
      </c>
      <c r="AL32" s="203">
        <v>7145</v>
      </c>
      <c r="AM32" s="203">
        <v>7144</v>
      </c>
      <c r="AN32" s="203">
        <v>7140</v>
      </c>
      <c r="AO32" s="203">
        <v>7139</v>
      </c>
      <c r="AP32" s="203">
        <v>7138</v>
      </c>
      <c r="AQ32" s="203">
        <v>7136</v>
      </c>
      <c r="AR32" s="203">
        <v>7136</v>
      </c>
      <c r="AS32" s="203">
        <v>7136</v>
      </c>
      <c r="AT32" s="203">
        <v>7133</v>
      </c>
      <c r="AU32" s="203">
        <v>7130</v>
      </c>
      <c r="AV32" s="203">
        <v>7130</v>
      </c>
      <c r="AW32" s="203">
        <v>7128</v>
      </c>
      <c r="AX32" s="203">
        <v>7128</v>
      </c>
      <c r="AY32" s="203">
        <v>7126</v>
      </c>
      <c r="AZ32" s="203">
        <v>7124</v>
      </c>
      <c r="BA32" s="203">
        <v>7123</v>
      </c>
      <c r="BB32" s="203">
        <v>7120</v>
      </c>
      <c r="BC32" s="203">
        <v>7118</v>
      </c>
      <c r="BD32" s="203">
        <v>7117</v>
      </c>
      <c r="BE32" s="203">
        <v>7114</v>
      </c>
      <c r="BF32" s="203">
        <v>7113</v>
      </c>
      <c r="BG32" s="203">
        <v>7112</v>
      </c>
      <c r="BH32" s="203">
        <v>7111</v>
      </c>
      <c r="BI32" s="203">
        <v>7107</v>
      </c>
      <c r="BJ32" s="203">
        <v>7105</v>
      </c>
      <c r="BK32" s="203">
        <v>7105</v>
      </c>
      <c r="BL32" s="203">
        <v>7093</v>
      </c>
      <c r="BM32" s="203">
        <v>7090</v>
      </c>
      <c r="BN32" s="203">
        <v>7075</v>
      </c>
      <c r="BO32" s="203">
        <v>7072</v>
      </c>
      <c r="BP32" s="203">
        <v>7069</v>
      </c>
      <c r="BQ32" s="203">
        <v>7064</v>
      </c>
      <c r="BR32" s="203">
        <v>7052</v>
      </c>
      <c r="BS32" s="203">
        <v>7049</v>
      </c>
      <c r="BT32" s="203">
        <v>7047</v>
      </c>
      <c r="BU32" s="203">
        <v>7046</v>
      </c>
      <c r="BV32" s="203">
        <v>7035</v>
      </c>
      <c r="BW32" s="203">
        <v>7030</v>
      </c>
      <c r="BX32" s="203">
        <v>7021</v>
      </c>
      <c r="BY32" s="203">
        <v>7019</v>
      </c>
      <c r="BZ32" s="203">
        <v>7012</v>
      </c>
      <c r="CA32" s="203">
        <v>6984</v>
      </c>
      <c r="CB32" s="203">
        <v>6947</v>
      </c>
      <c r="CC32" s="203">
        <v>6932</v>
      </c>
      <c r="CD32" s="203">
        <v>6929</v>
      </c>
      <c r="CE32" s="203">
        <v>6915</v>
      </c>
      <c r="CF32" s="203">
        <v>6885</v>
      </c>
      <c r="CG32" s="203">
        <v>6863</v>
      </c>
      <c r="CH32" s="203">
        <v>6820</v>
      </c>
      <c r="CI32" s="203">
        <v>6804</v>
      </c>
      <c r="CJ32" s="203">
        <v>6789</v>
      </c>
      <c r="CK32" s="203">
        <v>6779</v>
      </c>
      <c r="CL32" s="203">
        <v>6752</v>
      </c>
      <c r="CM32" s="203">
        <v>6666</v>
      </c>
      <c r="CN32" s="203">
        <v>6647</v>
      </c>
      <c r="CO32" s="203">
        <v>6615</v>
      </c>
      <c r="CP32" s="203">
        <v>6501</v>
      </c>
      <c r="CQ32" s="203">
        <v>6445</v>
      </c>
      <c r="CR32" s="203">
        <v>6388</v>
      </c>
      <c r="CS32" s="203">
        <v>6314</v>
      </c>
      <c r="CT32" s="203">
        <v>6142</v>
      </c>
      <c r="CU32" s="203">
        <v>5946</v>
      </c>
      <c r="CV32" s="203">
        <v>5834</v>
      </c>
      <c r="CW32" s="203">
        <v>5673</v>
      </c>
      <c r="CX32" s="203">
        <v>5448</v>
      </c>
      <c r="CY32" s="203">
        <v>5127</v>
      </c>
      <c r="CZ32" s="203">
        <v>4751</v>
      </c>
      <c r="DA32" s="203">
        <v>4278</v>
      </c>
      <c r="DB32" s="203">
        <v>4025</v>
      </c>
      <c r="DC32" s="203">
        <v>2776</v>
      </c>
      <c r="DD32" s="203">
        <v>2251</v>
      </c>
      <c r="DE32" s="203">
        <v>1688</v>
      </c>
      <c r="DF32" s="203">
        <v>1180</v>
      </c>
      <c r="DG32" s="203">
        <v>793</v>
      </c>
      <c r="DH32" s="202" t="s">
        <v>243</v>
      </c>
      <c r="DI32" s="202" t="s">
        <v>244</v>
      </c>
      <c r="DJ32" s="180"/>
      <c r="DK32" s="180"/>
      <c r="DL32" s="180"/>
      <c r="DM32" s="180"/>
      <c r="DN32" s="180"/>
      <c r="DO32" s="180"/>
      <c r="DP32" s="179"/>
      <c r="DQ32" s="179"/>
    </row>
    <row r="33" spans="1:122" s="97" customFormat="1" ht="12.75" x14ac:dyDescent="0.2">
      <c r="A33" s="201">
        <v>43967</v>
      </c>
      <c r="B33" s="174">
        <v>9174</v>
      </c>
      <c r="C33" s="173">
        <v>9173</v>
      </c>
      <c r="D33" s="184">
        <v>9173</v>
      </c>
      <c r="E33" s="174">
        <v>9173</v>
      </c>
      <c r="F33" s="174">
        <v>9173</v>
      </c>
      <c r="G33" s="173">
        <v>9174</v>
      </c>
      <c r="H33" s="184">
        <v>9174</v>
      </c>
      <c r="I33" s="174">
        <v>9173</v>
      </c>
      <c r="J33" s="173">
        <v>9173</v>
      </c>
      <c r="K33" s="173">
        <v>9173</v>
      </c>
      <c r="L33" s="184">
        <v>9173</v>
      </c>
      <c r="M33" s="173">
        <v>9172</v>
      </c>
      <c r="N33" s="173">
        <v>9172</v>
      </c>
      <c r="O33" s="173">
        <v>9172</v>
      </c>
      <c r="P33" s="187">
        <v>9171</v>
      </c>
      <c r="Q33" s="187">
        <v>9171</v>
      </c>
      <c r="R33" s="184">
        <v>9170</v>
      </c>
      <c r="S33" s="198">
        <v>9169</v>
      </c>
      <c r="T33" s="194">
        <v>9168</v>
      </c>
      <c r="U33" s="187">
        <v>9165</v>
      </c>
      <c r="V33" s="187">
        <v>9164</v>
      </c>
      <c r="W33" s="198">
        <v>9164</v>
      </c>
      <c r="X33" s="187">
        <v>9164</v>
      </c>
      <c r="Y33" s="199">
        <v>9162</v>
      </c>
      <c r="Z33" s="187">
        <v>9160</v>
      </c>
      <c r="AA33" s="187">
        <v>9159</v>
      </c>
      <c r="AB33" s="206">
        <v>9158</v>
      </c>
      <c r="AC33" s="203">
        <v>9157</v>
      </c>
      <c r="AD33" s="203">
        <v>9158</v>
      </c>
      <c r="AE33" s="203">
        <v>9157</v>
      </c>
      <c r="AF33" s="203">
        <v>9156</v>
      </c>
      <c r="AG33" s="203">
        <v>9155</v>
      </c>
      <c r="AH33" s="203">
        <v>9155</v>
      </c>
      <c r="AI33" s="203">
        <v>9154</v>
      </c>
      <c r="AJ33" s="203">
        <v>9153</v>
      </c>
      <c r="AK33" s="203">
        <v>9152</v>
      </c>
      <c r="AL33" s="203">
        <v>9150</v>
      </c>
      <c r="AM33" s="203">
        <v>9150</v>
      </c>
      <c r="AN33" s="203">
        <v>9145</v>
      </c>
      <c r="AO33" s="203">
        <v>9144</v>
      </c>
      <c r="AP33" s="203">
        <v>9144</v>
      </c>
      <c r="AQ33" s="203">
        <v>9144</v>
      </c>
      <c r="AR33" s="203">
        <v>9144</v>
      </c>
      <c r="AS33" s="203">
        <v>9143</v>
      </c>
      <c r="AT33" s="203">
        <v>9139</v>
      </c>
      <c r="AU33" s="203">
        <v>9138</v>
      </c>
      <c r="AV33" s="203">
        <v>9136</v>
      </c>
      <c r="AW33" s="203">
        <v>9136</v>
      </c>
      <c r="AX33" s="203">
        <v>9136</v>
      </c>
      <c r="AY33" s="203">
        <v>9133</v>
      </c>
      <c r="AZ33" s="203">
        <v>9131</v>
      </c>
      <c r="BA33" s="203">
        <v>9128</v>
      </c>
      <c r="BB33" s="203">
        <v>9126</v>
      </c>
      <c r="BC33" s="203">
        <v>9123</v>
      </c>
      <c r="BD33" s="203">
        <v>9123</v>
      </c>
      <c r="BE33" s="203">
        <v>9121</v>
      </c>
      <c r="BF33" s="203">
        <v>9120</v>
      </c>
      <c r="BG33" s="203">
        <v>9114</v>
      </c>
      <c r="BH33" s="203">
        <v>9113</v>
      </c>
      <c r="BI33" s="203">
        <v>9114</v>
      </c>
      <c r="BJ33" s="203">
        <v>9109</v>
      </c>
      <c r="BK33" s="203">
        <v>9104</v>
      </c>
      <c r="BL33" s="203">
        <v>9100</v>
      </c>
      <c r="BM33" s="203">
        <v>9097</v>
      </c>
      <c r="BN33" s="203">
        <v>9080</v>
      </c>
      <c r="BO33" s="203">
        <v>9060</v>
      </c>
      <c r="BP33" s="203">
        <v>9055</v>
      </c>
      <c r="BQ33" s="203">
        <v>9050</v>
      </c>
      <c r="BR33" s="203">
        <v>9030</v>
      </c>
      <c r="BS33" s="203">
        <v>9023</v>
      </c>
      <c r="BT33" s="203">
        <v>9020</v>
      </c>
      <c r="BU33" s="203">
        <v>9016</v>
      </c>
      <c r="BV33" s="203">
        <v>9013</v>
      </c>
      <c r="BW33" s="203">
        <v>9008</v>
      </c>
      <c r="BX33" s="203">
        <v>9000</v>
      </c>
      <c r="BY33" s="203">
        <v>8999</v>
      </c>
      <c r="BZ33" s="203">
        <v>8990</v>
      </c>
      <c r="CA33" s="203">
        <v>8972</v>
      </c>
      <c r="CB33" s="203">
        <v>8944</v>
      </c>
      <c r="CC33" s="203">
        <v>8933</v>
      </c>
      <c r="CD33" s="203">
        <v>8930</v>
      </c>
      <c r="CE33" s="203">
        <v>8917</v>
      </c>
      <c r="CF33" s="203">
        <v>8901</v>
      </c>
      <c r="CG33" s="203">
        <v>8889</v>
      </c>
      <c r="CH33" s="203">
        <v>8856</v>
      </c>
      <c r="CI33" s="203">
        <v>8851</v>
      </c>
      <c r="CJ33" s="203">
        <v>8843</v>
      </c>
      <c r="CK33" s="203">
        <v>8835</v>
      </c>
      <c r="CL33" s="203">
        <v>8814</v>
      </c>
      <c r="CM33" s="203">
        <v>8772</v>
      </c>
      <c r="CN33" s="203">
        <v>8753</v>
      </c>
      <c r="CO33" s="203">
        <v>8723</v>
      </c>
      <c r="CP33" s="203">
        <v>8633</v>
      </c>
      <c r="CQ33" s="203">
        <v>8602</v>
      </c>
      <c r="CR33" s="203">
        <v>8543</v>
      </c>
      <c r="CS33" s="203">
        <v>8515</v>
      </c>
      <c r="CT33" s="203">
        <v>8407</v>
      </c>
      <c r="CU33" s="203">
        <v>8211</v>
      </c>
      <c r="CV33" s="203">
        <v>8163</v>
      </c>
      <c r="CW33" s="203">
        <v>8089</v>
      </c>
      <c r="CX33" s="203">
        <v>7991</v>
      </c>
      <c r="CY33" s="203">
        <v>7754</v>
      </c>
      <c r="CZ33" s="203">
        <v>7630</v>
      </c>
      <c r="DA33" s="203">
        <v>7453</v>
      </c>
      <c r="DB33" s="203">
        <v>7322</v>
      </c>
      <c r="DC33" s="203">
        <v>6631</v>
      </c>
      <c r="DD33" s="203">
        <v>6334</v>
      </c>
      <c r="DE33" s="203">
        <v>5786</v>
      </c>
      <c r="DF33" s="203">
        <v>5370</v>
      </c>
      <c r="DG33" s="203">
        <v>4582</v>
      </c>
      <c r="DH33" s="202" t="s">
        <v>245</v>
      </c>
      <c r="DI33" s="202" t="s">
        <v>246</v>
      </c>
      <c r="DJ33" s="202">
        <v>1915</v>
      </c>
      <c r="DK33" s="202">
        <v>1207</v>
      </c>
      <c r="DL33" s="202" t="s">
        <v>247</v>
      </c>
      <c r="DM33" s="180"/>
      <c r="DN33" s="180"/>
      <c r="DO33" s="180"/>
      <c r="DP33" s="179"/>
      <c r="DQ33" s="179"/>
    </row>
    <row r="34" spans="1:122" s="97" customFormat="1" ht="12.75" x14ac:dyDescent="0.2">
      <c r="A34" s="201">
        <v>43960</v>
      </c>
      <c r="B34" s="210">
        <v>11180</v>
      </c>
      <c r="C34" s="211">
        <v>11177</v>
      </c>
      <c r="D34" s="212">
        <v>11176</v>
      </c>
      <c r="E34" s="210">
        <v>11176</v>
      </c>
      <c r="F34" s="210">
        <v>11176</v>
      </c>
      <c r="G34" s="211">
        <v>11177</v>
      </c>
      <c r="H34" s="212">
        <v>11177</v>
      </c>
      <c r="I34" s="210">
        <v>11177</v>
      </c>
      <c r="J34" s="173">
        <v>11177</v>
      </c>
      <c r="K34" s="211">
        <v>11176</v>
      </c>
      <c r="L34" s="212">
        <v>11176</v>
      </c>
      <c r="M34" s="211">
        <v>11176</v>
      </c>
      <c r="N34" s="211">
        <v>11175</v>
      </c>
      <c r="O34" s="211">
        <v>11175</v>
      </c>
      <c r="P34" s="213">
        <v>11175</v>
      </c>
      <c r="Q34" s="213">
        <v>11174</v>
      </c>
      <c r="R34" s="212">
        <v>11173</v>
      </c>
      <c r="S34" s="214">
        <v>11170</v>
      </c>
      <c r="T34" s="215">
        <v>11170</v>
      </c>
      <c r="U34" s="213">
        <v>11169</v>
      </c>
      <c r="V34" s="213">
        <v>11167</v>
      </c>
      <c r="W34" s="214">
        <v>11167</v>
      </c>
      <c r="X34" s="213">
        <v>11167</v>
      </c>
      <c r="Y34" s="216">
        <v>11166</v>
      </c>
      <c r="Z34" s="213">
        <v>11166</v>
      </c>
      <c r="AA34" s="213">
        <v>11164</v>
      </c>
      <c r="AB34" s="217">
        <v>11163</v>
      </c>
      <c r="AC34" s="218">
        <v>11162</v>
      </c>
      <c r="AD34" s="218">
        <v>11162</v>
      </c>
      <c r="AE34" s="218">
        <v>11161</v>
      </c>
      <c r="AF34" s="218">
        <v>11161</v>
      </c>
      <c r="AG34" s="218">
        <v>11159</v>
      </c>
      <c r="AH34" s="218">
        <v>11159</v>
      </c>
      <c r="AI34" s="218">
        <v>11159</v>
      </c>
      <c r="AJ34" s="218">
        <v>11158</v>
      </c>
      <c r="AK34" s="218">
        <v>11154</v>
      </c>
      <c r="AL34" s="218">
        <v>11154</v>
      </c>
      <c r="AM34" s="218">
        <v>11154</v>
      </c>
      <c r="AN34" s="218">
        <v>11150</v>
      </c>
      <c r="AO34" s="218">
        <v>11149</v>
      </c>
      <c r="AP34" s="218">
        <v>11147</v>
      </c>
      <c r="AQ34" s="218">
        <v>11147</v>
      </c>
      <c r="AR34" s="218">
        <v>11145</v>
      </c>
      <c r="AS34" s="218">
        <v>11141</v>
      </c>
      <c r="AT34" s="218">
        <v>11141</v>
      </c>
      <c r="AU34" s="218">
        <v>11140</v>
      </c>
      <c r="AV34" s="218">
        <v>11138</v>
      </c>
      <c r="AW34" s="218">
        <v>11138</v>
      </c>
      <c r="AX34" s="218">
        <v>11138</v>
      </c>
      <c r="AY34" s="218">
        <v>11136</v>
      </c>
      <c r="AZ34" s="218">
        <v>11136</v>
      </c>
      <c r="BA34" s="218">
        <v>11133</v>
      </c>
      <c r="BB34" s="218">
        <v>11132</v>
      </c>
      <c r="BC34" s="218">
        <v>11129</v>
      </c>
      <c r="BD34" s="218">
        <v>11123</v>
      </c>
      <c r="BE34" s="218">
        <v>11119</v>
      </c>
      <c r="BF34" s="218">
        <v>11118</v>
      </c>
      <c r="BG34" s="218">
        <v>11112</v>
      </c>
      <c r="BH34" s="218">
        <v>11110</v>
      </c>
      <c r="BI34" s="218">
        <v>11108</v>
      </c>
      <c r="BJ34" s="218">
        <v>11106</v>
      </c>
      <c r="BK34" s="218">
        <v>11104</v>
      </c>
      <c r="BL34" s="218">
        <v>11100</v>
      </c>
      <c r="BM34" s="218">
        <v>11099</v>
      </c>
      <c r="BN34" s="203">
        <v>11080</v>
      </c>
      <c r="BO34" s="218">
        <v>11059</v>
      </c>
      <c r="BP34" s="218">
        <v>11056</v>
      </c>
      <c r="BQ34" s="218">
        <v>11053</v>
      </c>
      <c r="BR34" s="218">
        <v>11040</v>
      </c>
      <c r="BS34" s="218">
        <v>11031</v>
      </c>
      <c r="BT34" s="218">
        <v>11029</v>
      </c>
      <c r="BU34" s="218">
        <v>11028</v>
      </c>
      <c r="BV34" s="218">
        <v>11023</v>
      </c>
      <c r="BW34" s="218">
        <v>11020</v>
      </c>
      <c r="BX34" s="218">
        <v>11010</v>
      </c>
      <c r="BY34" s="218">
        <v>11007</v>
      </c>
      <c r="BZ34" s="218">
        <v>11001</v>
      </c>
      <c r="CA34" s="218">
        <v>10983</v>
      </c>
      <c r="CB34" s="218">
        <v>10963</v>
      </c>
      <c r="CC34" s="218">
        <v>10949</v>
      </c>
      <c r="CD34" s="218">
        <v>10948</v>
      </c>
      <c r="CE34" s="218">
        <v>10933</v>
      </c>
      <c r="CF34" s="218">
        <v>10912</v>
      </c>
      <c r="CG34" s="218">
        <v>10857</v>
      </c>
      <c r="CH34" s="218">
        <v>10808</v>
      </c>
      <c r="CI34" s="218">
        <v>10802</v>
      </c>
      <c r="CJ34" s="218">
        <v>10788</v>
      </c>
      <c r="CK34" s="218">
        <v>10782</v>
      </c>
      <c r="CL34" s="218">
        <v>10774</v>
      </c>
      <c r="CM34" s="218">
        <v>10747</v>
      </c>
      <c r="CN34" s="218">
        <v>10740</v>
      </c>
      <c r="CO34" s="218">
        <v>10719</v>
      </c>
      <c r="CP34" s="218">
        <v>10660</v>
      </c>
      <c r="CQ34" s="218">
        <v>10620</v>
      </c>
      <c r="CR34" s="218">
        <v>10591</v>
      </c>
      <c r="CS34" s="218">
        <v>10567</v>
      </c>
      <c r="CT34" s="218">
        <v>10492</v>
      </c>
      <c r="CU34" s="218">
        <v>10350</v>
      </c>
      <c r="CV34" s="218">
        <v>10311</v>
      </c>
      <c r="CW34" s="218">
        <v>10262</v>
      </c>
      <c r="CX34" s="218">
        <v>10197</v>
      </c>
      <c r="CY34" s="218">
        <v>10003</v>
      </c>
      <c r="CZ34" s="218">
        <v>9938</v>
      </c>
      <c r="DA34" s="218">
        <v>9869</v>
      </c>
      <c r="DB34" s="218">
        <v>9779</v>
      </c>
      <c r="DC34" s="218">
        <v>9503</v>
      </c>
      <c r="DD34" s="218">
        <v>9340</v>
      </c>
      <c r="DE34" s="218">
        <v>9101</v>
      </c>
      <c r="DF34" s="218">
        <v>8930</v>
      </c>
      <c r="DG34" s="219">
        <v>8618</v>
      </c>
      <c r="DH34" s="219">
        <v>7602</v>
      </c>
      <c r="DI34" s="219">
        <v>7129</v>
      </c>
      <c r="DJ34" s="219">
        <v>6764</v>
      </c>
      <c r="DK34" s="219">
        <v>5555</v>
      </c>
      <c r="DL34" s="219">
        <v>2943</v>
      </c>
      <c r="DM34" s="218">
        <v>2311</v>
      </c>
      <c r="DN34" s="218">
        <v>1757</v>
      </c>
      <c r="DO34" s="218"/>
      <c r="DP34" s="179"/>
      <c r="DQ34" s="179"/>
    </row>
    <row r="35" spans="1:122" s="97" customFormat="1" ht="12.75" x14ac:dyDescent="0.2">
      <c r="A35" s="220">
        <v>43953</v>
      </c>
      <c r="B35" s="210">
        <v>13160</v>
      </c>
      <c r="C35" s="211">
        <v>13160</v>
      </c>
      <c r="D35" s="212">
        <v>13156</v>
      </c>
      <c r="E35" s="210">
        <v>13156</v>
      </c>
      <c r="F35" s="210">
        <v>13156</v>
      </c>
      <c r="G35" s="211">
        <v>13156</v>
      </c>
      <c r="H35" s="212">
        <v>13156</v>
      </c>
      <c r="I35" s="210">
        <v>13156</v>
      </c>
      <c r="J35" s="211">
        <v>13156</v>
      </c>
      <c r="K35" s="211">
        <v>13156</v>
      </c>
      <c r="L35" s="212">
        <v>13155</v>
      </c>
      <c r="M35" s="211">
        <v>13154</v>
      </c>
      <c r="N35" s="211">
        <v>13154</v>
      </c>
      <c r="O35" s="211">
        <v>13154</v>
      </c>
      <c r="P35" s="213">
        <v>13153</v>
      </c>
      <c r="Q35" s="213">
        <v>13153</v>
      </c>
      <c r="R35" s="212">
        <v>13153</v>
      </c>
      <c r="S35" s="214">
        <v>13153</v>
      </c>
      <c r="T35" s="215">
        <v>13153</v>
      </c>
      <c r="U35" s="213">
        <v>13151</v>
      </c>
      <c r="V35" s="213">
        <v>13151</v>
      </c>
      <c r="W35" s="214">
        <v>13150</v>
      </c>
      <c r="X35" s="213">
        <v>13149</v>
      </c>
      <c r="Y35" s="216">
        <v>13146</v>
      </c>
      <c r="Z35" s="213">
        <v>13144</v>
      </c>
      <c r="AA35" s="213">
        <v>13141</v>
      </c>
      <c r="AB35" s="217">
        <v>13139</v>
      </c>
      <c r="AC35" s="140">
        <v>13138</v>
      </c>
      <c r="AD35" s="140">
        <v>13135</v>
      </c>
      <c r="AE35" s="140">
        <v>13136</v>
      </c>
      <c r="AF35" s="140">
        <v>13134</v>
      </c>
      <c r="AG35" s="140">
        <v>13132</v>
      </c>
      <c r="AH35" s="140">
        <v>13131</v>
      </c>
      <c r="AI35" s="140">
        <v>13131</v>
      </c>
      <c r="AJ35" s="140">
        <v>13131</v>
      </c>
      <c r="AK35" s="140">
        <v>13131</v>
      </c>
      <c r="AL35" s="140">
        <v>13131</v>
      </c>
      <c r="AM35" s="140">
        <v>13131</v>
      </c>
      <c r="AN35" s="140">
        <v>13124</v>
      </c>
      <c r="AO35" s="140">
        <v>13123</v>
      </c>
      <c r="AP35" s="140">
        <v>13121</v>
      </c>
      <c r="AQ35" s="140">
        <v>13121</v>
      </c>
      <c r="AR35" s="140">
        <v>13120</v>
      </c>
      <c r="AS35" s="140">
        <v>13114</v>
      </c>
      <c r="AT35" s="140">
        <v>13114</v>
      </c>
      <c r="AU35" s="140">
        <v>13114</v>
      </c>
      <c r="AV35" s="140">
        <v>13114</v>
      </c>
      <c r="AW35" s="140">
        <v>13114</v>
      </c>
      <c r="AX35" s="140">
        <v>13112</v>
      </c>
      <c r="AY35" s="140">
        <v>13109</v>
      </c>
      <c r="AZ35" s="140">
        <v>13108</v>
      </c>
      <c r="BA35" s="140">
        <v>13108</v>
      </c>
      <c r="BB35" s="140">
        <v>13107</v>
      </c>
      <c r="BC35" s="140">
        <v>13106</v>
      </c>
      <c r="BD35" s="140">
        <v>13103</v>
      </c>
      <c r="BE35" s="140">
        <v>13102</v>
      </c>
      <c r="BF35" s="140">
        <v>13101</v>
      </c>
      <c r="BG35" s="140">
        <v>13101</v>
      </c>
      <c r="BH35" s="140">
        <v>13101</v>
      </c>
      <c r="BI35" s="140">
        <v>13100</v>
      </c>
      <c r="BJ35" s="140">
        <v>13090</v>
      </c>
      <c r="BK35" s="140">
        <v>13089</v>
      </c>
      <c r="BL35" s="140">
        <v>13087</v>
      </c>
      <c r="BM35" s="140">
        <v>13085</v>
      </c>
      <c r="BN35" s="218">
        <v>13059</v>
      </c>
      <c r="BO35" s="140">
        <v>13046</v>
      </c>
      <c r="BP35" s="140">
        <v>13044</v>
      </c>
      <c r="BQ35" s="140">
        <v>13036</v>
      </c>
      <c r="BR35" s="140">
        <v>13030</v>
      </c>
      <c r="BS35" s="140">
        <v>13027</v>
      </c>
      <c r="BT35" s="140">
        <v>13027</v>
      </c>
      <c r="BU35" s="140">
        <v>13024</v>
      </c>
      <c r="BV35" s="140">
        <v>13021</v>
      </c>
      <c r="BW35" s="140">
        <v>13020</v>
      </c>
      <c r="BX35" s="140">
        <v>13017</v>
      </c>
      <c r="BY35" s="140">
        <v>13014</v>
      </c>
      <c r="BZ35" s="140">
        <v>13008</v>
      </c>
      <c r="CA35" s="140">
        <v>12997</v>
      </c>
      <c r="CB35" s="140">
        <v>12979</v>
      </c>
      <c r="CC35" s="140">
        <v>12969</v>
      </c>
      <c r="CD35" s="218">
        <v>12965</v>
      </c>
      <c r="CE35" s="218">
        <v>12949</v>
      </c>
      <c r="CF35" s="218">
        <v>12938</v>
      </c>
      <c r="CG35" s="218">
        <v>11753</v>
      </c>
      <c r="CH35" s="218">
        <v>11718</v>
      </c>
      <c r="CI35" s="218">
        <v>11714</v>
      </c>
      <c r="CJ35" s="218">
        <v>11705</v>
      </c>
      <c r="CK35" s="218">
        <v>11697</v>
      </c>
      <c r="CL35" s="218">
        <v>11691</v>
      </c>
      <c r="CM35" s="218">
        <v>11670</v>
      </c>
      <c r="CN35" s="218">
        <v>11665</v>
      </c>
      <c r="CO35" s="218">
        <v>11649</v>
      </c>
      <c r="CP35" s="218">
        <v>11629</v>
      </c>
      <c r="CQ35" s="218">
        <v>11598</v>
      </c>
      <c r="CR35" s="218">
        <v>11575</v>
      </c>
      <c r="CS35" s="218">
        <v>11563</v>
      </c>
      <c r="CT35" s="218">
        <v>11502</v>
      </c>
      <c r="CU35" s="218">
        <v>11448</v>
      </c>
      <c r="CV35" s="218">
        <v>11428</v>
      </c>
      <c r="CW35" s="218">
        <v>11389</v>
      </c>
      <c r="CX35" s="218">
        <v>11357</v>
      </c>
      <c r="CY35" s="218">
        <v>11202</v>
      </c>
      <c r="CZ35" s="218">
        <v>11170</v>
      </c>
      <c r="DA35" s="218">
        <v>11116</v>
      </c>
      <c r="DB35" s="218">
        <v>10969</v>
      </c>
      <c r="DC35" s="218">
        <v>10779</v>
      </c>
      <c r="DD35" s="218">
        <v>10568</v>
      </c>
      <c r="DE35" s="218">
        <v>10467</v>
      </c>
      <c r="DF35" s="218">
        <v>10327</v>
      </c>
      <c r="DG35" s="219">
        <v>10202</v>
      </c>
      <c r="DH35" s="219">
        <v>9706</v>
      </c>
      <c r="DI35" s="219">
        <v>9541</v>
      </c>
      <c r="DJ35" s="219">
        <v>9359</v>
      </c>
      <c r="DK35" s="219">
        <v>8771</v>
      </c>
      <c r="DL35" s="219">
        <v>7069</v>
      </c>
      <c r="DM35" s="218">
        <v>6464</v>
      </c>
      <c r="DN35" s="218">
        <v>5484</v>
      </c>
      <c r="DO35" s="218">
        <v>1635</v>
      </c>
      <c r="DP35" s="221">
        <v>631</v>
      </c>
      <c r="DQ35" s="221"/>
    </row>
    <row r="36" spans="1:122" s="97" customFormat="1" ht="12.75" x14ac:dyDescent="0.2">
      <c r="A36" s="220">
        <v>43946</v>
      </c>
      <c r="B36" s="210">
        <v>15454</v>
      </c>
      <c r="C36" s="211">
        <v>15453</v>
      </c>
      <c r="D36" s="212">
        <v>15447</v>
      </c>
      <c r="E36" s="210">
        <v>15447</v>
      </c>
      <c r="F36" s="210">
        <v>15447</v>
      </c>
      <c r="G36" s="211">
        <v>15446</v>
      </c>
      <c r="H36" s="212">
        <v>15446</v>
      </c>
      <c r="I36" s="210">
        <v>15446</v>
      </c>
      <c r="J36" s="211">
        <v>15445</v>
      </c>
      <c r="K36" s="211">
        <v>15445</v>
      </c>
      <c r="L36" s="212">
        <v>15445</v>
      </c>
      <c r="M36" s="211">
        <v>15445</v>
      </c>
      <c r="N36" s="211">
        <v>15443</v>
      </c>
      <c r="O36" s="211">
        <v>15443</v>
      </c>
      <c r="P36" s="213">
        <v>15441</v>
      </c>
      <c r="Q36" s="213">
        <v>15441</v>
      </c>
      <c r="R36" s="212">
        <v>15438</v>
      </c>
      <c r="S36" s="214">
        <v>15434</v>
      </c>
      <c r="T36" s="215">
        <v>15434</v>
      </c>
      <c r="U36" s="213">
        <v>15433</v>
      </c>
      <c r="V36" s="213">
        <v>15431</v>
      </c>
      <c r="W36" s="214">
        <v>15429</v>
      </c>
      <c r="X36" s="213">
        <v>15429</v>
      </c>
      <c r="Y36" s="216">
        <v>15428</v>
      </c>
      <c r="Z36" s="213">
        <v>15428</v>
      </c>
      <c r="AA36" s="213">
        <v>15425</v>
      </c>
      <c r="AB36" s="217">
        <v>15425</v>
      </c>
      <c r="AC36" s="140">
        <v>15425</v>
      </c>
      <c r="AD36" s="140">
        <v>15424</v>
      </c>
      <c r="AE36" s="140">
        <v>15423</v>
      </c>
      <c r="AF36" s="140">
        <v>15423</v>
      </c>
      <c r="AG36" s="140">
        <v>15422</v>
      </c>
      <c r="AH36" s="140">
        <v>15421</v>
      </c>
      <c r="AI36" s="140">
        <v>15421</v>
      </c>
      <c r="AJ36" s="140">
        <v>15420</v>
      </c>
      <c r="AK36" s="140">
        <v>15415</v>
      </c>
      <c r="AL36" s="140">
        <v>15414</v>
      </c>
      <c r="AM36" s="140">
        <v>15413</v>
      </c>
      <c r="AN36" s="140">
        <v>15411</v>
      </c>
      <c r="AO36" s="140">
        <v>15410</v>
      </c>
      <c r="AP36" s="140">
        <v>15410</v>
      </c>
      <c r="AQ36" s="140">
        <v>15409</v>
      </c>
      <c r="AR36" s="140">
        <v>15407</v>
      </c>
      <c r="AS36" s="140">
        <v>15401</v>
      </c>
      <c r="AT36" s="140">
        <v>15399</v>
      </c>
      <c r="AU36" s="140">
        <v>15397</v>
      </c>
      <c r="AV36" s="140">
        <v>15397</v>
      </c>
      <c r="AW36" s="140">
        <v>15393</v>
      </c>
      <c r="AX36" s="140">
        <v>15391</v>
      </c>
      <c r="AY36" s="140">
        <v>15388</v>
      </c>
      <c r="AZ36" s="140">
        <v>15387</v>
      </c>
      <c r="BA36" s="140">
        <v>15386</v>
      </c>
      <c r="BB36" s="140">
        <v>15385</v>
      </c>
      <c r="BC36" s="140">
        <v>15384</v>
      </c>
      <c r="BD36" s="140">
        <v>15380</v>
      </c>
      <c r="BE36" s="140">
        <v>15376</v>
      </c>
      <c r="BF36" s="140">
        <v>15370</v>
      </c>
      <c r="BG36" s="140">
        <v>15368</v>
      </c>
      <c r="BH36" s="140">
        <v>15369</v>
      </c>
      <c r="BI36" s="140">
        <v>15367</v>
      </c>
      <c r="BJ36" s="140">
        <v>15368</v>
      </c>
      <c r="BK36" s="140">
        <v>15365</v>
      </c>
      <c r="BL36" s="140">
        <v>15361</v>
      </c>
      <c r="BM36" s="221">
        <v>15358</v>
      </c>
      <c r="BN36" s="140">
        <v>15345</v>
      </c>
      <c r="BO36" s="140">
        <v>15333</v>
      </c>
      <c r="BP36" s="140">
        <v>15327</v>
      </c>
      <c r="BQ36" s="140">
        <v>15324</v>
      </c>
      <c r="BR36" s="140">
        <v>15315</v>
      </c>
      <c r="BS36" s="140">
        <v>15310</v>
      </c>
      <c r="BT36" s="140">
        <v>15307</v>
      </c>
      <c r="BU36" s="140">
        <v>15304</v>
      </c>
      <c r="BV36" s="140">
        <v>15306</v>
      </c>
      <c r="BW36" s="140">
        <v>15301</v>
      </c>
      <c r="BX36" s="140">
        <v>15291</v>
      </c>
      <c r="BY36" s="140">
        <v>15289</v>
      </c>
      <c r="BZ36" s="140">
        <v>15285</v>
      </c>
      <c r="CA36" s="140">
        <v>15261</v>
      </c>
      <c r="CB36" s="140">
        <v>15225</v>
      </c>
      <c r="CC36" s="140">
        <v>15209</v>
      </c>
      <c r="CD36" s="218">
        <v>15206</v>
      </c>
      <c r="CE36" s="218">
        <v>15199</v>
      </c>
      <c r="CF36" s="218">
        <v>15189</v>
      </c>
      <c r="CG36" s="218">
        <v>14168</v>
      </c>
      <c r="CH36" s="218">
        <v>14144</v>
      </c>
      <c r="CI36" s="218">
        <v>14143</v>
      </c>
      <c r="CJ36" s="218">
        <v>14133</v>
      </c>
      <c r="CK36" s="218">
        <v>14127</v>
      </c>
      <c r="CL36" s="218">
        <v>14121</v>
      </c>
      <c r="CM36" s="218">
        <v>14103</v>
      </c>
      <c r="CN36" s="218">
        <v>14095</v>
      </c>
      <c r="CO36" s="218">
        <v>14090</v>
      </c>
      <c r="CP36" s="218">
        <v>14072</v>
      </c>
      <c r="CQ36" s="218">
        <v>14062</v>
      </c>
      <c r="CR36" s="218">
        <v>14051</v>
      </c>
      <c r="CS36" s="218">
        <v>14039</v>
      </c>
      <c r="CT36" s="218">
        <v>14017</v>
      </c>
      <c r="CU36" s="218">
        <v>13978</v>
      </c>
      <c r="CV36" s="218">
        <v>13962</v>
      </c>
      <c r="CW36" s="218">
        <v>13922</v>
      </c>
      <c r="CX36" s="218">
        <v>13901</v>
      </c>
      <c r="CY36" s="218">
        <v>13846</v>
      </c>
      <c r="CZ36" s="218">
        <v>13824</v>
      </c>
      <c r="DA36" s="218">
        <v>13793</v>
      </c>
      <c r="DB36" s="218">
        <v>13685</v>
      </c>
      <c r="DC36" s="218">
        <v>13556</v>
      </c>
      <c r="DD36" s="218">
        <v>13346</v>
      </c>
      <c r="DE36" s="218">
        <v>13263</v>
      </c>
      <c r="DF36" s="218">
        <v>13208</v>
      </c>
      <c r="DG36" s="219">
        <v>13146</v>
      </c>
      <c r="DH36" s="219">
        <v>12663</v>
      </c>
      <c r="DI36" s="219">
        <v>12566</v>
      </c>
      <c r="DJ36" s="219">
        <v>12457</v>
      </c>
      <c r="DK36" s="219">
        <v>11731</v>
      </c>
      <c r="DL36" s="219">
        <v>11049</v>
      </c>
      <c r="DM36" s="218">
        <v>10760</v>
      </c>
      <c r="DN36" s="218">
        <v>10115</v>
      </c>
      <c r="DO36" s="218">
        <v>7875</v>
      </c>
      <c r="DP36" s="221">
        <v>6692</v>
      </c>
      <c r="DQ36" s="221">
        <v>2167</v>
      </c>
    </row>
    <row r="37" spans="1:122" s="97" customFormat="1" ht="12.75" x14ac:dyDescent="0.2">
      <c r="A37" s="220">
        <v>43939</v>
      </c>
      <c r="B37" s="210">
        <v>17087</v>
      </c>
      <c r="C37" s="211">
        <v>17086</v>
      </c>
      <c r="D37" s="212">
        <v>17084</v>
      </c>
      <c r="E37" s="210">
        <v>17084</v>
      </c>
      <c r="F37" s="210">
        <v>17084</v>
      </c>
      <c r="G37" s="211">
        <v>17083</v>
      </c>
      <c r="H37" s="212">
        <v>17083</v>
      </c>
      <c r="I37" s="210">
        <v>17082</v>
      </c>
      <c r="J37" s="211">
        <v>17080</v>
      </c>
      <c r="K37" s="211">
        <v>17079</v>
      </c>
      <c r="L37" s="212">
        <v>17078</v>
      </c>
      <c r="M37" s="211">
        <v>17077</v>
      </c>
      <c r="N37" s="211">
        <v>17077</v>
      </c>
      <c r="O37" s="211">
        <v>17077</v>
      </c>
      <c r="P37" s="213">
        <v>17075</v>
      </c>
      <c r="Q37" s="213">
        <v>17076</v>
      </c>
      <c r="R37" s="212">
        <v>17075</v>
      </c>
      <c r="S37" s="214">
        <v>17074</v>
      </c>
      <c r="T37" s="215">
        <v>17074</v>
      </c>
      <c r="U37" s="213">
        <v>17072</v>
      </c>
      <c r="V37" s="213">
        <v>17069</v>
      </c>
      <c r="W37" s="214">
        <v>17069</v>
      </c>
      <c r="X37" s="213">
        <v>17067</v>
      </c>
      <c r="Y37" s="216">
        <v>17065</v>
      </c>
      <c r="Z37" s="213">
        <v>17063</v>
      </c>
      <c r="AA37" s="213">
        <v>17058</v>
      </c>
      <c r="AB37" s="217">
        <v>17057</v>
      </c>
      <c r="AC37" s="218">
        <v>17055</v>
      </c>
      <c r="AD37" s="218">
        <v>17055</v>
      </c>
      <c r="AE37" s="218">
        <v>17055</v>
      </c>
      <c r="AF37" s="218">
        <v>17055</v>
      </c>
      <c r="AG37" s="218">
        <v>17055</v>
      </c>
      <c r="AH37" s="218">
        <v>17055</v>
      </c>
      <c r="AI37" s="218">
        <v>17055</v>
      </c>
      <c r="AJ37" s="218">
        <v>17055</v>
      </c>
      <c r="AK37" s="218">
        <v>17052</v>
      </c>
      <c r="AL37" s="218">
        <v>17052</v>
      </c>
      <c r="AM37" s="218">
        <v>17052</v>
      </c>
      <c r="AN37" s="218">
        <v>17050</v>
      </c>
      <c r="AO37" s="218">
        <v>17049</v>
      </c>
      <c r="AP37" s="218">
        <v>17048</v>
      </c>
      <c r="AQ37" s="218">
        <v>17048</v>
      </c>
      <c r="AR37" s="218">
        <v>17047</v>
      </c>
      <c r="AS37" s="218">
        <v>17039</v>
      </c>
      <c r="AT37" s="218">
        <v>17036</v>
      </c>
      <c r="AU37" s="218">
        <v>17036</v>
      </c>
      <c r="AV37" s="218">
        <v>17036</v>
      </c>
      <c r="AW37" s="218">
        <v>17035</v>
      </c>
      <c r="AX37" s="218">
        <v>17035</v>
      </c>
      <c r="AY37" s="218">
        <v>17035</v>
      </c>
      <c r="AZ37" s="218">
        <v>17034</v>
      </c>
      <c r="BA37" s="218">
        <v>17033</v>
      </c>
      <c r="BB37" s="218">
        <v>17033</v>
      </c>
      <c r="BC37" s="218">
        <v>17030</v>
      </c>
      <c r="BD37" s="218">
        <v>17030</v>
      </c>
      <c r="BE37" s="218">
        <v>17028</v>
      </c>
      <c r="BF37" s="218">
        <v>17026</v>
      </c>
      <c r="BG37" s="218">
        <v>17022</v>
      </c>
      <c r="BH37" s="218">
        <v>17020</v>
      </c>
      <c r="BI37" s="218">
        <v>17023</v>
      </c>
      <c r="BJ37" s="218">
        <v>17021</v>
      </c>
      <c r="BK37" s="218">
        <v>17016</v>
      </c>
      <c r="BL37" s="218">
        <v>17015</v>
      </c>
      <c r="BM37" s="140">
        <v>17010</v>
      </c>
      <c r="BN37" s="140">
        <v>16992</v>
      </c>
      <c r="BO37" s="218">
        <v>16987</v>
      </c>
      <c r="BP37" s="218">
        <v>16985</v>
      </c>
      <c r="BQ37" s="218">
        <v>16982</v>
      </c>
      <c r="BR37" s="218">
        <v>16974</v>
      </c>
      <c r="BS37" s="218">
        <v>16969</v>
      </c>
      <c r="BT37" s="218">
        <v>16970</v>
      </c>
      <c r="BU37" s="218">
        <v>16966</v>
      </c>
      <c r="BV37" s="218">
        <v>16960</v>
      </c>
      <c r="BW37" s="218">
        <v>16957</v>
      </c>
      <c r="BX37" s="218">
        <v>16943</v>
      </c>
      <c r="BY37" s="218">
        <v>16941</v>
      </c>
      <c r="BZ37" s="218">
        <v>16935</v>
      </c>
      <c r="CA37" s="218">
        <v>16928</v>
      </c>
      <c r="CB37" s="218">
        <v>16909</v>
      </c>
      <c r="CC37" s="218">
        <v>16897</v>
      </c>
      <c r="CD37" s="218">
        <v>16895</v>
      </c>
      <c r="CE37" s="218">
        <v>16886</v>
      </c>
      <c r="CF37" s="218">
        <v>16877</v>
      </c>
      <c r="CG37" s="218">
        <v>16394</v>
      </c>
      <c r="CH37" s="218">
        <v>16374</v>
      </c>
      <c r="CI37" s="218">
        <v>16373</v>
      </c>
      <c r="CJ37" s="218">
        <v>16370</v>
      </c>
      <c r="CK37" s="218">
        <v>16368</v>
      </c>
      <c r="CL37" s="218">
        <v>16357</v>
      </c>
      <c r="CM37" s="218">
        <v>16350</v>
      </c>
      <c r="CN37" s="218">
        <v>16346</v>
      </c>
      <c r="CO37" s="218">
        <v>16343</v>
      </c>
      <c r="CP37" s="218">
        <v>16326</v>
      </c>
      <c r="CQ37" s="218">
        <v>16315</v>
      </c>
      <c r="CR37" s="218">
        <v>16309</v>
      </c>
      <c r="CS37" s="218">
        <v>16293</v>
      </c>
      <c r="CT37" s="218">
        <v>16270</v>
      </c>
      <c r="CU37" s="218">
        <v>16246</v>
      </c>
      <c r="CV37" s="218">
        <v>16229</v>
      </c>
      <c r="CW37" s="218">
        <v>16207</v>
      </c>
      <c r="CX37" s="218">
        <v>16192</v>
      </c>
      <c r="CY37" s="218">
        <v>16153</v>
      </c>
      <c r="CZ37" s="218">
        <v>16127</v>
      </c>
      <c r="DA37" s="218">
        <v>16095</v>
      </c>
      <c r="DB37" s="218">
        <v>16042</v>
      </c>
      <c r="DC37" s="218">
        <v>15954</v>
      </c>
      <c r="DD37" s="218">
        <v>15869</v>
      </c>
      <c r="DE37" s="218">
        <v>15823</v>
      </c>
      <c r="DF37" s="218">
        <v>15787</v>
      </c>
      <c r="DG37" s="219">
        <v>15739</v>
      </c>
      <c r="DH37" s="219">
        <v>15443</v>
      </c>
      <c r="DI37" s="219">
        <v>15398</v>
      </c>
      <c r="DJ37" s="219">
        <v>15311</v>
      </c>
      <c r="DK37" s="219">
        <v>14693</v>
      </c>
      <c r="DL37" s="219">
        <v>14243</v>
      </c>
      <c r="DM37" s="218">
        <v>14077</v>
      </c>
      <c r="DN37" s="218">
        <v>13635</v>
      </c>
      <c r="DO37" s="218">
        <v>12556</v>
      </c>
      <c r="DP37" s="221">
        <v>12037</v>
      </c>
      <c r="DQ37" s="221">
        <v>9333</v>
      </c>
    </row>
    <row r="38" spans="1:122" s="97" customFormat="1" ht="12.75" x14ac:dyDescent="0.2">
      <c r="A38" s="220">
        <v>43932</v>
      </c>
      <c r="B38" s="210">
        <v>16197</v>
      </c>
      <c r="C38" s="211">
        <v>16197</v>
      </c>
      <c r="D38" s="212">
        <v>16197</v>
      </c>
      <c r="E38" s="210">
        <v>16197</v>
      </c>
      <c r="F38" s="210">
        <v>16196</v>
      </c>
      <c r="G38" s="211">
        <v>16196</v>
      </c>
      <c r="H38" s="212">
        <v>16195</v>
      </c>
      <c r="I38" s="210">
        <v>16194</v>
      </c>
      <c r="J38" s="211">
        <v>16192</v>
      </c>
      <c r="K38" s="211">
        <v>16192</v>
      </c>
      <c r="L38" s="212">
        <v>16192</v>
      </c>
      <c r="M38" s="211">
        <v>16192</v>
      </c>
      <c r="N38" s="211">
        <v>16192</v>
      </c>
      <c r="O38" s="211">
        <v>16192</v>
      </c>
      <c r="P38" s="213">
        <v>16190</v>
      </c>
      <c r="Q38" s="213">
        <v>16190</v>
      </c>
      <c r="R38" s="212">
        <v>16190</v>
      </c>
      <c r="S38" s="214">
        <v>16190</v>
      </c>
      <c r="T38" s="215">
        <v>16190</v>
      </c>
      <c r="U38" s="213">
        <v>16185</v>
      </c>
      <c r="V38" s="213">
        <v>16180</v>
      </c>
      <c r="W38" s="214">
        <v>16178</v>
      </c>
      <c r="X38" s="213">
        <v>16178</v>
      </c>
      <c r="Y38" s="216">
        <v>16177</v>
      </c>
      <c r="Z38" s="213">
        <v>16176</v>
      </c>
      <c r="AA38" s="213">
        <v>16177</v>
      </c>
      <c r="AB38" s="217">
        <v>16176</v>
      </c>
      <c r="AC38" s="218">
        <v>16176</v>
      </c>
      <c r="AD38" s="218">
        <v>16176</v>
      </c>
      <c r="AE38" s="218">
        <v>16175</v>
      </c>
      <c r="AF38" s="218">
        <v>16173</v>
      </c>
      <c r="AG38" s="218">
        <v>16173</v>
      </c>
      <c r="AH38" s="218">
        <v>16173</v>
      </c>
      <c r="AI38" s="218">
        <v>16173</v>
      </c>
      <c r="AJ38" s="218">
        <v>16173</v>
      </c>
      <c r="AK38" s="218">
        <v>16172</v>
      </c>
      <c r="AL38" s="218">
        <v>16171</v>
      </c>
      <c r="AM38" s="218">
        <v>16171</v>
      </c>
      <c r="AN38" s="218">
        <v>16166</v>
      </c>
      <c r="AO38" s="218">
        <v>16165</v>
      </c>
      <c r="AP38" s="218">
        <v>16165</v>
      </c>
      <c r="AQ38" s="218">
        <v>16164</v>
      </c>
      <c r="AR38" s="218">
        <v>16164</v>
      </c>
      <c r="AS38" s="218">
        <v>16160</v>
      </c>
      <c r="AT38" s="218">
        <v>16158</v>
      </c>
      <c r="AU38" s="218">
        <v>16155</v>
      </c>
      <c r="AV38" s="218">
        <v>16155</v>
      </c>
      <c r="AW38" s="218">
        <v>16155</v>
      </c>
      <c r="AX38" s="218">
        <v>16153</v>
      </c>
      <c r="AY38" s="218">
        <v>16152</v>
      </c>
      <c r="AZ38" s="218">
        <v>16152</v>
      </c>
      <c r="BA38" s="218">
        <v>16150</v>
      </c>
      <c r="BB38" s="218">
        <v>16149</v>
      </c>
      <c r="BC38" s="218">
        <v>16148</v>
      </c>
      <c r="BD38" s="218">
        <v>16146</v>
      </c>
      <c r="BE38" s="218">
        <v>16135</v>
      </c>
      <c r="BF38" s="218">
        <v>16133</v>
      </c>
      <c r="BG38" s="218">
        <v>16135</v>
      </c>
      <c r="BH38" s="218">
        <v>16136</v>
      </c>
      <c r="BI38" s="218">
        <v>16132</v>
      </c>
      <c r="BJ38" s="218">
        <v>16127</v>
      </c>
      <c r="BK38" s="218">
        <v>16126</v>
      </c>
      <c r="BL38" s="218">
        <v>16122</v>
      </c>
      <c r="BM38" s="218">
        <v>16113</v>
      </c>
      <c r="BN38" s="218">
        <v>16096</v>
      </c>
      <c r="BO38" s="218">
        <v>16090</v>
      </c>
      <c r="BP38" s="218">
        <v>16089</v>
      </c>
      <c r="BQ38" s="218">
        <v>16084</v>
      </c>
      <c r="BR38" s="218">
        <v>16082</v>
      </c>
      <c r="BS38" s="218">
        <v>16079</v>
      </c>
      <c r="BT38" s="218">
        <v>16078</v>
      </c>
      <c r="BU38" s="218">
        <v>16076</v>
      </c>
      <c r="BV38" s="218">
        <v>16074</v>
      </c>
      <c r="BW38" s="218">
        <v>16073</v>
      </c>
      <c r="BX38" s="218">
        <v>16049</v>
      </c>
      <c r="BY38" s="218">
        <v>16047</v>
      </c>
      <c r="BZ38" s="218">
        <v>16040</v>
      </c>
      <c r="CA38" s="218">
        <v>16029</v>
      </c>
      <c r="CB38" s="218">
        <v>16014</v>
      </c>
      <c r="CC38" s="218">
        <v>16011</v>
      </c>
      <c r="CD38" s="218">
        <v>16011</v>
      </c>
      <c r="CE38" s="218">
        <v>16004</v>
      </c>
      <c r="CF38" s="218">
        <v>15989</v>
      </c>
      <c r="CG38" s="218">
        <v>15734</v>
      </c>
      <c r="CH38" s="218">
        <v>15719</v>
      </c>
      <c r="CI38" s="218">
        <v>15718</v>
      </c>
      <c r="CJ38" s="218">
        <v>15712</v>
      </c>
      <c r="CK38" s="218">
        <v>15716</v>
      </c>
      <c r="CL38" s="218">
        <v>15711</v>
      </c>
      <c r="CM38" s="218">
        <v>15698</v>
      </c>
      <c r="CN38" s="218">
        <v>15695</v>
      </c>
      <c r="CO38" s="218">
        <v>15693</v>
      </c>
      <c r="CP38" s="218">
        <v>15681</v>
      </c>
      <c r="CQ38" s="218">
        <v>15676</v>
      </c>
      <c r="CR38" s="218">
        <v>15670</v>
      </c>
      <c r="CS38" s="218">
        <v>15661</v>
      </c>
      <c r="CT38" s="218">
        <v>15652</v>
      </c>
      <c r="CU38" s="218">
        <v>15641</v>
      </c>
      <c r="CV38" s="218">
        <v>15631</v>
      </c>
      <c r="CW38" s="218">
        <v>15610</v>
      </c>
      <c r="CX38" s="218">
        <v>15592</v>
      </c>
      <c r="CY38" s="218">
        <v>15569</v>
      </c>
      <c r="CZ38" s="218">
        <v>15559</v>
      </c>
      <c r="DA38" s="218">
        <v>15543</v>
      </c>
      <c r="DB38" s="218">
        <v>15505</v>
      </c>
      <c r="DC38" s="218">
        <v>15465</v>
      </c>
      <c r="DD38" s="218">
        <v>15438</v>
      </c>
      <c r="DE38" s="218">
        <v>15381</v>
      </c>
      <c r="DF38" s="218">
        <v>15347</v>
      </c>
      <c r="DG38" s="219">
        <v>15320</v>
      </c>
      <c r="DH38" s="219">
        <v>15184</v>
      </c>
      <c r="DI38" s="219">
        <v>15143</v>
      </c>
      <c r="DJ38" s="219">
        <v>15031</v>
      </c>
      <c r="DK38" s="219">
        <v>14536</v>
      </c>
      <c r="DL38" s="219">
        <v>14361</v>
      </c>
      <c r="DM38" s="218">
        <v>14287</v>
      </c>
      <c r="DN38" s="218">
        <v>13883</v>
      </c>
      <c r="DO38" s="218">
        <v>13261</v>
      </c>
      <c r="DP38" s="221">
        <v>12986</v>
      </c>
      <c r="DQ38" s="221">
        <v>11864</v>
      </c>
    </row>
    <row r="39" spans="1:122" s="97" customFormat="1" ht="12.75" x14ac:dyDescent="0.2">
      <c r="A39" s="220">
        <v>43925</v>
      </c>
      <c r="B39" s="210">
        <v>10039</v>
      </c>
      <c r="C39" s="211">
        <v>10036</v>
      </c>
      <c r="D39" s="212">
        <v>10036</v>
      </c>
      <c r="E39" s="210">
        <v>10035</v>
      </c>
      <c r="F39" s="210">
        <v>10036</v>
      </c>
      <c r="G39" s="211">
        <v>10036</v>
      </c>
      <c r="H39" s="212">
        <v>10036</v>
      </c>
      <c r="I39" s="210">
        <v>10036</v>
      </c>
      <c r="J39" s="211">
        <v>10034</v>
      </c>
      <c r="K39" s="211">
        <v>10034</v>
      </c>
      <c r="L39" s="212">
        <v>10034</v>
      </c>
      <c r="M39" s="211">
        <v>10034</v>
      </c>
      <c r="N39" s="211">
        <v>10034</v>
      </c>
      <c r="O39" s="211">
        <v>10034</v>
      </c>
      <c r="P39" s="213">
        <v>10034</v>
      </c>
      <c r="Q39" s="213">
        <v>10032</v>
      </c>
      <c r="R39" s="212">
        <v>10025</v>
      </c>
      <c r="S39" s="214">
        <v>10025</v>
      </c>
      <c r="T39" s="215">
        <v>10025</v>
      </c>
      <c r="U39" s="213">
        <v>10025</v>
      </c>
      <c r="V39" s="213">
        <v>10022</v>
      </c>
      <c r="W39" s="214">
        <v>10020</v>
      </c>
      <c r="X39" s="213">
        <v>10020</v>
      </c>
      <c r="Y39" s="216">
        <v>10019</v>
      </c>
      <c r="Z39" s="213">
        <v>10019</v>
      </c>
      <c r="AA39" s="213">
        <v>10019</v>
      </c>
      <c r="AB39" s="217">
        <v>10016</v>
      </c>
      <c r="AC39" s="218">
        <v>10017</v>
      </c>
      <c r="AD39" s="218">
        <v>10014</v>
      </c>
      <c r="AE39" s="218">
        <v>10014</v>
      </c>
      <c r="AF39" s="218">
        <v>10014</v>
      </c>
      <c r="AG39" s="218">
        <v>10014</v>
      </c>
      <c r="AH39" s="218">
        <v>10014</v>
      </c>
      <c r="AI39" s="218">
        <v>10013</v>
      </c>
      <c r="AJ39" s="218">
        <v>10012</v>
      </c>
      <c r="AK39" s="218">
        <v>10011</v>
      </c>
      <c r="AL39" s="218">
        <v>10010</v>
      </c>
      <c r="AM39" s="218">
        <v>10009</v>
      </c>
      <c r="AN39" s="218">
        <v>10008</v>
      </c>
      <c r="AO39" s="218">
        <v>10008</v>
      </c>
      <c r="AP39" s="218">
        <v>10008</v>
      </c>
      <c r="AQ39" s="218">
        <v>10009</v>
      </c>
      <c r="AR39" s="218">
        <v>10009</v>
      </c>
      <c r="AS39" s="218">
        <v>10007</v>
      </c>
      <c r="AT39" s="218">
        <v>10005</v>
      </c>
      <c r="AU39" s="218">
        <v>10004</v>
      </c>
      <c r="AV39" s="218">
        <v>10004</v>
      </c>
      <c r="AW39" s="218">
        <v>10000</v>
      </c>
      <c r="AX39" s="218">
        <v>10000</v>
      </c>
      <c r="AY39" s="218">
        <v>9999</v>
      </c>
      <c r="AZ39" s="218">
        <v>9997</v>
      </c>
      <c r="BA39" s="218">
        <v>9997</v>
      </c>
      <c r="BB39" s="218">
        <v>9996</v>
      </c>
      <c r="BC39" s="218">
        <v>9996</v>
      </c>
      <c r="BD39" s="218">
        <v>9993</v>
      </c>
      <c r="BE39" s="218">
        <v>9990</v>
      </c>
      <c r="BF39" s="218">
        <v>9984</v>
      </c>
      <c r="BG39" s="218">
        <v>9984</v>
      </c>
      <c r="BH39" s="218">
        <v>9981</v>
      </c>
      <c r="BI39" s="218">
        <v>9976</v>
      </c>
      <c r="BJ39" s="218">
        <v>9968</v>
      </c>
      <c r="BK39" s="218">
        <v>9965</v>
      </c>
      <c r="BL39" s="218">
        <v>9961</v>
      </c>
      <c r="BM39" s="218">
        <v>9960</v>
      </c>
      <c r="BN39" s="218">
        <v>9953</v>
      </c>
      <c r="BO39" s="218">
        <v>9946</v>
      </c>
      <c r="BP39" s="218">
        <v>9947</v>
      </c>
      <c r="BQ39" s="218">
        <v>9944</v>
      </c>
      <c r="BR39" s="218">
        <v>9939</v>
      </c>
      <c r="BS39" s="218">
        <v>9937</v>
      </c>
      <c r="BT39" s="218">
        <v>9938</v>
      </c>
      <c r="BU39" s="218">
        <v>9933</v>
      </c>
      <c r="BV39" s="218">
        <v>9933</v>
      </c>
      <c r="BW39" s="218">
        <v>9932</v>
      </c>
      <c r="BX39" s="218">
        <v>9920</v>
      </c>
      <c r="BY39" s="218">
        <v>9920</v>
      </c>
      <c r="BZ39" s="218">
        <v>9917</v>
      </c>
      <c r="CA39" s="218">
        <v>9913</v>
      </c>
      <c r="CB39" s="218">
        <v>9909</v>
      </c>
      <c r="CC39" s="218">
        <v>9907</v>
      </c>
      <c r="CD39" s="218">
        <v>9906</v>
      </c>
      <c r="CE39" s="218">
        <v>9904</v>
      </c>
      <c r="CF39" s="218">
        <v>9898</v>
      </c>
      <c r="CG39" s="218">
        <v>9530</v>
      </c>
      <c r="CH39" s="218">
        <v>9521</v>
      </c>
      <c r="CI39" s="218">
        <v>9518</v>
      </c>
      <c r="CJ39" s="218">
        <v>9516</v>
      </c>
      <c r="CK39" s="218">
        <v>9514</v>
      </c>
      <c r="CL39" s="218">
        <v>9515</v>
      </c>
      <c r="CM39" s="218">
        <v>9504</v>
      </c>
      <c r="CN39" s="218">
        <v>9502</v>
      </c>
      <c r="CO39" s="218">
        <v>9499</v>
      </c>
      <c r="CP39" s="218">
        <v>9491</v>
      </c>
      <c r="CQ39" s="218">
        <v>9490</v>
      </c>
      <c r="CR39" s="218">
        <v>9490</v>
      </c>
      <c r="CS39" s="218">
        <v>9487</v>
      </c>
      <c r="CT39" s="218">
        <v>9482</v>
      </c>
      <c r="CU39" s="218">
        <v>9478</v>
      </c>
      <c r="CV39" s="218">
        <v>9468</v>
      </c>
      <c r="CW39" s="218">
        <v>9462</v>
      </c>
      <c r="CX39" s="218">
        <v>9452</v>
      </c>
      <c r="CY39" s="218">
        <v>9437</v>
      </c>
      <c r="CZ39" s="218">
        <v>9432</v>
      </c>
      <c r="DA39" s="218">
        <v>9429</v>
      </c>
      <c r="DB39" s="218">
        <v>9412</v>
      </c>
      <c r="DC39" s="218">
        <v>9395</v>
      </c>
      <c r="DD39" s="218">
        <v>9389</v>
      </c>
      <c r="DE39" s="218">
        <v>9370</v>
      </c>
      <c r="DF39" s="218">
        <v>9362</v>
      </c>
      <c r="DG39" s="219">
        <v>9345</v>
      </c>
      <c r="DH39" s="219">
        <v>9296</v>
      </c>
      <c r="DI39" s="219">
        <v>9279</v>
      </c>
      <c r="DJ39" s="219">
        <v>9215</v>
      </c>
      <c r="DK39" s="219">
        <v>8974</v>
      </c>
      <c r="DL39" s="219">
        <v>8921</v>
      </c>
      <c r="DM39" s="218">
        <v>8893</v>
      </c>
      <c r="DN39" s="218">
        <v>8662</v>
      </c>
      <c r="DO39" s="218">
        <v>8437</v>
      </c>
      <c r="DP39" s="221">
        <v>8333</v>
      </c>
      <c r="DQ39" s="221">
        <v>7932</v>
      </c>
    </row>
    <row r="40" spans="1:122" s="97" customFormat="1" ht="12.75" x14ac:dyDescent="0.2">
      <c r="A40" s="220">
        <v>43918</v>
      </c>
      <c r="B40" s="210">
        <v>3168</v>
      </c>
      <c r="C40" s="211">
        <v>3168</v>
      </c>
      <c r="D40" s="212">
        <v>3168</v>
      </c>
      <c r="E40" s="210">
        <v>3168</v>
      </c>
      <c r="F40" s="210">
        <v>3168</v>
      </c>
      <c r="G40" s="211">
        <v>3168</v>
      </c>
      <c r="H40" s="212">
        <v>3168</v>
      </c>
      <c r="I40" s="210">
        <v>3168</v>
      </c>
      <c r="J40" s="211">
        <v>3167</v>
      </c>
      <c r="K40" s="211">
        <v>3166</v>
      </c>
      <c r="L40" s="212">
        <v>3166</v>
      </c>
      <c r="M40" s="211">
        <v>3166</v>
      </c>
      <c r="N40" s="211">
        <v>3165</v>
      </c>
      <c r="O40" s="211">
        <v>3165</v>
      </c>
      <c r="P40" s="213">
        <v>3165</v>
      </c>
      <c r="Q40" s="213">
        <v>3165</v>
      </c>
      <c r="R40" s="212">
        <v>3165</v>
      </c>
      <c r="S40" s="214">
        <v>3165</v>
      </c>
      <c r="T40" s="215">
        <v>3165</v>
      </c>
      <c r="U40" s="213">
        <v>3161</v>
      </c>
      <c r="V40" s="213">
        <v>3158</v>
      </c>
      <c r="W40" s="214">
        <v>3158</v>
      </c>
      <c r="X40" s="213">
        <v>3157</v>
      </c>
      <c r="Y40" s="216">
        <v>3157</v>
      </c>
      <c r="Z40" s="213">
        <v>3156</v>
      </c>
      <c r="AA40" s="213">
        <v>3152</v>
      </c>
      <c r="AB40" s="217">
        <v>3152</v>
      </c>
      <c r="AC40" s="218">
        <v>3152</v>
      </c>
      <c r="AD40" s="218">
        <v>3154</v>
      </c>
      <c r="AE40" s="218">
        <v>3154</v>
      </c>
      <c r="AF40" s="218">
        <v>3154</v>
      </c>
      <c r="AG40" s="218">
        <v>3154</v>
      </c>
      <c r="AH40" s="218">
        <v>3154</v>
      </c>
      <c r="AI40" s="218">
        <v>3154</v>
      </c>
      <c r="AJ40" s="218">
        <v>3153</v>
      </c>
      <c r="AK40" s="218">
        <v>3152</v>
      </c>
      <c r="AL40" s="218">
        <v>3152</v>
      </c>
      <c r="AM40" s="218">
        <v>3152</v>
      </c>
      <c r="AN40" s="218">
        <v>3152</v>
      </c>
      <c r="AO40" s="218">
        <v>3152</v>
      </c>
      <c r="AP40" s="218">
        <v>3152</v>
      </c>
      <c r="AQ40" s="218">
        <v>3151</v>
      </c>
      <c r="AR40" s="218">
        <v>3151</v>
      </c>
      <c r="AS40" s="218">
        <v>3151</v>
      </c>
      <c r="AT40" s="218">
        <v>3151</v>
      </c>
      <c r="AU40" s="218">
        <v>3152</v>
      </c>
      <c r="AV40" s="218">
        <v>3152</v>
      </c>
      <c r="AW40" s="218">
        <v>3152</v>
      </c>
      <c r="AX40" s="218">
        <v>3152</v>
      </c>
      <c r="AY40" s="218">
        <v>3152</v>
      </c>
      <c r="AZ40" s="218">
        <v>3152</v>
      </c>
      <c r="BA40" s="218">
        <v>3151</v>
      </c>
      <c r="BB40" s="218">
        <v>3150</v>
      </c>
      <c r="BC40" s="218">
        <v>3150</v>
      </c>
      <c r="BD40" s="218">
        <v>3150</v>
      </c>
      <c r="BE40" s="218">
        <v>3150</v>
      </c>
      <c r="BF40" s="218">
        <v>3150</v>
      </c>
      <c r="BG40" s="218">
        <v>3149</v>
      </c>
      <c r="BH40" s="218">
        <v>3151</v>
      </c>
      <c r="BI40" s="218">
        <v>3151</v>
      </c>
      <c r="BJ40" s="218">
        <v>3149</v>
      </c>
      <c r="BK40" s="218">
        <v>3149</v>
      </c>
      <c r="BL40" s="218">
        <v>3149</v>
      </c>
      <c r="BM40" s="218">
        <v>3149</v>
      </c>
      <c r="BN40" s="218">
        <v>3147</v>
      </c>
      <c r="BO40" s="218">
        <v>3147</v>
      </c>
      <c r="BP40" s="218">
        <v>3146</v>
      </c>
      <c r="BQ40" s="218">
        <v>3146</v>
      </c>
      <c r="BR40" s="218">
        <v>3145</v>
      </c>
      <c r="BS40" s="218">
        <v>3142</v>
      </c>
      <c r="BT40" s="218">
        <v>3142</v>
      </c>
      <c r="BU40" s="218">
        <v>3141</v>
      </c>
      <c r="BV40" s="218">
        <v>3141</v>
      </c>
      <c r="BW40" s="218">
        <v>3139</v>
      </c>
      <c r="BX40" s="218">
        <v>3139</v>
      </c>
      <c r="BY40" s="218">
        <v>3139</v>
      </c>
      <c r="BZ40" s="218">
        <v>3136</v>
      </c>
      <c r="CA40" s="218">
        <v>3133</v>
      </c>
      <c r="CB40" s="218">
        <v>3128</v>
      </c>
      <c r="CC40" s="218">
        <v>3126</v>
      </c>
      <c r="CD40" s="218">
        <v>3126</v>
      </c>
      <c r="CE40" s="218">
        <v>3124</v>
      </c>
      <c r="CF40" s="218">
        <v>3124</v>
      </c>
      <c r="CG40" s="218">
        <v>3061</v>
      </c>
      <c r="CH40" s="218">
        <v>3058</v>
      </c>
      <c r="CI40" s="218">
        <v>3058</v>
      </c>
      <c r="CJ40" s="218">
        <v>3058</v>
      </c>
      <c r="CK40" s="218">
        <v>3058</v>
      </c>
      <c r="CL40" s="218">
        <v>3057</v>
      </c>
      <c r="CM40" s="218">
        <v>3052</v>
      </c>
      <c r="CN40" s="218">
        <v>3051</v>
      </c>
      <c r="CO40" s="218">
        <v>3047</v>
      </c>
      <c r="CP40" s="218">
        <v>3045</v>
      </c>
      <c r="CQ40" s="218">
        <v>3043</v>
      </c>
      <c r="CR40" s="218">
        <v>3041</v>
      </c>
      <c r="CS40" s="218">
        <v>3040</v>
      </c>
      <c r="CT40" s="218">
        <v>3040</v>
      </c>
      <c r="CU40" s="218">
        <v>3038</v>
      </c>
      <c r="CV40" s="218">
        <v>3037</v>
      </c>
      <c r="CW40" s="218">
        <v>3036</v>
      </c>
      <c r="CX40" s="218">
        <v>3034</v>
      </c>
      <c r="CY40" s="218">
        <v>3030</v>
      </c>
      <c r="CZ40" s="218">
        <v>3026</v>
      </c>
      <c r="DA40" s="218">
        <v>3024</v>
      </c>
      <c r="DB40" s="218">
        <v>3018</v>
      </c>
      <c r="DC40" s="218">
        <v>3012</v>
      </c>
      <c r="DD40" s="218">
        <v>3006</v>
      </c>
      <c r="DE40" s="218">
        <v>3002</v>
      </c>
      <c r="DF40" s="218">
        <v>3000</v>
      </c>
      <c r="DG40" s="219">
        <v>2997</v>
      </c>
      <c r="DH40" s="219">
        <v>2992</v>
      </c>
      <c r="DI40" s="219">
        <v>2989</v>
      </c>
      <c r="DJ40" s="219">
        <v>2964</v>
      </c>
      <c r="DK40" s="219">
        <v>2918</v>
      </c>
      <c r="DL40" s="219">
        <v>2900</v>
      </c>
      <c r="DM40" s="218">
        <v>2897</v>
      </c>
      <c r="DN40" s="218">
        <v>2837</v>
      </c>
      <c r="DO40" s="218">
        <v>2771</v>
      </c>
      <c r="DP40" s="221">
        <v>2751</v>
      </c>
      <c r="DQ40" s="221">
        <v>2659</v>
      </c>
    </row>
    <row r="41" spans="1:122" s="97" customFormat="1" ht="12.75" x14ac:dyDescent="0.2">
      <c r="A41" s="220">
        <v>43911</v>
      </c>
      <c r="B41" s="210">
        <v>573</v>
      </c>
      <c r="C41" s="211">
        <v>573</v>
      </c>
      <c r="D41" s="212">
        <v>573</v>
      </c>
      <c r="E41" s="210">
        <v>573</v>
      </c>
      <c r="F41" s="210">
        <v>573</v>
      </c>
      <c r="G41" s="211">
        <v>572</v>
      </c>
      <c r="H41" s="212">
        <v>572</v>
      </c>
      <c r="I41" s="210">
        <v>572</v>
      </c>
      <c r="J41" s="211">
        <v>572</v>
      </c>
      <c r="K41" s="211">
        <v>572</v>
      </c>
      <c r="L41" s="212">
        <v>572</v>
      </c>
      <c r="M41" s="211">
        <v>572</v>
      </c>
      <c r="N41" s="211">
        <v>572</v>
      </c>
      <c r="O41" s="211">
        <v>572</v>
      </c>
      <c r="P41" s="213">
        <v>572</v>
      </c>
      <c r="Q41" s="213">
        <v>572</v>
      </c>
      <c r="R41" s="212">
        <v>572</v>
      </c>
      <c r="S41" s="214">
        <v>572</v>
      </c>
      <c r="T41" s="215">
        <v>572</v>
      </c>
      <c r="U41" s="213">
        <v>572</v>
      </c>
      <c r="V41" s="213">
        <v>572</v>
      </c>
      <c r="W41" s="214">
        <v>571</v>
      </c>
      <c r="X41" s="213">
        <v>571</v>
      </c>
      <c r="Y41" s="216">
        <v>571</v>
      </c>
      <c r="Z41" s="213">
        <v>571</v>
      </c>
      <c r="AA41" s="213">
        <v>571</v>
      </c>
      <c r="AB41" s="217">
        <v>571</v>
      </c>
      <c r="AC41" s="218">
        <v>571</v>
      </c>
      <c r="AD41" s="218">
        <v>571</v>
      </c>
      <c r="AE41" s="218">
        <v>571</v>
      </c>
      <c r="AF41" s="218">
        <v>571</v>
      </c>
      <c r="AG41" s="218">
        <v>571</v>
      </c>
      <c r="AH41" s="218">
        <v>571</v>
      </c>
      <c r="AI41" s="218">
        <v>571</v>
      </c>
      <c r="AJ41" s="218">
        <v>571</v>
      </c>
      <c r="AK41" s="218">
        <v>571</v>
      </c>
      <c r="AL41" s="218">
        <v>571</v>
      </c>
      <c r="AM41" s="218">
        <v>571</v>
      </c>
      <c r="AN41" s="218">
        <v>571</v>
      </c>
      <c r="AO41" s="218">
        <v>571</v>
      </c>
      <c r="AP41" s="218">
        <v>571</v>
      </c>
      <c r="AQ41" s="218">
        <v>571</v>
      </c>
      <c r="AR41" s="218">
        <v>571</v>
      </c>
      <c r="AS41" s="218">
        <v>571</v>
      </c>
      <c r="AT41" s="218">
        <v>572</v>
      </c>
      <c r="AU41" s="218">
        <v>572</v>
      </c>
      <c r="AV41" s="218">
        <v>572</v>
      </c>
      <c r="AW41" s="218">
        <v>571</v>
      </c>
      <c r="AX41" s="218">
        <v>571</v>
      </c>
      <c r="AY41" s="218">
        <v>571</v>
      </c>
      <c r="AZ41" s="218">
        <v>571</v>
      </c>
      <c r="BA41" s="218">
        <v>570</v>
      </c>
      <c r="BB41" s="218">
        <v>570</v>
      </c>
      <c r="BC41" s="218">
        <v>570</v>
      </c>
      <c r="BD41" s="218">
        <v>570</v>
      </c>
      <c r="BE41" s="218">
        <v>570</v>
      </c>
      <c r="BF41" s="218">
        <v>570</v>
      </c>
      <c r="BG41" s="218">
        <v>570</v>
      </c>
      <c r="BH41" s="218">
        <v>570</v>
      </c>
      <c r="BI41" s="218">
        <v>569</v>
      </c>
      <c r="BJ41" s="218">
        <v>568</v>
      </c>
      <c r="BK41" s="218">
        <v>567</v>
      </c>
      <c r="BL41" s="218">
        <v>566</v>
      </c>
      <c r="BM41" s="218">
        <v>565</v>
      </c>
      <c r="BN41" s="218">
        <v>565</v>
      </c>
      <c r="BO41" s="218">
        <v>565</v>
      </c>
      <c r="BP41" s="218">
        <v>565</v>
      </c>
      <c r="BQ41" s="218">
        <v>565</v>
      </c>
      <c r="BR41" s="218">
        <v>565</v>
      </c>
      <c r="BS41" s="218">
        <v>565</v>
      </c>
      <c r="BT41" s="218">
        <v>565</v>
      </c>
      <c r="BU41" s="218">
        <v>565</v>
      </c>
      <c r="BV41" s="218">
        <v>564</v>
      </c>
      <c r="BW41" s="218">
        <v>564</v>
      </c>
      <c r="BX41" s="218">
        <v>563</v>
      </c>
      <c r="BY41" s="218">
        <v>563</v>
      </c>
      <c r="BZ41" s="218">
        <v>563</v>
      </c>
      <c r="CA41" s="218">
        <v>563</v>
      </c>
      <c r="CB41" s="218">
        <v>561</v>
      </c>
      <c r="CC41" s="218">
        <v>561</v>
      </c>
      <c r="CD41" s="218">
        <v>561</v>
      </c>
      <c r="CE41" s="218">
        <v>561</v>
      </c>
      <c r="CF41" s="218">
        <v>560</v>
      </c>
      <c r="CG41" s="218">
        <v>555</v>
      </c>
      <c r="CH41" s="218">
        <v>553</v>
      </c>
      <c r="CI41" s="218">
        <v>552</v>
      </c>
      <c r="CJ41" s="218">
        <v>552</v>
      </c>
      <c r="CK41" s="218">
        <v>552</v>
      </c>
      <c r="CL41" s="218">
        <v>552</v>
      </c>
      <c r="CM41" s="218">
        <v>551</v>
      </c>
      <c r="CN41" s="218">
        <v>549</v>
      </c>
      <c r="CO41" s="218">
        <v>549</v>
      </c>
      <c r="CP41" s="218">
        <v>548</v>
      </c>
      <c r="CQ41" s="218">
        <v>548</v>
      </c>
      <c r="CR41" s="218">
        <v>548</v>
      </c>
      <c r="CS41" s="218">
        <v>548</v>
      </c>
      <c r="CT41" s="218">
        <v>548</v>
      </c>
      <c r="CU41" s="218">
        <v>547</v>
      </c>
      <c r="CV41" s="218">
        <v>547</v>
      </c>
      <c r="CW41" s="218">
        <v>547</v>
      </c>
      <c r="CX41" s="218">
        <v>547</v>
      </c>
      <c r="CY41" s="218">
        <v>546</v>
      </c>
      <c r="CZ41" s="218">
        <v>546</v>
      </c>
      <c r="DA41" s="218">
        <v>545</v>
      </c>
      <c r="DB41" s="218">
        <v>545</v>
      </c>
      <c r="DC41" s="218">
        <v>544</v>
      </c>
      <c r="DD41" s="218">
        <v>541</v>
      </c>
      <c r="DE41" s="218">
        <v>541</v>
      </c>
      <c r="DF41" s="218">
        <v>540</v>
      </c>
      <c r="DG41" s="219">
        <v>539</v>
      </c>
      <c r="DH41" s="219">
        <v>536</v>
      </c>
      <c r="DI41" s="219">
        <v>537</v>
      </c>
      <c r="DJ41" s="219">
        <v>532</v>
      </c>
      <c r="DK41" s="219">
        <v>521</v>
      </c>
      <c r="DL41" s="219">
        <v>517</v>
      </c>
      <c r="DM41" s="218">
        <v>517</v>
      </c>
      <c r="DN41" s="218">
        <v>511</v>
      </c>
      <c r="DO41" s="218">
        <v>504</v>
      </c>
      <c r="DP41" s="221">
        <v>499</v>
      </c>
      <c r="DQ41" s="221">
        <v>487</v>
      </c>
    </row>
    <row r="42" spans="1:122" s="97" customFormat="1" ht="12.75" x14ac:dyDescent="0.2">
      <c r="A42" s="220">
        <v>43904</v>
      </c>
      <c r="B42" s="210">
        <v>56</v>
      </c>
      <c r="C42" s="211">
        <v>56</v>
      </c>
      <c r="D42" s="212">
        <v>56</v>
      </c>
      <c r="E42" s="210">
        <v>56</v>
      </c>
      <c r="F42" s="210">
        <v>56</v>
      </c>
      <c r="G42" s="211">
        <v>56</v>
      </c>
      <c r="H42" s="212">
        <v>56</v>
      </c>
      <c r="I42" s="210">
        <v>56</v>
      </c>
      <c r="J42" s="211">
        <v>56</v>
      </c>
      <c r="K42" s="211">
        <v>56</v>
      </c>
      <c r="L42" s="212">
        <v>56</v>
      </c>
      <c r="M42" s="211">
        <v>56</v>
      </c>
      <c r="N42" s="211">
        <v>56</v>
      </c>
      <c r="O42" s="211">
        <v>56</v>
      </c>
      <c r="P42" s="213">
        <v>56</v>
      </c>
      <c r="Q42" s="213">
        <v>55</v>
      </c>
      <c r="R42" s="212">
        <v>55</v>
      </c>
      <c r="S42" s="214">
        <v>55</v>
      </c>
      <c r="T42" s="215">
        <v>55</v>
      </c>
      <c r="U42" s="213">
        <v>55</v>
      </c>
      <c r="V42" s="213">
        <v>53</v>
      </c>
      <c r="W42" s="214">
        <v>53</v>
      </c>
      <c r="X42" s="213">
        <v>53</v>
      </c>
      <c r="Y42" s="216">
        <v>53</v>
      </c>
      <c r="Z42" s="213">
        <v>53</v>
      </c>
      <c r="AA42" s="213">
        <v>53</v>
      </c>
      <c r="AB42" s="217">
        <v>53</v>
      </c>
      <c r="AC42" s="218">
        <v>53</v>
      </c>
      <c r="AD42" s="218">
        <v>53</v>
      </c>
      <c r="AE42" s="218">
        <v>53</v>
      </c>
      <c r="AF42" s="218">
        <v>53</v>
      </c>
      <c r="AG42" s="218">
        <v>53</v>
      </c>
      <c r="AH42" s="218">
        <v>54</v>
      </c>
      <c r="AI42" s="218">
        <v>54</v>
      </c>
      <c r="AJ42" s="218">
        <v>54</v>
      </c>
      <c r="AK42" s="218">
        <v>53</v>
      </c>
      <c r="AL42" s="218">
        <v>53</v>
      </c>
      <c r="AM42" s="218">
        <v>53</v>
      </c>
      <c r="AN42" s="218">
        <v>53</v>
      </c>
      <c r="AO42" s="218">
        <v>53</v>
      </c>
      <c r="AP42" s="218">
        <v>53</v>
      </c>
      <c r="AQ42" s="218">
        <v>53</v>
      </c>
      <c r="AR42" s="218">
        <v>53</v>
      </c>
      <c r="AS42" s="218">
        <v>52</v>
      </c>
      <c r="AT42" s="218">
        <v>52</v>
      </c>
      <c r="AU42" s="218">
        <v>52</v>
      </c>
      <c r="AV42" s="218">
        <v>52</v>
      </c>
      <c r="AW42" s="218">
        <v>52</v>
      </c>
      <c r="AX42" s="218">
        <v>52</v>
      </c>
      <c r="AY42" s="218">
        <v>52</v>
      </c>
      <c r="AZ42" s="218">
        <v>52</v>
      </c>
      <c r="BA42" s="218">
        <v>52</v>
      </c>
      <c r="BB42" s="218">
        <v>52</v>
      </c>
      <c r="BC42" s="218">
        <v>52</v>
      </c>
      <c r="BD42" s="218">
        <v>52</v>
      </c>
      <c r="BE42" s="218">
        <v>52</v>
      </c>
      <c r="BF42" s="218">
        <v>52</v>
      </c>
      <c r="BG42" s="218">
        <v>52</v>
      </c>
      <c r="BH42" s="218">
        <v>52</v>
      </c>
      <c r="BI42" s="218">
        <v>52</v>
      </c>
      <c r="BJ42" s="218">
        <v>52</v>
      </c>
      <c r="BK42" s="218">
        <v>52</v>
      </c>
      <c r="BL42" s="218">
        <v>52</v>
      </c>
      <c r="BM42" s="218">
        <v>52</v>
      </c>
      <c r="BN42" s="218">
        <v>52</v>
      </c>
      <c r="BO42" s="218">
        <v>52</v>
      </c>
      <c r="BP42" s="218">
        <v>52</v>
      </c>
      <c r="BQ42" s="218">
        <v>52</v>
      </c>
      <c r="BR42" s="218">
        <v>52</v>
      </c>
      <c r="BS42" s="218">
        <v>52</v>
      </c>
      <c r="BT42" s="218">
        <v>52</v>
      </c>
      <c r="BU42" s="218">
        <v>52</v>
      </c>
      <c r="BV42" s="218">
        <v>52</v>
      </c>
      <c r="BW42" s="218">
        <v>52</v>
      </c>
      <c r="BX42" s="218">
        <v>52</v>
      </c>
      <c r="BY42" s="218">
        <v>52</v>
      </c>
      <c r="BZ42" s="218">
        <v>52</v>
      </c>
      <c r="CA42" s="218">
        <v>52</v>
      </c>
      <c r="CB42" s="218">
        <v>52</v>
      </c>
      <c r="CC42" s="218">
        <v>52</v>
      </c>
      <c r="CD42" s="218">
        <v>52</v>
      </c>
      <c r="CE42" s="218">
        <v>52</v>
      </c>
      <c r="CF42" s="218">
        <v>52</v>
      </c>
      <c r="CG42" s="218">
        <v>52</v>
      </c>
      <c r="CH42" s="218">
        <v>52</v>
      </c>
      <c r="CI42" s="218">
        <v>52</v>
      </c>
      <c r="CJ42" s="218">
        <v>52</v>
      </c>
      <c r="CK42" s="218">
        <v>52</v>
      </c>
      <c r="CL42" s="218">
        <v>52</v>
      </c>
      <c r="CM42" s="218">
        <v>52</v>
      </c>
      <c r="CN42" s="218">
        <v>52</v>
      </c>
      <c r="CO42" s="218">
        <v>52</v>
      </c>
      <c r="CP42" s="218">
        <v>52</v>
      </c>
      <c r="CQ42" s="218">
        <v>52</v>
      </c>
      <c r="CR42" s="218">
        <v>52</v>
      </c>
      <c r="CS42" s="218">
        <v>52</v>
      </c>
      <c r="CT42" s="218">
        <v>52</v>
      </c>
      <c r="CU42" s="218">
        <v>52</v>
      </c>
      <c r="CV42" s="218">
        <v>52</v>
      </c>
      <c r="CW42" s="218">
        <v>52</v>
      </c>
      <c r="CX42" s="218">
        <v>52</v>
      </c>
      <c r="CY42" s="218">
        <v>52</v>
      </c>
      <c r="CZ42" s="218">
        <v>52</v>
      </c>
      <c r="DA42" s="218">
        <v>52</v>
      </c>
      <c r="DB42" s="218">
        <v>52</v>
      </c>
      <c r="DC42" s="218">
        <v>51</v>
      </c>
      <c r="DD42" s="218">
        <v>51</v>
      </c>
      <c r="DE42" s="218">
        <v>51</v>
      </c>
      <c r="DF42" s="218">
        <v>51</v>
      </c>
      <c r="DG42" s="219">
        <v>51</v>
      </c>
      <c r="DH42" s="219">
        <v>51</v>
      </c>
      <c r="DI42" s="219">
        <v>51</v>
      </c>
      <c r="DJ42" s="219">
        <v>51</v>
      </c>
      <c r="DK42" s="219">
        <v>51</v>
      </c>
      <c r="DL42" s="219">
        <v>51</v>
      </c>
      <c r="DM42" s="218">
        <v>51</v>
      </c>
      <c r="DN42" s="218">
        <v>51</v>
      </c>
      <c r="DO42" s="218">
        <v>50</v>
      </c>
      <c r="DP42" s="221">
        <v>50</v>
      </c>
      <c r="DQ42" s="221">
        <v>49</v>
      </c>
    </row>
    <row r="43" spans="1:122" s="97" customFormat="1" ht="12.75" x14ac:dyDescent="0.2">
      <c r="A43" s="220">
        <v>43897</v>
      </c>
      <c r="B43" s="210">
        <v>35</v>
      </c>
      <c r="C43" s="211">
        <v>35</v>
      </c>
      <c r="D43" s="212">
        <v>35</v>
      </c>
      <c r="E43" s="210">
        <v>35</v>
      </c>
      <c r="F43" s="210">
        <v>35</v>
      </c>
      <c r="G43" s="211">
        <v>35</v>
      </c>
      <c r="H43" s="212">
        <v>35</v>
      </c>
      <c r="I43" s="210">
        <v>35</v>
      </c>
      <c r="J43" s="211">
        <v>35</v>
      </c>
      <c r="K43" s="211">
        <v>35</v>
      </c>
      <c r="L43" s="212">
        <v>35</v>
      </c>
      <c r="M43" s="211">
        <v>35</v>
      </c>
      <c r="N43" s="211">
        <v>35</v>
      </c>
      <c r="O43" s="211">
        <v>35</v>
      </c>
      <c r="P43" s="213">
        <v>35</v>
      </c>
      <c r="Q43" s="213">
        <v>35</v>
      </c>
      <c r="R43" s="212">
        <v>35</v>
      </c>
      <c r="S43" s="214">
        <v>35</v>
      </c>
      <c r="T43" s="215">
        <v>35</v>
      </c>
      <c r="U43" s="213">
        <v>35</v>
      </c>
      <c r="V43" s="213">
        <v>35</v>
      </c>
      <c r="W43" s="214">
        <v>35</v>
      </c>
      <c r="X43" s="213">
        <v>35</v>
      </c>
      <c r="Y43" s="216">
        <v>35</v>
      </c>
      <c r="Z43" s="213">
        <v>35</v>
      </c>
      <c r="AA43" s="213">
        <v>35</v>
      </c>
      <c r="AB43" s="217">
        <v>35</v>
      </c>
      <c r="AC43" s="218">
        <v>35</v>
      </c>
      <c r="AD43" s="218">
        <v>35</v>
      </c>
      <c r="AE43" s="218">
        <v>35</v>
      </c>
      <c r="AF43" s="218">
        <v>35</v>
      </c>
      <c r="AG43" s="218">
        <v>35</v>
      </c>
      <c r="AH43" s="218">
        <v>35</v>
      </c>
      <c r="AI43" s="218">
        <v>35</v>
      </c>
      <c r="AJ43" s="218">
        <v>35</v>
      </c>
      <c r="AK43" s="218">
        <v>35</v>
      </c>
      <c r="AL43" s="218">
        <v>35</v>
      </c>
      <c r="AM43" s="218">
        <v>35</v>
      </c>
      <c r="AN43" s="218">
        <v>35</v>
      </c>
      <c r="AO43" s="218">
        <v>35</v>
      </c>
      <c r="AP43" s="218">
        <v>35</v>
      </c>
      <c r="AQ43" s="218">
        <v>35</v>
      </c>
      <c r="AR43" s="218">
        <v>35</v>
      </c>
      <c r="AS43" s="218">
        <v>35</v>
      </c>
      <c r="AT43" s="218">
        <v>35</v>
      </c>
      <c r="AU43" s="218">
        <v>35</v>
      </c>
      <c r="AV43" s="218">
        <v>35</v>
      </c>
      <c r="AW43" s="218">
        <v>35</v>
      </c>
      <c r="AX43" s="218">
        <v>35</v>
      </c>
      <c r="AY43" s="218">
        <v>35</v>
      </c>
      <c r="AZ43" s="218">
        <v>35</v>
      </c>
      <c r="BA43" s="218">
        <v>35</v>
      </c>
      <c r="BB43" s="218">
        <v>35</v>
      </c>
      <c r="BC43" s="218">
        <v>35</v>
      </c>
      <c r="BD43" s="218">
        <v>35</v>
      </c>
      <c r="BE43" s="218">
        <v>35</v>
      </c>
      <c r="BF43" s="218">
        <v>35</v>
      </c>
      <c r="BG43" s="218">
        <v>35</v>
      </c>
      <c r="BH43" s="218">
        <v>35</v>
      </c>
      <c r="BI43" s="218">
        <v>35</v>
      </c>
      <c r="BJ43" s="218">
        <v>35</v>
      </c>
      <c r="BK43" s="218">
        <v>35</v>
      </c>
      <c r="BL43" s="218">
        <v>35</v>
      </c>
      <c r="BM43" s="218">
        <v>35</v>
      </c>
      <c r="BN43" s="218">
        <v>35</v>
      </c>
      <c r="BO43" s="218">
        <v>35</v>
      </c>
      <c r="BP43" s="218">
        <v>35</v>
      </c>
      <c r="BQ43" s="218">
        <v>35</v>
      </c>
      <c r="BR43" s="218">
        <v>35</v>
      </c>
      <c r="BS43" s="218">
        <v>35</v>
      </c>
      <c r="BT43" s="218">
        <v>35</v>
      </c>
      <c r="BU43" s="218">
        <v>35</v>
      </c>
      <c r="BV43" s="218">
        <v>35</v>
      </c>
      <c r="BW43" s="218">
        <v>35</v>
      </c>
      <c r="BX43" s="218">
        <v>34</v>
      </c>
      <c r="BY43" s="218">
        <v>34</v>
      </c>
      <c r="BZ43" s="218">
        <v>34</v>
      </c>
      <c r="CA43" s="218">
        <v>34</v>
      </c>
      <c r="CB43" s="218">
        <v>34</v>
      </c>
      <c r="CC43" s="218">
        <v>34</v>
      </c>
      <c r="CD43" s="218">
        <v>34</v>
      </c>
      <c r="CE43" s="218">
        <v>33</v>
      </c>
      <c r="CF43" s="218">
        <v>33</v>
      </c>
      <c r="CG43" s="218">
        <v>33</v>
      </c>
      <c r="CH43" s="218">
        <v>33</v>
      </c>
      <c r="CI43" s="218">
        <v>33</v>
      </c>
      <c r="CJ43" s="218">
        <v>33</v>
      </c>
      <c r="CK43" s="218">
        <v>33</v>
      </c>
      <c r="CL43" s="218">
        <v>33</v>
      </c>
      <c r="CM43" s="218">
        <v>33</v>
      </c>
      <c r="CN43" s="218">
        <v>33</v>
      </c>
      <c r="CO43" s="218">
        <v>33</v>
      </c>
      <c r="CP43" s="218">
        <v>32</v>
      </c>
      <c r="CQ43" s="218">
        <v>32</v>
      </c>
      <c r="CR43" s="218">
        <v>32</v>
      </c>
      <c r="CS43" s="218">
        <v>32</v>
      </c>
      <c r="CT43" s="218">
        <v>32</v>
      </c>
      <c r="CU43" s="218">
        <v>32</v>
      </c>
      <c r="CV43" s="218">
        <v>32</v>
      </c>
      <c r="CW43" s="218">
        <v>32</v>
      </c>
      <c r="CX43" s="218">
        <v>35</v>
      </c>
      <c r="CY43" s="218">
        <v>32</v>
      </c>
      <c r="CZ43" s="218">
        <v>32</v>
      </c>
      <c r="DA43" s="218">
        <v>32</v>
      </c>
      <c r="DB43" s="218">
        <v>32</v>
      </c>
      <c r="DC43" s="218">
        <v>32</v>
      </c>
      <c r="DD43" s="218">
        <v>32</v>
      </c>
      <c r="DE43" s="218">
        <v>32</v>
      </c>
      <c r="DF43" s="218">
        <v>32</v>
      </c>
      <c r="DG43" s="219">
        <v>32</v>
      </c>
      <c r="DH43" s="219">
        <v>32</v>
      </c>
      <c r="DI43" s="219">
        <v>32</v>
      </c>
      <c r="DJ43" s="219">
        <v>32</v>
      </c>
      <c r="DK43" s="219">
        <v>32</v>
      </c>
      <c r="DL43" s="219">
        <v>32</v>
      </c>
      <c r="DM43" s="218">
        <v>32</v>
      </c>
      <c r="DN43" s="218">
        <v>32</v>
      </c>
      <c r="DO43" s="218">
        <v>29</v>
      </c>
      <c r="DP43" s="221">
        <v>29</v>
      </c>
      <c r="DQ43" s="221">
        <v>25</v>
      </c>
    </row>
    <row r="44" spans="1:122" s="97" customFormat="1" ht="12.75" x14ac:dyDescent="0.2">
      <c r="A44" s="220">
        <v>43890</v>
      </c>
      <c r="B44" s="210">
        <v>10</v>
      </c>
      <c r="C44" s="211">
        <v>10</v>
      </c>
      <c r="D44" s="212">
        <v>10</v>
      </c>
      <c r="E44" s="210">
        <v>10</v>
      </c>
      <c r="F44" s="210">
        <v>10</v>
      </c>
      <c r="G44" s="211">
        <v>10</v>
      </c>
      <c r="H44" s="212">
        <v>10</v>
      </c>
      <c r="I44" s="210">
        <v>10</v>
      </c>
      <c r="J44" s="211">
        <v>10</v>
      </c>
      <c r="K44" s="211">
        <v>10</v>
      </c>
      <c r="L44" s="212">
        <v>10</v>
      </c>
      <c r="M44" s="211">
        <v>10</v>
      </c>
      <c r="N44" s="211">
        <v>10</v>
      </c>
      <c r="O44" s="211">
        <v>10</v>
      </c>
      <c r="P44" s="213">
        <v>10</v>
      </c>
      <c r="Q44" s="213">
        <v>10</v>
      </c>
      <c r="R44" s="212">
        <v>10</v>
      </c>
      <c r="S44" s="214">
        <v>11</v>
      </c>
      <c r="T44" s="215">
        <v>11</v>
      </c>
      <c r="U44" s="213">
        <v>10</v>
      </c>
      <c r="V44" s="213">
        <v>10</v>
      </c>
      <c r="W44" s="214">
        <v>10</v>
      </c>
      <c r="X44" s="213">
        <v>10</v>
      </c>
      <c r="Y44" s="216">
        <v>10</v>
      </c>
      <c r="Z44" s="213">
        <v>10</v>
      </c>
      <c r="AA44" s="213">
        <v>9</v>
      </c>
      <c r="AB44" s="217">
        <v>9</v>
      </c>
      <c r="AC44" s="218">
        <v>9</v>
      </c>
      <c r="AD44" s="218">
        <v>9</v>
      </c>
      <c r="AE44" s="218">
        <v>9</v>
      </c>
      <c r="AF44" s="218">
        <v>9</v>
      </c>
      <c r="AG44" s="218">
        <v>9</v>
      </c>
      <c r="AH44" s="218">
        <v>9</v>
      </c>
      <c r="AI44" s="218">
        <v>9</v>
      </c>
      <c r="AJ44" s="218">
        <v>9</v>
      </c>
      <c r="AK44" s="218">
        <v>9</v>
      </c>
      <c r="AL44" s="218">
        <v>9</v>
      </c>
      <c r="AM44" s="218">
        <v>9</v>
      </c>
      <c r="AN44" s="218">
        <v>9</v>
      </c>
      <c r="AO44" s="218">
        <v>9</v>
      </c>
      <c r="AP44" s="218">
        <v>9</v>
      </c>
      <c r="AQ44" s="218">
        <v>9</v>
      </c>
      <c r="AR44" s="218">
        <v>9</v>
      </c>
      <c r="AS44" s="218">
        <v>9</v>
      </c>
      <c r="AT44" s="218">
        <v>9</v>
      </c>
      <c r="AU44" s="218">
        <v>9</v>
      </c>
      <c r="AV44" s="218">
        <v>9</v>
      </c>
      <c r="AW44" s="218">
        <v>9</v>
      </c>
      <c r="AX44" s="218">
        <v>9</v>
      </c>
      <c r="AY44" s="218">
        <v>9</v>
      </c>
      <c r="AZ44" s="218">
        <v>9</v>
      </c>
      <c r="BA44" s="218">
        <v>10</v>
      </c>
      <c r="BB44" s="218">
        <v>10</v>
      </c>
      <c r="BC44" s="218">
        <v>10</v>
      </c>
      <c r="BD44" s="218">
        <v>10</v>
      </c>
      <c r="BE44" s="218">
        <v>9</v>
      </c>
      <c r="BF44" s="218">
        <v>9</v>
      </c>
      <c r="BG44" s="218">
        <v>9</v>
      </c>
      <c r="BH44" s="218">
        <v>9</v>
      </c>
      <c r="BI44" s="218">
        <v>8</v>
      </c>
      <c r="BJ44" s="218">
        <v>8</v>
      </c>
      <c r="BK44" s="218">
        <v>8</v>
      </c>
      <c r="BL44" s="218">
        <v>8</v>
      </c>
      <c r="BM44" s="218">
        <v>7</v>
      </c>
      <c r="BN44" s="218">
        <v>7</v>
      </c>
      <c r="BO44" s="218">
        <v>7</v>
      </c>
      <c r="BP44" s="218">
        <v>7</v>
      </c>
      <c r="BQ44" s="218">
        <v>7</v>
      </c>
      <c r="BR44" s="218">
        <v>7</v>
      </c>
      <c r="BS44" s="218">
        <v>7</v>
      </c>
      <c r="BT44" s="218">
        <v>7</v>
      </c>
      <c r="BU44" s="218">
        <v>7</v>
      </c>
      <c r="BV44" s="218">
        <v>7</v>
      </c>
      <c r="BW44" s="218">
        <v>6</v>
      </c>
      <c r="BX44" s="218">
        <v>6</v>
      </c>
      <c r="BY44" s="218">
        <v>6</v>
      </c>
      <c r="BZ44" s="218">
        <v>6</v>
      </c>
      <c r="CA44" s="218">
        <v>6</v>
      </c>
      <c r="CB44" s="218">
        <v>5</v>
      </c>
      <c r="CC44" s="218">
        <v>5</v>
      </c>
      <c r="CD44" s="218">
        <v>5</v>
      </c>
      <c r="CE44" s="218">
        <v>5</v>
      </c>
      <c r="CF44" s="218">
        <v>5</v>
      </c>
      <c r="CG44" s="218">
        <v>5</v>
      </c>
      <c r="CH44" s="218">
        <v>5</v>
      </c>
      <c r="CI44" s="218">
        <v>5</v>
      </c>
      <c r="CJ44" s="218">
        <v>5</v>
      </c>
      <c r="CK44" s="218">
        <v>5</v>
      </c>
      <c r="CL44" s="218">
        <v>5</v>
      </c>
      <c r="CM44" s="218">
        <v>5</v>
      </c>
      <c r="CN44" s="218">
        <v>5</v>
      </c>
      <c r="CO44" s="218">
        <v>5</v>
      </c>
      <c r="CP44" s="218">
        <v>5</v>
      </c>
      <c r="CQ44" s="218">
        <v>5</v>
      </c>
      <c r="CR44" s="218">
        <v>5</v>
      </c>
      <c r="CS44" s="218">
        <v>5</v>
      </c>
      <c r="CT44" s="218">
        <v>5</v>
      </c>
      <c r="CU44" s="218">
        <v>5</v>
      </c>
      <c r="CV44" s="218">
        <v>5</v>
      </c>
      <c r="CW44" s="218">
        <v>5</v>
      </c>
      <c r="CX44" s="218">
        <v>5</v>
      </c>
      <c r="CY44" s="218">
        <v>5</v>
      </c>
      <c r="CZ44" s="218">
        <v>5</v>
      </c>
      <c r="DA44" s="218">
        <v>5</v>
      </c>
      <c r="DB44" s="218">
        <v>5</v>
      </c>
      <c r="DC44" s="218">
        <v>5</v>
      </c>
      <c r="DD44" s="218">
        <v>5</v>
      </c>
      <c r="DE44" s="218">
        <v>5</v>
      </c>
      <c r="DF44" s="218">
        <v>5</v>
      </c>
      <c r="DG44" s="219">
        <v>5</v>
      </c>
      <c r="DH44" s="219">
        <v>5</v>
      </c>
      <c r="DI44" s="219">
        <v>5</v>
      </c>
      <c r="DJ44" s="219">
        <v>5</v>
      </c>
      <c r="DK44" s="219">
        <v>6</v>
      </c>
      <c r="DL44" s="219">
        <v>7</v>
      </c>
      <c r="DM44" s="218">
        <v>7</v>
      </c>
      <c r="DN44" s="218">
        <v>7</v>
      </c>
      <c r="DO44" s="218">
        <v>7</v>
      </c>
      <c r="DP44" s="221">
        <v>6</v>
      </c>
      <c r="DQ44" s="221">
        <v>5</v>
      </c>
    </row>
    <row r="45" spans="1:122" s="97" customFormat="1" ht="12.75" x14ac:dyDescent="0.2">
      <c r="A45" s="220">
        <v>43883</v>
      </c>
      <c r="B45" s="210">
        <v>5</v>
      </c>
      <c r="C45" s="211">
        <v>5</v>
      </c>
      <c r="D45" s="212">
        <v>5</v>
      </c>
      <c r="E45" s="210">
        <v>5</v>
      </c>
      <c r="F45" s="210">
        <v>5</v>
      </c>
      <c r="G45" s="211">
        <v>5</v>
      </c>
      <c r="H45" s="212">
        <v>5</v>
      </c>
      <c r="I45" s="210">
        <v>5</v>
      </c>
      <c r="J45" s="211">
        <v>5</v>
      </c>
      <c r="K45" s="211">
        <v>5</v>
      </c>
      <c r="L45" s="212">
        <v>5</v>
      </c>
      <c r="M45" s="211">
        <v>5</v>
      </c>
      <c r="N45" s="211">
        <v>5</v>
      </c>
      <c r="O45" s="211">
        <v>5</v>
      </c>
      <c r="P45" s="213">
        <v>5</v>
      </c>
      <c r="Q45" s="213">
        <v>5</v>
      </c>
      <c r="R45" s="212">
        <v>5</v>
      </c>
      <c r="S45" s="214">
        <v>5</v>
      </c>
      <c r="T45" s="215">
        <v>5</v>
      </c>
      <c r="U45" s="213">
        <v>5</v>
      </c>
      <c r="V45" s="213">
        <v>5</v>
      </c>
      <c r="W45" s="214">
        <v>5</v>
      </c>
      <c r="X45" s="213">
        <v>5</v>
      </c>
      <c r="Y45" s="216">
        <v>5</v>
      </c>
      <c r="Z45" s="213">
        <v>5</v>
      </c>
      <c r="AA45" s="213">
        <v>5</v>
      </c>
      <c r="AB45" s="217">
        <v>5</v>
      </c>
      <c r="AC45" s="218">
        <v>5</v>
      </c>
      <c r="AD45" s="218">
        <v>5</v>
      </c>
      <c r="AE45" s="218">
        <v>5</v>
      </c>
      <c r="AF45" s="218">
        <v>5</v>
      </c>
      <c r="AG45" s="218">
        <v>5</v>
      </c>
      <c r="AH45" s="218">
        <v>5</v>
      </c>
      <c r="AI45" s="218">
        <v>5</v>
      </c>
      <c r="AJ45" s="218">
        <v>5</v>
      </c>
      <c r="AK45" s="218">
        <v>5</v>
      </c>
      <c r="AL45" s="218">
        <v>5</v>
      </c>
      <c r="AM45" s="218">
        <v>5</v>
      </c>
      <c r="AN45" s="218">
        <v>5</v>
      </c>
      <c r="AO45" s="218">
        <v>5</v>
      </c>
      <c r="AP45" s="218">
        <v>5</v>
      </c>
      <c r="AQ45" s="218">
        <v>5</v>
      </c>
      <c r="AR45" s="218">
        <v>5</v>
      </c>
      <c r="AS45" s="218">
        <v>5</v>
      </c>
      <c r="AT45" s="218">
        <v>5</v>
      </c>
      <c r="AU45" s="218">
        <v>5</v>
      </c>
      <c r="AV45" s="218">
        <v>5</v>
      </c>
      <c r="AW45" s="218">
        <v>5</v>
      </c>
      <c r="AX45" s="218">
        <v>5</v>
      </c>
      <c r="AY45" s="218">
        <v>5</v>
      </c>
      <c r="AZ45" s="218">
        <v>5</v>
      </c>
      <c r="BA45" s="218">
        <v>5</v>
      </c>
      <c r="BB45" s="218">
        <v>5</v>
      </c>
      <c r="BC45" s="218">
        <v>5</v>
      </c>
      <c r="BD45" s="218">
        <v>5</v>
      </c>
      <c r="BE45" s="218">
        <v>5</v>
      </c>
      <c r="BF45" s="218">
        <v>5</v>
      </c>
      <c r="BG45" s="218">
        <v>5</v>
      </c>
      <c r="BH45" s="218">
        <v>5</v>
      </c>
      <c r="BI45" s="218">
        <v>5</v>
      </c>
      <c r="BJ45" s="218">
        <v>5</v>
      </c>
      <c r="BK45" s="218">
        <v>5</v>
      </c>
      <c r="BL45" s="218">
        <v>5</v>
      </c>
      <c r="BM45" s="218">
        <v>5</v>
      </c>
      <c r="BN45" s="218">
        <v>5</v>
      </c>
      <c r="BO45" s="218">
        <v>5</v>
      </c>
      <c r="BP45" s="218">
        <v>5</v>
      </c>
      <c r="BQ45" s="218">
        <v>5</v>
      </c>
      <c r="BR45" s="218">
        <v>5</v>
      </c>
      <c r="BS45" s="218">
        <v>5</v>
      </c>
      <c r="BT45" s="218">
        <v>5</v>
      </c>
      <c r="BU45" s="218">
        <v>5</v>
      </c>
      <c r="BV45" s="218">
        <v>5</v>
      </c>
      <c r="BW45" s="218">
        <v>5</v>
      </c>
      <c r="BX45" s="218">
        <v>5</v>
      </c>
      <c r="BY45" s="218">
        <v>5</v>
      </c>
      <c r="BZ45" s="218">
        <v>5</v>
      </c>
      <c r="CA45" s="218">
        <v>5</v>
      </c>
      <c r="CB45" s="218">
        <v>5</v>
      </c>
      <c r="CC45" s="218">
        <v>5</v>
      </c>
      <c r="CD45" s="218">
        <v>5</v>
      </c>
      <c r="CE45" s="218">
        <v>6</v>
      </c>
      <c r="CF45" s="218">
        <v>6</v>
      </c>
      <c r="CG45" s="218">
        <v>5</v>
      </c>
      <c r="CH45" s="218">
        <v>5</v>
      </c>
      <c r="CI45" s="218">
        <v>5</v>
      </c>
      <c r="CJ45" s="218">
        <v>5</v>
      </c>
      <c r="CK45" s="218">
        <v>5</v>
      </c>
      <c r="CL45" s="218">
        <v>5</v>
      </c>
      <c r="CM45" s="218">
        <v>5</v>
      </c>
      <c r="CN45" s="218">
        <v>5</v>
      </c>
      <c r="CO45" s="218">
        <v>5</v>
      </c>
      <c r="CP45" s="218">
        <v>4</v>
      </c>
      <c r="CQ45" s="218">
        <v>4</v>
      </c>
      <c r="CR45" s="218">
        <v>4</v>
      </c>
      <c r="CS45" s="218">
        <v>4</v>
      </c>
      <c r="CT45" s="218">
        <v>4</v>
      </c>
      <c r="CU45" s="218">
        <v>4</v>
      </c>
      <c r="CV45" s="218">
        <v>4</v>
      </c>
      <c r="CW45" s="218">
        <v>4</v>
      </c>
      <c r="CX45" s="218">
        <v>3</v>
      </c>
      <c r="CY45" s="218">
        <v>3</v>
      </c>
      <c r="CZ45" s="218">
        <v>3</v>
      </c>
      <c r="DA45" s="218">
        <v>3</v>
      </c>
      <c r="DB45" s="218">
        <v>3</v>
      </c>
      <c r="DC45" s="218">
        <v>3</v>
      </c>
      <c r="DD45" s="218">
        <v>2</v>
      </c>
      <c r="DE45" s="218">
        <v>2</v>
      </c>
      <c r="DF45" s="218">
        <v>2</v>
      </c>
      <c r="DG45" s="219">
        <v>2</v>
      </c>
      <c r="DH45" s="219">
        <v>2</v>
      </c>
      <c r="DI45" s="219">
        <v>2</v>
      </c>
      <c r="DJ45" s="219">
        <v>2</v>
      </c>
      <c r="DK45" s="219">
        <v>2</v>
      </c>
      <c r="DL45" s="219">
        <v>2</v>
      </c>
      <c r="DM45" s="218">
        <v>2</v>
      </c>
      <c r="DN45" s="218">
        <v>2</v>
      </c>
      <c r="DO45" s="218">
        <v>1</v>
      </c>
      <c r="DP45" s="221">
        <v>1</v>
      </c>
      <c r="DQ45" s="221">
        <v>0</v>
      </c>
    </row>
    <row r="46" spans="1:122" s="97" customFormat="1" ht="12.75" x14ac:dyDescent="0.2">
      <c r="A46" s="220">
        <v>43876</v>
      </c>
      <c r="B46" s="210">
        <v>0</v>
      </c>
      <c r="C46" s="211">
        <v>0</v>
      </c>
      <c r="D46" s="212">
        <v>0</v>
      </c>
      <c r="E46" s="210">
        <v>0</v>
      </c>
      <c r="F46" s="210">
        <v>0</v>
      </c>
      <c r="G46" s="211">
        <v>0</v>
      </c>
      <c r="H46" s="212">
        <v>0</v>
      </c>
      <c r="I46" s="210">
        <v>0</v>
      </c>
      <c r="J46" s="211">
        <v>0</v>
      </c>
      <c r="K46" s="211">
        <v>0</v>
      </c>
      <c r="L46" s="212">
        <v>0</v>
      </c>
      <c r="M46" s="211">
        <v>0</v>
      </c>
      <c r="N46" s="211">
        <v>0</v>
      </c>
      <c r="O46" s="211">
        <v>0</v>
      </c>
      <c r="P46" s="213">
        <v>0</v>
      </c>
      <c r="Q46" s="213">
        <v>0</v>
      </c>
      <c r="R46" s="212">
        <v>0</v>
      </c>
      <c r="S46" s="214">
        <v>0</v>
      </c>
      <c r="T46" s="215">
        <v>0</v>
      </c>
      <c r="U46" s="213">
        <v>0</v>
      </c>
      <c r="V46" s="213">
        <v>0</v>
      </c>
      <c r="W46" s="214">
        <v>0</v>
      </c>
      <c r="X46" s="213">
        <v>0</v>
      </c>
      <c r="Y46" s="216">
        <v>0</v>
      </c>
      <c r="Z46" s="213">
        <v>0</v>
      </c>
      <c r="AA46" s="213">
        <v>0</v>
      </c>
      <c r="AB46" s="217">
        <v>0</v>
      </c>
      <c r="AC46" s="218">
        <v>0</v>
      </c>
      <c r="AD46" s="218">
        <v>0</v>
      </c>
      <c r="AE46" s="218">
        <v>0</v>
      </c>
      <c r="AF46" s="218">
        <v>0</v>
      </c>
      <c r="AG46" s="218">
        <v>0</v>
      </c>
      <c r="AH46" s="218">
        <v>0</v>
      </c>
      <c r="AI46" s="218">
        <v>0</v>
      </c>
      <c r="AJ46" s="218">
        <v>0</v>
      </c>
      <c r="AK46" s="218">
        <v>0</v>
      </c>
      <c r="AL46" s="218">
        <v>0</v>
      </c>
      <c r="AM46" s="218">
        <v>0</v>
      </c>
      <c r="AN46" s="218">
        <v>0</v>
      </c>
      <c r="AO46" s="218">
        <v>0</v>
      </c>
      <c r="AP46" s="218">
        <v>0</v>
      </c>
      <c r="AQ46" s="218">
        <v>0</v>
      </c>
      <c r="AR46" s="218">
        <v>0</v>
      </c>
      <c r="AS46" s="218">
        <v>0</v>
      </c>
      <c r="AT46" s="218">
        <v>0</v>
      </c>
      <c r="AU46" s="218">
        <v>0</v>
      </c>
      <c r="AV46" s="218">
        <v>0</v>
      </c>
      <c r="AW46" s="218">
        <v>0</v>
      </c>
      <c r="AX46" s="218">
        <v>0</v>
      </c>
      <c r="AY46" s="218">
        <v>0</v>
      </c>
      <c r="AZ46" s="218">
        <v>0</v>
      </c>
      <c r="BA46" s="218">
        <v>0</v>
      </c>
      <c r="BB46" s="218">
        <v>0</v>
      </c>
      <c r="BC46" s="218">
        <v>0</v>
      </c>
      <c r="BD46" s="218">
        <v>0</v>
      </c>
      <c r="BE46" s="218">
        <v>0</v>
      </c>
      <c r="BF46" s="218">
        <v>0</v>
      </c>
      <c r="BG46" s="218">
        <v>0</v>
      </c>
      <c r="BH46" s="218">
        <v>0</v>
      </c>
      <c r="BI46" s="218">
        <v>0</v>
      </c>
      <c r="BJ46" s="218">
        <v>0</v>
      </c>
      <c r="BK46" s="218">
        <v>0</v>
      </c>
      <c r="BL46" s="218">
        <v>0</v>
      </c>
      <c r="BM46" s="218">
        <v>0</v>
      </c>
      <c r="BN46" s="218">
        <v>0</v>
      </c>
      <c r="BO46" s="218">
        <v>0</v>
      </c>
      <c r="BP46" s="218">
        <v>0</v>
      </c>
      <c r="BQ46" s="218">
        <v>0</v>
      </c>
      <c r="BR46" s="218">
        <v>0</v>
      </c>
      <c r="BS46" s="218">
        <v>0</v>
      </c>
      <c r="BT46" s="218">
        <v>0</v>
      </c>
      <c r="BU46" s="218">
        <v>0</v>
      </c>
      <c r="BV46" s="218">
        <v>0</v>
      </c>
      <c r="BW46" s="218">
        <v>0</v>
      </c>
      <c r="BX46" s="218">
        <v>0</v>
      </c>
      <c r="BY46" s="218">
        <v>0</v>
      </c>
      <c r="BZ46" s="218">
        <v>0</v>
      </c>
      <c r="CA46" s="218">
        <v>0</v>
      </c>
      <c r="CB46" s="218">
        <v>0</v>
      </c>
      <c r="CC46" s="218">
        <v>0</v>
      </c>
      <c r="CD46" s="218">
        <v>0</v>
      </c>
      <c r="CE46" s="218">
        <v>0</v>
      </c>
      <c r="CF46" s="218">
        <v>0</v>
      </c>
      <c r="CG46" s="218">
        <v>0</v>
      </c>
      <c r="CH46" s="218">
        <v>0</v>
      </c>
      <c r="CI46" s="218">
        <v>0</v>
      </c>
      <c r="CJ46" s="218">
        <v>0</v>
      </c>
      <c r="CK46" s="218">
        <v>0</v>
      </c>
      <c r="CL46" s="218">
        <v>0</v>
      </c>
      <c r="CM46" s="218">
        <v>0</v>
      </c>
      <c r="CN46" s="218">
        <v>0</v>
      </c>
      <c r="CO46" s="218">
        <v>0</v>
      </c>
      <c r="CP46" s="218">
        <v>0</v>
      </c>
      <c r="CQ46" s="218">
        <v>0</v>
      </c>
      <c r="CR46" s="218">
        <v>0</v>
      </c>
      <c r="CS46" s="218">
        <v>0</v>
      </c>
      <c r="CT46" s="218">
        <v>0</v>
      </c>
      <c r="CU46" s="218">
        <v>0</v>
      </c>
      <c r="CV46" s="218">
        <v>0</v>
      </c>
      <c r="CW46" s="218">
        <v>0</v>
      </c>
      <c r="CX46" s="218">
        <v>0</v>
      </c>
      <c r="CY46" s="218">
        <v>0</v>
      </c>
      <c r="CZ46" s="218">
        <v>0</v>
      </c>
      <c r="DA46" s="218">
        <v>0</v>
      </c>
      <c r="DB46" s="218">
        <v>0</v>
      </c>
      <c r="DC46" s="218">
        <v>0</v>
      </c>
      <c r="DD46" s="218">
        <v>0</v>
      </c>
      <c r="DE46" s="218">
        <v>0</v>
      </c>
      <c r="DF46" s="218">
        <v>0</v>
      </c>
      <c r="DG46" s="219">
        <v>0</v>
      </c>
      <c r="DH46" s="219">
        <v>0</v>
      </c>
      <c r="DI46" s="219">
        <v>0</v>
      </c>
      <c r="DJ46" s="219">
        <v>0</v>
      </c>
      <c r="DK46" s="219">
        <v>0</v>
      </c>
      <c r="DL46" s="219">
        <v>0</v>
      </c>
      <c r="DM46" s="218">
        <v>0</v>
      </c>
      <c r="DN46" s="218">
        <v>0</v>
      </c>
      <c r="DO46" s="218">
        <v>0</v>
      </c>
      <c r="DP46" s="221">
        <v>0</v>
      </c>
      <c r="DQ46" s="221">
        <v>0</v>
      </c>
    </row>
    <row r="47" spans="1:122" s="97" customFormat="1" ht="12.75" x14ac:dyDescent="0.2">
      <c r="A47" s="220">
        <v>43869</v>
      </c>
      <c r="B47" s="210">
        <v>1</v>
      </c>
      <c r="C47" s="211">
        <v>1</v>
      </c>
      <c r="D47" s="212">
        <v>1</v>
      </c>
      <c r="E47" s="210">
        <v>1</v>
      </c>
      <c r="F47" s="210">
        <v>1</v>
      </c>
      <c r="G47" s="211">
        <v>1</v>
      </c>
      <c r="H47" s="212">
        <v>1</v>
      </c>
      <c r="I47" s="210">
        <v>1</v>
      </c>
      <c r="J47" s="211">
        <v>1</v>
      </c>
      <c r="K47" s="211">
        <v>1</v>
      </c>
      <c r="L47" s="212">
        <v>1</v>
      </c>
      <c r="M47" s="211">
        <v>1</v>
      </c>
      <c r="N47" s="211">
        <v>1</v>
      </c>
      <c r="O47" s="211">
        <v>1</v>
      </c>
      <c r="P47" s="213">
        <v>1</v>
      </c>
      <c r="Q47" s="213">
        <v>1</v>
      </c>
      <c r="R47" s="212">
        <v>1</v>
      </c>
      <c r="S47" s="214">
        <v>1</v>
      </c>
      <c r="T47" s="215">
        <v>1</v>
      </c>
      <c r="U47" s="213">
        <v>1</v>
      </c>
      <c r="V47" s="213">
        <v>1</v>
      </c>
      <c r="W47" s="214">
        <v>1</v>
      </c>
      <c r="X47" s="213">
        <v>1</v>
      </c>
      <c r="Y47" s="216">
        <v>1</v>
      </c>
      <c r="Z47" s="213">
        <v>1</v>
      </c>
      <c r="AA47" s="213">
        <v>1</v>
      </c>
      <c r="AB47" s="217">
        <v>1</v>
      </c>
      <c r="AC47" s="218">
        <v>1</v>
      </c>
      <c r="AD47" s="218">
        <v>1</v>
      </c>
      <c r="AE47" s="218">
        <v>1</v>
      </c>
      <c r="AF47" s="218">
        <v>1</v>
      </c>
      <c r="AG47" s="218">
        <v>1</v>
      </c>
      <c r="AH47" s="218">
        <v>1</v>
      </c>
      <c r="AI47" s="218">
        <v>1</v>
      </c>
      <c r="AJ47" s="218">
        <v>1</v>
      </c>
      <c r="AK47" s="218">
        <v>1</v>
      </c>
      <c r="AL47" s="218">
        <v>1</v>
      </c>
      <c r="AM47" s="218">
        <v>1</v>
      </c>
      <c r="AN47" s="218">
        <v>1</v>
      </c>
      <c r="AO47" s="218">
        <v>1</v>
      </c>
      <c r="AP47" s="218">
        <v>1</v>
      </c>
      <c r="AQ47" s="218">
        <v>1</v>
      </c>
      <c r="AR47" s="218">
        <v>1</v>
      </c>
      <c r="AS47" s="218">
        <v>1</v>
      </c>
      <c r="AT47" s="218">
        <v>1</v>
      </c>
      <c r="AU47" s="218">
        <v>1</v>
      </c>
      <c r="AV47" s="218">
        <v>1</v>
      </c>
      <c r="AW47" s="218">
        <v>1</v>
      </c>
      <c r="AX47" s="218">
        <v>1</v>
      </c>
      <c r="AY47" s="218">
        <v>1</v>
      </c>
      <c r="AZ47" s="218">
        <v>1</v>
      </c>
      <c r="BA47" s="218">
        <v>1</v>
      </c>
      <c r="BB47" s="218">
        <v>1</v>
      </c>
      <c r="BC47" s="218">
        <v>1</v>
      </c>
      <c r="BD47" s="218">
        <v>1</v>
      </c>
      <c r="BE47" s="218">
        <v>1</v>
      </c>
      <c r="BF47" s="218">
        <v>1</v>
      </c>
      <c r="BG47" s="218">
        <v>1</v>
      </c>
      <c r="BH47" s="218">
        <v>1</v>
      </c>
      <c r="BI47" s="218">
        <v>1</v>
      </c>
      <c r="BJ47" s="218">
        <v>1</v>
      </c>
      <c r="BK47" s="218">
        <v>1</v>
      </c>
      <c r="BL47" s="218">
        <v>1</v>
      </c>
      <c r="BM47" s="218">
        <v>1</v>
      </c>
      <c r="BN47" s="218">
        <v>1</v>
      </c>
      <c r="BO47" s="218">
        <v>1</v>
      </c>
      <c r="BP47" s="218">
        <v>1</v>
      </c>
      <c r="BQ47" s="218">
        <v>1</v>
      </c>
      <c r="BR47" s="218">
        <v>1</v>
      </c>
      <c r="BS47" s="218">
        <v>1</v>
      </c>
      <c r="BT47" s="218">
        <v>1</v>
      </c>
      <c r="BU47" s="218">
        <v>1</v>
      </c>
      <c r="BV47" s="218">
        <v>1</v>
      </c>
      <c r="BW47" s="218">
        <v>1</v>
      </c>
      <c r="BX47" s="218">
        <v>1</v>
      </c>
      <c r="BY47" s="218">
        <v>1</v>
      </c>
      <c r="BZ47" s="218">
        <v>1</v>
      </c>
      <c r="CA47" s="218">
        <v>1</v>
      </c>
      <c r="CB47" s="218">
        <v>1</v>
      </c>
      <c r="CC47" s="218">
        <v>1</v>
      </c>
      <c r="CD47" s="218">
        <v>1</v>
      </c>
      <c r="CE47" s="218">
        <v>1</v>
      </c>
      <c r="CF47" s="218">
        <v>1</v>
      </c>
      <c r="CG47" s="218">
        <v>1</v>
      </c>
      <c r="CH47" s="218">
        <v>1</v>
      </c>
      <c r="CI47" s="218">
        <v>1</v>
      </c>
      <c r="CJ47" s="218">
        <v>1</v>
      </c>
      <c r="CK47" s="218">
        <v>1</v>
      </c>
      <c r="CL47" s="218">
        <v>1</v>
      </c>
      <c r="CM47" s="218">
        <v>1</v>
      </c>
      <c r="CN47" s="218">
        <v>1</v>
      </c>
      <c r="CO47" s="218">
        <v>1</v>
      </c>
      <c r="CP47" s="218">
        <v>1</v>
      </c>
      <c r="CQ47" s="218">
        <v>1</v>
      </c>
      <c r="CR47" s="218">
        <v>1</v>
      </c>
      <c r="CS47" s="218">
        <v>1</v>
      </c>
      <c r="CT47" s="218">
        <v>1</v>
      </c>
      <c r="CU47" s="218">
        <v>1</v>
      </c>
      <c r="CV47" s="218">
        <v>1</v>
      </c>
      <c r="CW47" s="218">
        <v>1</v>
      </c>
      <c r="CX47" s="218">
        <v>1</v>
      </c>
      <c r="CY47" s="218">
        <v>1</v>
      </c>
      <c r="CZ47" s="218">
        <v>1</v>
      </c>
      <c r="DA47" s="218">
        <v>1</v>
      </c>
      <c r="DB47" s="218">
        <v>1</v>
      </c>
      <c r="DC47" s="218">
        <v>1</v>
      </c>
      <c r="DD47" s="218">
        <v>1</v>
      </c>
      <c r="DE47" s="218">
        <v>1</v>
      </c>
      <c r="DF47" s="218">
        <v>1</v>
      </c>
      <c r="DG47" s="219">
        <v>1</v>
      </c>
      <c r="DH47" s="219">
        <v>1</v>
      </c>
      <c r="DI47" s="219">
        <v>1</v>
      </c>
      <c r="DJ47" s="219">
        <v>1</v>
      </c>
      <c r="DK47" s="219">
        <v>1</v>
      </c>
      <c r="DL47" s="219">
        <v>1</v>
      </c>
      <c r="DM47" s="218">
        <v>1</v>
      </c>
      <c r="DN47" s="218">
        <v>1</v>
      </c>
      <c r="DO47" s="218">
        <v>1</v>
      </c>
      <c r="DP47" s="221">
        <v>1</v>
      </c>
      <c r="DQ47" s="221">
        <v>0</v>
      </c>
      <c r="DR47" s="222"/>
    </row>
    <row r="48" spans="1:122" s="97" customFormat="1" ht="12.75" x14ac:dyDescent="0.2">
      <c r="A48" s="223">
        <v>43862</v>
      </c>
      <c r="B48" s="210">
        <v>0</v>
      </c>
      <c r="C48" s="211">
        <v>0</v>
      </c>
      <c r="D48" s="212">
        <v>0</v>
      </c>
      <c r="E48" s="210">
        <v>0</v>
      </c>
      <c r="F48" s="210">
        <v>0</v>
      </c>
      <c r="G48" s="211">
        <v>0</v>
      </c>
      <c r="H48" s="212">
        <v>0</v>
      </c>
      <c r="I48" s="210">
        <v>0</v>
      </c>
      <c r="J48" s="211">
        <v>0</v>
      </c>
      <c r="K48" s="211">
        <v>0</v>
      </c>
      <c r="L48" s="212">
        <v>0</v>
      </c>
      <c r="M48" s="211">
        <v>0</v>
      </c>
      <c r="N48" s="211">
        <v>0</v>
      </c>
      <c r="O48" s="211">
        <v>0</v>
      </c>
      <c r="P48" s="213">
        <v>0</v>
      </c>
      <c r="Q48" s="213">
        <v>0</v>
      </c>
      <c r="R48" s="212">
        <v>0</v>
      </c>
      <c r="S48" s="214">
        <v>0</v>
      </c>
      <c r="T48" s="215">
        <v>0</v>
      </c>
      <c r="U48" s="213">
        <v>0</v>
      </c>
      <c r="V48" s="213">
        <v>0</v>
      </c>
      <c r="W48" s="214">
        <v>0</v>
      </c>
      <c r="X48" s="213">
        <v>0</v>
      </c>
      <c r="Y48" s="216">
        <v>0</v>
      </c>
      <c r="Z48" s="213">
        <v>0</v>
      </c>
      <c r="AA48" s="213">
        <v>0</v>
      </c>
      <c r="AB48" s="217">
        <v>0</v>
      </c>
      <c r="AC48" s="218">
        <v>0</v>
      </c>
      <c r="AD48" s="218">
        <v>0</v>
      </c>
      <c r="AE48" s="218">
        <v>0</v>
      </c>
      <c r="AF48" s="218">
        <v>0</v>
      </c>
      <c r="AG48" s="218">
        <v>0</v>
      </c>
      <c r="AH48" s="218">
        <v>0</v>
      </c>
      <c r="AI48" s="218">
        <v>0</v>
      </c>
      <c r="AJ48" s="218">
        <v>0</v>
      </c>
      <c r="AK48" s="218">
        <v>0</v>
      </c>
      <c r="AL48" s="218">
        <v>0</v>
      </c>
      <c r="AM48" s="218">
        <v>0</v>
      </c>
      <c r="AN48" s="218">
        <v>0</v>
      </c>
      <c r="AO48" s="218">
        <v>0</v>
      </c>
      <c r="AP48" s="218">
        <v>0</v>
      </c>
      <c r="AQ48" s="218">
        <v>0</v>
      </c>
      <c r="AR48" s="218">
        <v>0</v>
      </c>
      <c r="AS48" s="218">
        <v>0</v>
      </c>
      <c r="AT48" s="218">
        <v>0</v>
      </c>
      <c r="AU48" s="218">
        <v>0</v>
      </c>
      <c r="AV48" s="218">
        <v>0</v>
      </c>
      <c r="AW48" s="218">
        <v>0</v>
      </c>
      <c r="AX48" s="218">
        <v>0</v>
      </c>
      <c r="AY48" s="218">
        <v>0</v>
      </c>
      <c r="AZ48" s="218">
        <v>0</v>
      </c>
      <c r="BA48" s="218">
        <v>0</v>
      </c>
      <c r="BB48" s="218">
        <v>0</v>
      </c>
      <c r="BC48" s="218">
        <v>0</v>
      </c>
      <c r="BD48" s="218">
        <v>0</v>
      </c>
      <c r="BE48" s="218">
        <v>0</v>
      </c>
      <c r="BF48" s="218">
        <v>0</v>
      </c>
      <c r="BG48" s="218">
        <v>0</v>
      </c>
      <c r="BH48" s="218">
        <v>0</v>
      </c>
      <c r="BI48" s="218">
        <v>0</v>
      </c>
      <c r="BJ48" s="218">
        <v>0</v>
      </c>
      <c r="BK48" s="218">
        <v>0</v>
      </c>
      <c r="BL48" s="218">
        <v>0</v>
      </c>
      <c r="BM48" s="218">
        <v>0</v>
      </c>
      <c r="BN48" s="218">
        <v>0</v>
      </c>
      <c r="BO48" s="218">
        <v>0</v>
      </c>
      <c r="BP48" s="218">
        <v>0</v>
      </c>
      <c r="BQ48" s="218">
        <v>0</v>
      </c>
      <c r="BR48" s="218">
        <v>0</v>
      </c>
      <c r="BS48" s="218">
        <v>0</v>
      </c>
      <c r="BT48" s="218">
        <v>0</v>
      </c>
      <c r="BU48" s="218">
        <v>0</v>
      </c>
      <c r="BV48" s="218">
        <v>0</v>
      </c>
      <c r="BW48" s="218">
        <v>0</v>
      </c>
      <c r="BX48" s="218">
        <v>0</v>
      </c>
      <c r="BY48" s="218">
        <v>0</v>
      </c>
      <c r="BZ48" s="218">
        <v>0</v>
      </c>
      <c r="CA48" s="218">
        <v>0</v>
      </c>
      <c r="CB48" s="218">
        <v>0</v>
      </c>
      <c r="CC48" s="218">
        <v>0</v>
      </c>
      <c r="CD48" s="218">
        <v>0</v>
      </c>
      <c r="CE48" s="218">
        <v>0</v>
      </c>
      <c r="CF48" s="218">
        <v>0</v>
      </c>
      <c r="CG48" s="218">
        <v>0</v>
      </c>
      <c r="CH48" s="218">
        <v>0</v>
      </c>
      <c r="CI48" s="218">
        <v>0</v>
      </c>
      <c r="CJ48" s="218">
        <v>0</v>
      </c>
      <c r="CK48" s="218">
        <v>0</v>
      </c>
      <c r="CL48" s="218">
        <v>0</v>
      </c>
      <c r="CM48" s="218">
        <v>1</v>
      </c>
      <c r="CN48" s="218">
        <v>1</v>
      </c>
      <c r="CO48" s="218">
        <v>1</v>
      </c>
      <c r="CP48" s="218">
        <v>1</v>
      </c>
      <c r="CQ48" s="218">
        <v>1</v>
      </c>
      <c r="CR48" s="218">
        <v>1</v>
      </c>
      <c r="CS48" s="218">
        <v>1</v>
      </c>
      <c r="CT48" s="218">
        <v>1</v>
      </c>
      <c r="CU48" s="218">
        <v>1</v>
      </c>
      <c r="CV48" s="218">
        <v>1</v>
      </c>
      <c r="CW48" s="218">
        <v>1</v>
      </c>
      <c r="CX48" s="218">
        <v>1</v>
      </c>
      <c r="CY48" s="218">
        <v>1</v>
      </c>
      <c r="CZ48" s="218">
        <v>1</v>
      </c>
      <c r="DA48" s="218">
        <v>1</v>
      </c>
      <c r="DB48" s="218">
        <v>0</v>
      </c>
      <c r="DC48" s="218">
        <v>0</v>
      </c>
      <c r="DD48" s="218">
        <v>0</v>
      </c>
      <c r="DE48" s="218">
        <v>0</v>
      </c>
      <c r="DF48" s="218">
        <v>0</v>
      </c>
      <c r="DG48" s="219">
        <v>0</v>
      </c>
      <c r="DH48" s="219">
        <v>0</v>
      </c>
      <c r="DI48" s="219">
        <v>0</v>
      </c>
      <c r="DJ48" s="219">
        <v>0</v>
      </c>
      <c r="DK48" s="219">
        <v>0</v>
      </c>
      <c r="DL48" s="219">
        <v>0</v>
      </c>
      <c r="DM48" s="218">
        <v>0</v>
      </c>
      <c r="DN48" s="218">
        <v>0</v>
      </c>
      <c r="DO48" s="218">
        <v>0</v>
      </c>
      <c r="DP48" s="224">
        <v>0</v>
      </c>
      <c r="DQ48" s="224">
        <v>0</v>
      </c>
      <c r="DR48" s="222"/>
    </row>
    <row r="49" spans="1:124" s="99" customFormat="1" ht="12.75" x14ac:dyDescent="0.2">
      <c r="A49" s="225" t="s">
        <v>81</v>
      </c>
      <c r="B49" s="226">
        <f>SUM(B8:B48)</f>
        <v>223984</v>
      </c>
      <c r="C49" s="226">
        <f t="shared" ref="C49:D49" si="0">SUM(C8:C48)</f>
        <v>222190</v>
      </c>
      <c r="D49" s="226">
        <f t="shared" si="0"/>
        <v>221068</v>
      </c>
      <c r="E49" s="226">
        <f t="shared" ref="E49:J49" si="1">SUM(E9:E48)</f>
        <v>219372</v>
      </c>
      <c r="F49" s="226">
        <f t="shared" si="1"/>
        <v>218349</v>
      </c>
      <c r="G49" s="226">
        <f t="shared" si="1"/>
        <v>217348</v>
      </c>
      <c r="H49" s="226">
        <f t="shared" si="1"/>
        <v>216459</v>
      </c>
      <c r="I49" s="226">
        <f t="shared" si="1"/>
        <v>215476</v>
      </c>
      <c r="J49" s="226">
        <f t="shared" si="1"/>
        <v>213895</v>
      </c>
      <c r="K49" s="226">
        <f>SUM(K10:K48)</f>
        <v>213207</v>
      </c>
      <c r="L49" s="226">
        <f>SUM(L10:L48)</f>
        <v>212328</v>
      </c>
      <c r="M49" s="226">
        <f>SUM(M10:M48)</f>
        <v>210545</v>
      </c>
      <c r="N49" s="226">
        <f>SUM(N11:N48)</f>
        <v>208633</v>
      </c>
      <c r="O49" s="226">
        <f>SUM(O11:O48)</f>
        <v>208633</v>
      </c>
      <c r="P49" s="227">
        <f>SUM(P11:P48)</f>
        <v>207882</v>
      </c>
      <c r="Q49" s="227">
        <f>SUM(Q11:Q48)</f>
        <v>206802</v>
      </c>
      <c r="R49" s="227">
        <f>SUM(R11:R48)</f>
        <v>206172</v>
      </c>
      <c r="S49" s="228">
        <f>SUM(S12:S48)</f>
        <v>204613</v>
      </c>
      <c r="T49" s="227">
        <f>SUM(T12:T48)</f>
        <v>203855</v>
      </c>
      <c r="U49" s="227">
        <f>SUM(U12:U48)</f>
        <v>201736</v>
      </c>
      <c r="V49" s="227">
        <f>SUM(V13:V48)</f>
        <v>200499</v>
      </c>
      <c r="W49" s="228">
        <f>SUM(W13:W48)</f>
        <v>199491</v>
      </c>
      <c r="X49" s="227">
        <f>SUM(X13:X48)</f>
        <v>198809</v>
      </c>
      <c r="Y49" s="227">
        <f>SUM(Y13:Y48)</f>
        <v>197884</v>
      </c>
      <c r="Z49" s="227">
        <f>SUM(Z13:Z48)</f>
        <v>197029</v>
      </c>
      <c r="AA49" s="229">
        <f>SUM(AA14:AA48)</f>
        <v>195312</v>
      </c>
      <c r="AB49" s="230">
        <f>SUM(AB14:AB48)</f>
        <v>194634</v>
      </c>
      <c r="AC49" s="231">
        <f>SUM(AC14:AC48)</f>
        <v>194091</v>
      </c>
      <c r="AD49" s="231">
        <f>SUM(AD14:AD48)</f>
        <v>192877</v>
      </c>
      <c r="AE49" s="231">
        <f>SUM(AE14:AE48)</f>
        <v>191451</v>
      </c>
      <c r="AF49" s="231">
        <f>SUM(AF15:AF48)</f>
        <v>190076</v>
      </c>
      <c r="AG49" s="231">
        <f>SUM(AG15:AG48)</f>
        <v>189574</v>
      </c>
      <c r="AH49" s="231">
        <f>SUM(AH15:AH48)</f>
        <v>188470</v>
      </c>
      <c r="AI49" s="231">
        <f>SUM(AI15:AI48)</f>
        <v>187072</v>
      </c>
      <c r="AJ49" s="231">
        <f>SUM(AJ15:AJ48)</f>
        <v>185981</v>
      </c>
      <c r="AK49" s="231">
        <f>SUM(AK16:AK48)</f>
        <v>184341</v>
      </c>
      <c r="AL49" s="231">
        <f>SUM(AL16:AL48)</f>
        <v>183500</v>
      </c>
      <c r="AM49" s="231">
        <f>SUM(AM16:AM48)</f>
        <v>182095</v>
      </c>
      <c r="AN49" s="231">
        <f>SUM(AN16:AN48)</f>
        <v>180882</v>
      </c>
      <c r="AO49" s="231">
        <f>SUM(AO16:AO48)</f>
        <v>179640</v>
      </c>
      <c r="AP49" s="231">
        <f>SUM(AP17:AP48)</f>
        <v>178670</v>
      </c>
      <c r="AQ49" s="231">
        <f>SUM(AQ17:AQ48)</f>
        <v>177177</v>
      </c>
      <c r="AR49" s="231">
        <f>SUM(AR17:AR48)</f>
        <v>175866</v>
      </c>
      <c r="AS49" s="231">
        <f>SUM(AS17:AS48)</f>
        <v>174626</v>
      </c>
      <c r="AT49" s="231">
        <f t="shared" ref="AT49:AV49" si="2">SUM(AT18:AT48)</f>
        <v>172884</v>
      </c>
      <c r="AU49" s="231">
        <f t="shared" si="2"/>
        <v>171787</v>
      </c>
      <c r="AV49" s="231">
        <f t="shared" si="2"/>
        <v>170566</v>
      </c>
      <c r="AW49" s="231">
        <f>SUM(AW18:AW48)</f>
        <v>169419</v>
      </c>
      <c r="AX49" s="231">
        <f>SUM(AX7:AX48)</f>
        <v>168864</v>
      </c>
      <c r="AY49" s="231">
        <f t="shared" ref="AY49:BC49" si="3">SUM(AY19:AY48)</f>
        <v>167558</v>
      </c>
      <c r="AZ49" s="231">
        <f t="shared" si="3"/>
        <v>165946</v>
      </c>
      <c r="BA49" s="231">
        <f t="shared" si="3"/>
        <v>164280</v>
      </c>
      <c r="BB49" s="231">
        <f t="shared" si="3"/>
        <v>163039</v>
      </c>
      <c r="BC49" s="231">
        <f t="shared" si="3"/>
        <v>161687</v>
      </c>
      <c r="BD49" s="231">
        <f t="shared" ref="BD49:BH49" si="4">SUM(BD20:BD48)</f>
        <v>159865</v>
      </c>
      <c r="BE49" s="231">
        <f t="shared" si="4"/>
        <v>158262</v>
      </c>
      <c r="BF49" s="231">
        <f t="shared" si="4"/>
        <v>157413</v>
      </c>
      <c r="BG49" s="231">
        <f t="shared" si="4"/>
        <v>154811</v>
      </c>
      <c r="BH49" s="231">
        <f t="shared" si="4"/>
        <v>153727</v>
      </c>
      <c r="BI49" s="231">
        <f>SUM(BI21:BI48)</f>
        <v>151559</v>
      </c>
      <c r="BJ49" s="231">
        <f t="shared" ref="BJ49:BK49" si="5">SUM(BJ21:BJ48)</f>
        <v>150595</v>
      </c>
      <c r="BK49" s="231">
        <f t="shared" si="5"/>
        <v>149192</v>
      </c>
      <c r="BL49" s="231">
        <f>SUM(BL21:BL48)</f>
        <v>146414</v>
      </c>
      <c r="BM49" s="231">
        <f>SUM(BM21:BM48)</f>
        <v>145298</v>
      </c>
      <c r="BN49" s="231">
        <f t="shared" ref="BN49:BP49" si="6">SUM(BN22:BN48)</f>
        <v>142164</v>
      </c>
      <c r="BO49" s="231">
        <f t="shared" si="6"/>
        <v>140571</v>
      </c>
      <c r="BP49" s="231">
        <f t="shared" si="6"/>
        <v>139037</v>
      </c>
      <c r="BQ49" s="231">
        <f t="shared" ref="BQ49:BT49" si="7">SUM(BQ23:BQ48)</f>
        <v>137922</v>
      </c>
      <c r="BR49" s="231">
        <f t="shared" si="7"/>
        <v>135579</v>
      </c>
      <c r="BS49" s="231">
        <f t="shared" si="7"/>
        <v>134710</v>
      </c>
      <c r="BT49" s="231">
        <f t="shared" si="7"/>
        <v>134245</v>
      </c>
      <c r="BU49" s="231">
        <f t="shared" ref="BU49:BY49" si="8">SUM(BU24:BU48)</f>
        <v>132366</v>
      </c>
      <c r="BV49" s="231">
        <f t="shared" si="8"/>
        <v>131320</v>
      </c>
      <c r="BW49" s="231">
        <f t="shared" si="8"/>
        <v>130250</v>
      </c>
      <c r="BX49" s="231">
        <f t="shared" si="8"/>
        <v>129056</v>
      </c>
      <c r="BY49" s="231">
        <f t="shared" si="8"/>
        <v>128035</v>
      </c>
      <c r="BZ49" s="231">
        <f t="shared" ref="BZ49:CD49" si="9">SUM(BZ25:BZ48)</f>
        <v>126647</v>
      </c>
      <c r="CA49" s="231">
        <f t="shared" si="9"/>
        <v>123995</v>
      </c>
      <c r="CB49" s="231">
        <f t="shared" si="9"/>
        <v>121374</v>
      </c>
      <c r="CC49" s="231">
        <f t="shared" si="9"/>
        <v>120675</v>
      </c>
      <c r="CD49" s="231">
        <f t="shared" si="9"/>
        <v>120350</v>
      </c>
      <c r="CE49" s="231">
        <f>SUM(CE26:CE48)</f>
        <v>119318</v>
      </c>
      <c r="CF49" s="231">
        <f>SUM(CF26:CF48)</f>
        <v>118598</v>
      </c>
      <c r="CG49" s="231">
        <f>SUM(CG26:CG48)</f>
        <v>114741</v>
      </c>
      <c r="CH49" s="231">
        <f>SUM(CH26:CH48)</f>
        <v>113303</v>
      </c>
      <c r="CI49" s="231">
        <f>SUM(CI27:CI48)</f>
        <v>112700</v>
      </c>
      <c r="CJ49" s="231">
        <f>SUM(CJ27:CJ48)</f>
        <v>112226</v>
      </c>
      <c r="CK49" s="231">
        <f>SUM(CK27:CK48)</f>
        <v>111760</v>
      </c>
      <c r="CL49" s="231">
        <f>SUM(CL27:CL48)</f>
        <v>110824</v>
      </c>
      <c r="CM49" s="231">
        <f t="shared" ref="CM49:CQ49" si="10">SUM(CM28:CM48)</f>
        <v>109188</v>
      </c>
      <c r="CN49" s="231">
        <f t="shared" si="10"/>
        <v>108684</v>
      </c>
      <c r="CO49" s="231">
        <f t="shared" si="10"/>
        <v>107997</v>
      </c>
      <c r="CP49" s="231">
        <f t="shared" si="10"/>
        <v>106790</v>
      </c>
      <c r="CQ49" s="231">
        <f t="shared" si="10"/>
        <v>105992</v>
      </c>
      <c r="CR49" s="231">
        <f t="shared" ref="CR49:CV49" si="11">SUM(CR29:CR48)</f>
        <v>105215</v>
      </c>
      <c r="CS49" s="231">
        <f t="shared" si="11"/>
        <v>104350</v>
      </c>
      <c r="CT49" s="231">
        <f t="shared" si="11"/>
        <v>103339</v>
      </c>
      <c r="CU49" s="231">
        <f t="shared" si="11"/>
        <v>101291</v>
      </c>
      <c r="CV49" s="231">
        <f t="shared" si="11"/>
        <v>100303</v>
      </c>
      <c r="CW49" s="225">
        <f t="shared" ref="CW49:DA49" si="12">SUM(CW30:CW48)</f>
        <v>98695</v>
      </c>
      <c r="CX49" s="225">
        <f t="shared" si="12"/>
        <v>97512</v>
      </c>
      <c r="CY49" s="225">
        <f t="shared" si="12"/>
        <v>95608</v>
      </c>
      <c r="CZ49" s="225">
        <f t="shared" si="12"/>
        <v>94371</v>
      </c>
      <c r="DA49" s="225">
        <f t="shared" si="12"/>
        <v>92922</v>
      </c>
      <c r="DB49" s="225">
        <f>SUM(DB31:DB48)</f>
        <v>91558</v>
      </c>
      <c r="DC49" s="225">
        <f>SUM(DC31:DC48)</f>
        <v>88243</v>
      </c>
      <c r="DD49" s="225">
        <f>SUM(DD31:DD48)</f>
        <v>86495</v>
      </c>
      <c r="DE49" s="225">
        <f>SUM(DE31:DE48)</f>
        <v>84735</v>
      </c>
      <c r="DF49" s="225">
        <f>SUM(DF32:DF48)</f>
        <v>83142</v>
      </c>
      <c r="DG49" s="231">
        <f>SUM(DG32:DG48)</f>
        <v>81372</v>
      </c>
      <c r="DH49" s="231">
        <v>76874</v>
      </c>
      <c r="DI49" s="231">
        <f>DI32+DI33+DI34+DI35+DI36+DI37+DI38+DI39+DI40+DI41+DI42+DI43+DI44+DI45+DI47</f>
        <v>75283</v>
      </c>
      <c r="DJ49" s="231">
        <f>SUM(DJ33:DJ48)</f>
        <v>73639</v>
      </c>
      <c r="DK49" s="231">
        <f>SUM(DK33:DK48)</f>
        <v>68998</v>
      </c>
      <c r="DL49" s="231">
        <v>62515</v>
      </c>
      <c r="DM49" s="232">
        <f>SUM(DM34:DM48)</f>
        <v>60299</v>
      </c>
      <c r="DN49" s="232">
        <f>SUM(DN34:DN48)</f>
        <v>56977</v>
      </c>
      <c r="DO49" s="232">
        <f>SUM(DO35:DO48)</f>
        <v>47127</v>
      </c>
      <c r="DP49" s="232">
        <f>SUM(DP35:DP48)</f>
        <v>44016</v>
      </c>
      <c r="DQ49" s="232">
        <f>SUM(DQ35:DQ48)</f>
        <v>34521</v>
      </c>
      <c r="DS49" s="233"/>
      <c r="DT49" s="233"/>
    </row>
    <row r="50" spans="1:124" s="97" customFormat="1" ht="25.5" customHeight="1" x14ac:dyDescent="0.2">
      <c r="A50" s="234"/>
      <c r="B50" s="234"/>
      <c r="C50" s="234"/>
      <c r="D50" s="234"/>
      <c r="E50" s="234"/>
      <c r="F50" s="234"/>
      <c r="G50" s="234"/>
      <c r="H50" s="234"/>
      <c r="I50" s="234"/>
      <c r="J50" s="234"/>
      <c r="K50" s="234"/>
      <c r="L50" s="234"/>
      <c r="M50" s="234"/>
      <c r="N50" s="234"/>
      <c r="O50" s="234"/>
      <c r="P50" s="234"/>
      <c r="Q50" s="234"/>
      <c r="R50" s="234"/>
      <c r="S50" s="234"/>
      <c r="T50" s="234"/>
      <c r="U50" s="234"/>
      <c r="V50" s="234"/>
      <c r="W50" s="234"/>
      <c r="X50" s="234"/>
      <c r="Y50" s="234"/>
      <c r="Z50" s="234"/>
      <c r="AA50" s="234"/>
      <c r="AB50" s="234"/>
      <c r="AC50" s="234"/>
      <c r="AD50" s="234"/>
      <c r="AE50" s="234"/>
      <c r="AF50" s="234"/>
      <c r="AG50" s="234"/>
      <c r="AH50" s="234"/>
      <c r="AI50" s="234"/>
      <c r="AJ50" s="234"/>
      <c r="AK50" s="234"/>
      <c r="AL50" s="234"/>
      <c r="AM50" s="234"/>
      <c r="AN50" s="234"/>
      <c r="AO50" s="234"/>
      <c r="AP50" s="234"/>
      <c r="AQ50" s="234"/>
      <c r="AR50" s="234"/>
      <c r="AS50" s="234"/>
      <c r="AT50" s="234"/>
      <c r="AU50" s="234"/>
      <c r="AV50" s="234"/>
      <c r="AW50" s="234"/>
      <c r="AX50" s="234"/>
      <c r="AY50" s="234"/>
      <c r="AZ50" s="234"/>
      <c r="BA50" s="234"/>
      <c r="BB50" s="234"/>
      <c r="BC50" s="234"/>
      <c r="BD50" s="234"/>
      <c r="BE50" s="234"/>
      <c r="BF50" s="234"/>
      <c r="BG50" s="234"/>
      <c r="BH50" s="234"/>
      <c r="BI50" s="234"/>
      <c r="BJ50" s="234"/>
      <c r="BK50" s="234"/>
      <c r="BL50" s="234"/>
      <c r="BM50" s="234"/>
      <c r="BN50" s="234"/>
      <c r="BO50" s="234"/>
      <c r="BP50" s="234"/>
      <c r="BQ50" s="234"/>
      <c r="BR50" s="234"/>
      <c r="BS50" s="234"/>
      <c r="BT50" s="234"/>
      <c r="BU50" s="234"/>
      <c r="BV50" s="234"/>
      <c r="BW50" s="234"/>
      <c r="BX50" s="234"/>
      <c r="BY50" s="234"/>
      <c r="BZ50" s="234"/>
      <c r="CA50" s="234"/>
      <c r="CB50" s="234"/>
      <c r="CC50" s="234"/>
      <c r="CD50" s="234"/>
      <c r="CE50" s="234"/>
      <c r="CF50" s="234"/>
      <c r="CG50" s="234"/>
      <c r="CH50" s="234"/>
      <c r="CI50" s="234"/>
      <c r="CJ50" s="234"/>
      <c r="CK50" s="234"/>
      <c r="CL50" s="234"/>
      <c r="CM50" s="234"/>
      <c r="CN50" s="234"/>
      <c r="CO50" s="234"/>
      <c r="CP50" s="234"/>
      <c r="CQ50" s="234"/>
      <c r="CR50" s="234"/>
      <c r="CS50" s="234"/>
      <c r="CT50" s="234"/>
      <c r="CU50" s="234"/>
      <c r="CV50" s="234"/>
      <c r="CW50" s="234"/>
      <c r="CX50" s="234"/>
      <c r="CY50" s="234"/>
      <c r="CZ50" s="234"/>
      <c r="DA50" s="234"/>
      <c r="DB50" s="234"/>
      <c r="DC50" s="234"/>
      <c r="DD50" s="234"/>
      <c r="DE50" s="234"/>
      <c r="DF50" s="234"/>
      <c r="DG50" s="234"/>
      <c r="DH50" s="234"/>
      <c r="DI50" s="234"/>
      <c r="DJ50" s="234"/>
      <c r="DK50" s="234"/>
      <c r="DL50" s="234"/>
      <c r="DM50" s="234"/>
      <c r="DN50" s="234"/>
      <c r="DO50" s="234"/>
      <c r="DP50" s="234"/>
      <c r="DQ50" s="234"/>
      <c r="DS50" s="235"/>
    </row>
    <row r="51" spans="1:124" x14ac:dyDescent="0.25">
      <c r="A51" s="14" t="s">
        <v>248</v>
      </c>
      <c r="B51" s="14"/>
      <c r="C51" s="14"/>
      <c r="D51" s="14"/>
      <c r="E51" s="14"/>
      <c r="F51" s="14"/>
      <c r="G51" s="14"/>
      <c r="H51" s="14"/>
      <c r="I51" s="14"/>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14"/>
      <c r="AI51" s="14"/>
      <c r="AJ51" s="14"/>
      <c r="AK51" s="14"/>
      <c r="AL51" s="14"/>
      <c r="AM51" s="14"/>
      <c r="AN51" s="14"/>
      <c r="AO51" s="14"/>
      <c r="AP51" s="14"/>
      <c r="AQ51" s="14"/>
      <c r="AR51" s="14"/>
      <c r="AS51" s="14"/>
      <c r="AT51" s="14"/>
      <c r="AU51" s="14"/>
      <c r="AV51" s="14"/>
      <c r="AW51" s="14"/>
      <c r="AX51" s="14"/>
      <c r="AY51" s="14"/>
      <c r="AZ51" s="14"/>
      <c r="BA51" s="14"/>
      <c r="BB51" s="14"/>
      <c r="BC51" s="14"/>
      <c r="BD51" s="14"/>
      <c r="BE51" s="14"/>
      <c r="BF51" s="14"/>
      <c r="BG51" s="14"/>
      <c r="BH51" s="14"/>
      <c r="BI51" s="14"/>
      <c r="BJ51" s="14"/>
      <c r="BK51" s="14"/>
      <c r="BL51" s="14"/>
      <c r="BM51" s="14"/>
      <c r="BN51" s="14"/>
      <c r="BO51" s="14"/>
      <c r="BP51" s="14"/>
      <c r="BQ51" s="14"/>
      <c r="BR51" s="14"/>
      <c r="BS51" s="14"/>
      <c r="BT51" s="14"/>
      <c r="BU51" s="14"/>
      <c r="BV51" s="14"/>
      <c r="BW51" s="14"/>
      <c r="BX51" s="14"/>
      <c r="BY51" s="14"/>
      <c r="BZ51" s="14"/>
      <c r="CA51" s="14"/>
      <c r="CB51" s="14"/>
      <c r="CC51" s="14"/>
      <c r="CD51" s="14"/>
      <c r="CE51" s="14"/>
      <c r="CF51" s="14"/>
      <c r="CG51" s="14"/>
      <c r="CH51" s="14"/>
      <c r="CI51" s="14"/>
      <c r="CJ51" s="14"/>
      <c r="CK51" s="14"/>
      <c r="CL51" s="14"/>
      <c r="CM51" s="14"/>
      <c r="CN51" s="14"/>
      <c r="CO51" s="14"/>
      <c r="CP51" s="14"/>
      <c r="CQ51" s="14"/>
      <c r="CR51" s="14"/>
      <c r="CS51" s="14"/>
      <c r="CT51" s="14"/>
      <c r="CU51" s="14"/>
      <c r="CV51" s="14"/>
      <c r="CW51" s="14"/>
      <c r="CX51" s="14"/>
      <c r="CY51" s="14"/>
      <c r="CZ51" s="14"/>
      <c r="DA51" s="14"/>
      <c r="DB51" s="14"/>
      <c r="DC51" s="14"/>
      <c r="DD51" s="14"/>
      <c r="DE51" s="14"/>
      <c r="DF51" s="14"/>
      <c r="DG51" s="14"/>
      <c r="DH51" s="14"/>
      <c r="DI51" s="14"/>
      <c r="DJ51" s="14"/>
      <c r="DK51" s="14"/>
      <c r="DL51" s="14"/>
      <c r="DM51" s="14"/>
      <c r="DN51" s="236"/>
    </row>
    <row r="52" spans="1:124" x14ac:dyDescent="0.25">
      <c r="A52" s="161"/>
      <c r="B52" s="286" t="s">
        <v>115</v>
      </c>
      <c r="C52" s="286"/>
      <c r="D52" s="286"/>
      <c r="E52" s="286"/>
      <c r="F52" s="286"/>
      <c r="G52" s="286"/>
      <c r="H52" s="286"/>
      <c r="I52" s="286"/>
      <c r="J52" s="286"/>
      <c r="K52" s="286"/>
      <c r="L52" s="286"/>
      <c r="M52" s="286"/>
      <c r="N52" s="286"/>
      <c r="O52" s="286"/>
      <c r="P52" s="286"/>
      <c r="Q52" s="286"/>
      <c r="R52" s="286"/>
      <c r="S52" s="286"/>
      <c r="T52" s="286"/>
      <c r="U52" s="286"/>
      <c r="V52" s="286"/>
      <c r="W52" s="286"/>
      <c r="X52" s="286"/>
      <c r="Y52" s="286"/>
      <c r="Z52" s="286"/>
      <c r="AA52" s="286"/>
      <c r="AB52" s="286"/>
      <c r="AC52" s="286"/>
      <c r="AD52" s="286"/>
      <c r="AE52" s="286"/>
      <c r="AF52" s="286"/>
      <c r="AG52" s="286"/>
      <c r="AH52" s="288"/>
      <c r="AI52" s="286"/>
      <c r="AJ52" s="286"/>
      <c r="AK52" s="286"/>
      <c r="AL52" s="286"/>
      <c r="AM52" s="286"/>
      <c r="AN52" s="286"/>
      <c r="AO52" s="286"/>
      <c r="AP52" s="286"/>
      <c r="AQ52" s="286"/>
      <c r="AR52" s="286"/>
      <c r="AS52" s="286"/>
      <c r="AT52" s="286"/>
      <c r="AU52" s="286"/>
      <c r="AV52" s="286"/>
      <c r="AW52" s="286"/>
      <c r="AX52" s="286"/>
      <c r="AY52" s="286"/>
      <c r="AZ52" s="286"/>
      <c r="BA52" s="286"/>
      <c r="BB52" s="286"/>
      <c r="BC52" s="286"/>
      <c r="BD52" s="286"/>
      <c r="BE52" s="286"/>
      <c r="BF52" s="286"/>
      <c r="BG52" s="286"/>
      <c r="BH52" s="286"/>
      <c r="BI52" s="286"/>
      <c r="BJ52" s="286"/>
      <c r="BK52" s="286"/>
      <c r="BL52" s="286"/>
      <c r="BM52" s="286"/>
      <c r="BN52" s="286"/>
      <c r="BO52" s="286"/>
      <c r="BP52" s="286"/>
      <c r="BQ52" s="286"/>
      <c r="BR52" s="286"/>
      <c r="BS52" s="286"/>
      <c r="BT52" s="286"/>
      <c r="BU52" s="286"/>
      <c r="BV52" s="286"/>
      <c r="BW52" s="286"/>
      <c r="BX52" s="286"/>
      <c r="BY52" s="286"/>
      <c r="BZ52" s="286"/>
      <c r="CA52" s="286"/>
      <c r="CB52" s="286"/>
      <c r="CC52" s="286"/>
      <c r="CD52" s="286"/>
      <c r="CE52" s="286"/>
      <c r="CF52" s="286"/>
      <c r="CG52" s="286"/>
      <c r="CH52" s="286"/>
      <c r="CI52" s="286"/>
      <c r="CJ52" s="286"/>
      <c r="CK52" s="286"/>
      <c r="CL52" s="286"/>
      <c r="CM52" s="286"/>
      <c r="CN52" s="286"/>
      <c r="CO52" s="286"/>
      <c r="CP52" s="286"/>
      <c r="CQ52" s="286"/>
      <c r="CR52" s="286"/>
      <c r="CS52" s="286"/>
      <c r="CT52" s="286"/>
      <c r="CU52" s="286"/>
      <c r="CV52" s="286"/>
      <c r="CW52" s="286"/>
      <c r="CX52" s="286"/>
      <c r="CY52" s="286"/>
      <c r="CZ52" s="286"/>
      <c r="DA52" s="286"/>
      <c r="DB52" s="286"/>
      <c r="DC52" s="286"/>
      <c r="DD52" s="286"/>
      <c r="DE52" s="286"/>
      <c r="DF52" s="286"/>
      <c r="DG52" s="286"/>
      <c r="DH52" s="286"/>
      <c r="DI52" s="286"/>
      <c r="DJ52" s="286"/>
      <c r="DK52" s="286"/>
      <c r="DL52" s="286"/>
      <c r="DM52" s="286"/>
      <c r="DN52" s="288"/>
      <c r="DO52" s="288"/>
      <c r="DP52" s="288"/>
      <c r="DQ52" s="237"/>
    </row>
    <row r="53" spans="1:124" x14ac:dyDescent="0.25">
      <c r="A53" s="238" t="s">
        <v>116</v>
      </c>
      <c r="B53" s="163" t="s">
        <v>117</v>
      </c>
      <c r="C53" s="163" t="s">
        <v>118</v>
      </c>
      <c r="D53" s="163" t="s">
        <v>119</v>
      </c>
      <c r="E53" s="163" t="s">
        <v>120</v>
      </c>
      <c r="F53" s="163" t="s">
        <v>121</v>
      </c>
      <c r="G53" s="163" t="s">
        <v>122</v>
      </c>
      <c r="H53" s="163" t="s">
        <v>123</v>
      </c>
      <c r="I53" s="163" t="s">
        <v>124</v>
      </c>
      <c r="J53" s="163" t="s">
        <v>125</v>
      </c>
      <c r="K53" s="163" t="s">
        <v>126</v>
      </c>
      <c r="L53" s="163" t="s">
        <v>127</v>
      </c>
      <c r="M53" s="163" t="s">
        <v>128</v>
      </c>
      <c r="N53" s="166" t="s">
        <v>129</v>
      </c>
      <c r="O53" s="166" t="s">
        <v>129</v>
      </c>
      <c r="P53" s="166" t="s">
        <v>130</v>
      </c>
      <c r="Q53" s="164" t="s">
        <v>131</v>
      </c>
      <c r="R53" s="164" t="s">
        <v>132</v>
      </c>
      <c r="S53" s="166" t="s">
        <v>133</v>
      </c>
      <c r="T53" s="166" t="s">
        <v>134</v>
      </c>
      <c r="U53" s="164" t="s">
        <v>135</v>
      </c>
      <c r="V53" s="164" t="s">
        <v>136</v>
      </c>
      <c r="W53" s="166" t="s">
        <v>137</v>
      </c>
      <c r="X53" s="166" t="s">
        <v>138</v>
      </c>
      <c r="Y53" s="166" t="s">
        <v>139</v>
      </c>
      <c r="Z53" s="166" t="s">
        <v>140</v>
      </c>
      <c r="AA53" s="164" t="s">
        <v>141</v>
      </c>
      <c r="AB53" s="239" t="s">
        <v>142</v>
      </c>
      <c r="AC53" s="239" t="s">
        <v>143</v>
      </c>
      <c r="AD53" s="239" t="s">
        <v>144</v>
      </c>
      <c r="AE53" s="239" t="s">
        <v>145</v>
      </c>
      <c r="AF53" s="239" t="s">
        <v>146</v>
      </c>
      <c r="AG53" s="239" t="s">
        <v>147</v>
      </c>
      <c r="AH53" s="190" t="s">
        <v>148</v>
      </c>
      <c r="AI53" s="240" t="s">
        <v>149</v>
      </c>
      <c r="AJ53" s="239" t="s">
        <v>150</v>
      </c>
      <c r="AK53" s="166" t="s">
        <v>151</v>
      </c>
      <c r="AL53" s="166" t="s">
        <v>152</v>
      </c>
      <c r="AM53" s="239" t="s">
        <v>153</v>
      </c>
      <c r="AN53" s="241" t="s">
        <v>154</v>
      </c>
      <c r="AO53" s="241" t="s">
        <v>155</v>
      </c>
      <c r="AP53" s="241" t="s">
        <v>156</v>
      </c>
      <c r="AQ53" s="241" t="s">
        <v>157</v>
      </c>
      <c r="AR53" s="241" t="s">
        <v>158</v>
      </c>
      <c r="AS53" s="241" t="s">
        <v>159</v>
      </c>
      <c r="AT53" s="241" t="s">
        <v>160</v>
      </c>
      <c r="AU53" s="241" t="s">
        <v>161</v>
      </c>
      <c r="AV53" s="241" t="s">
        <v>162</v>
      </c>
      <c r="AW53" s="241" t="s">
        <v>163</v>
      </c>
      <c r="AX53" s="241" t="s">
        <v>164</v>
      </c>
      <c r="AY53" s="241" t="s">
        <v>165</v>
      </c>
      <c r="AZ53" s="241" t="s">
        <v>166</v>
      </c>
      <c r="BA53" s="241" t="s">
        <v>167</v>
      </c>
      <c r="BB53" s="241" t="s">
        <v>168</v>
      </c>
      <c r="BC53" s="241" t="s">
        <v>169</v>
      </c>
      <c r="BD53" s="241" t="s">
        <v>170</v>
      </c>
      <c r="BE53" s="241" t="s">
        <v>171</v>
      </c>
      <c r="BF53" s="241" t="s">
        <v>172</v>
      </c>
      <c r="BG53" s="241" t="s">
        <v>173</v>
      </c>
      <c r="BH53" s="241" t="s">
        <v>174</v>
      </c>
      <c r="BI53" s="241" t="s">
        <v>175</v>
      </c>
      <c r="BJ53" s="241" t="s">
        <v>176</v>
      </c>
      <c r="BK53" s="241" t="s">
        <v>177</v>
      </c>
      <c r="BL53" s="241" t="s">
        <v>178</v>
      </c>
      <c r="BM53" s="241" t="s">
        <v>179</v>
      </c>
      <c r="BN53" s="241" t="s">
        <v>180</v>
      </c>
      <c r="BO53" s="241" t="s">
        <v>181</v>
      </c>
      <c r="BP53" s="241" t="s">
        <v>182</v>
      </c>
      <c r="BQ53" s="241" t="s">
        <v>183</v>
      </c>
      <c r="BR53" s="241" t="s">
        <v>184</v>
      </c>
      <c r="BS53" s="241" t="s">
        <v>185</v>
      </c>
      <c r="BT53" s="241" t="s">
        <v>186</v>
      </c>
      <c r="BU53" s="241" t="s">
        <v>187</v>
      </c>
      <c r="BV53" s="241" t="s">
        <v>188</v>
      </c>
      <c r="BW53" s="241" t="s">
        <v>189</v>
      </c>
      <c r="BX53" s="241" t="s">
        <v>190</v>
      </c>
      <c r="BY53" s="241" t="s">
        <v>191</v>
      </c>
      <c r="BZ53" s="241" t="s">
        <v>192</v>
      </c>
      <c r="CA53" s="241" t="s">
        <v>193</v>
      </c>
      <c r="CB53" s="241" t="s">
        <v>194</v>
      </c>
      <c r="CC53" s="241" t="s">
        <v>195</v>
      </c>
      <c r="CD53" s="241" t="s">
        <v>196</v>
      </c>
      <c r="CE53" s="241" t="s">
        <v>197</v>
      </c>
      <c r="CF53" s="241" t="s">
        <v>198</v>
      </c>
      <c r="CG53" s="241" t="s">
        <v>199</v>
      </c>
      <c r="CH53" s="241" t="s">
        <v>200</v>
      </c>
      <c r="CI53" s="241" t="s">
        <v>201</v>
      </c>
      <c r="CJ53" s="241" t="s">
        <v>202</v>
      </c>
      <c r="CK53" s="241" t="s">
        <v>203</v>
      </c>
      <c r="CL53" s="241" t="s">
        <v>204</v>
      </c>
      <c r="CM53" s="241" t="s">
        <v>205</v>
      </c>
      <c r="CN53" s="241" t="s">
        <v>206</v>
      </c>
      <c r="CO53" s="241" t="s">
        <v>207</v>
      </c>
      <c r="CP53" s="241" t="s">
        <v>208</v>
      </c>
      <c r="CQ53" s="241" t="s">
        <v>209</v>
      </c>
      <c r="CR53" s="241" t="s">
        <v>210</v>
      </c>
      <c r="CS53" s="241" t="s">
        <v>211</v>
      </c>
      <c r="CT53" s="241" t="s">
        <v>212</v>
      </c>
      <c r="CU53" s="241" t="s">
        <v>213</v>
      </c>
      <c r="CV53" s="241" t="s">
        <v>214</v>
      </c>
      <c r="CW53" s="241" t="s">
        <v>215</v>
      </c>
      <c r="CX53" s="241" t="s">
        <v>216</v>
      </c>
      <c r="CY53" s="241" t="s">
        <v>217</v>
      </c>
      <c r="CZ53" s="241" t="s">
        <v>218</v>
      </c>
      <c r="DA53" s="241" t="s">
        <v>219</v>
      </c>
      <c r="DB53" s="241" t="s">
        <v>220</v>
      </c>
      <c r="DC53" s="241" t="s">
        <v>221</v>
      </c>
      <c r="DD53" s="241" t="s">
        <v>222</v>
      </c>
      <c r="DE53" s="241" t="s">
        <v>223</v>
      </c>
      <c r="DF53" s="241" t="s">
        <v>224</v>
      </c>
      <c r="DG53" s="241" t="s">
        <v>225</v>
      </c>
      <c r="DH53" s="241" t="s">
        <v>226</v>
      </c>
      <c r="DI53" s="241" t="s">
        <v>227</v>
      </c>
      <c r="DJ53" s="241" t="s">
        <v>228</v>
      </c>
      <c r="DK53" s="241" t="s">
        <v>229</v>
      </c>
      <c r="DL53" s="241" t="s">
        <v>230</v>
      </c>
      <c r="DM53" s="241" t="s">
        <v>231</v>
      </c>
      <c r="DN53" s="242" t="s">
        <v>232</v>
      </c>
      <c r="DO53" s="242" t="s">
        <v>233</v>
      </c>
      <c r="DP53" s="242" t="s">
        <v>234</v>
      </c>
      <c r="DQ53" s="242" t="s">
        <v>235</v>
      </c>
    </row>
    <row r="54" spans="1:124" x14ac:dyDescent="0.25">
      <c r="A54" s="243" t="s">
        <v>236</v>
      </c>
      <c r="B54" s="244">
        <f t="shared" ref="B54:B55" si="13">B55+B8</f>
        <v>223984</v>
      </c>
      <c r="C54" s="244">
        <f t="shared" ref="C54:E55" si="14">C55+C8</f>
        <v>222190</v>
      </c>
      <c r="D54" s="244">
        <f t="shared" si="14"/>
        <v>221068</v>
      </c>
      <c r="E54" s="245"/>
      <c r="F54" s="245"/>
      <c r="G54" s="245"/>
      <c r="H54" s="245"/>
      <c r="I54" s="245"/>
      <c r="J54" s="245"/>
      <c r="K54" s="245"/>
      <c r="L54" s="245"/>
      <c r="M54" s="245"/>
      <c r="N54" s="179"/>
      <c r="O54" s="179"/>
      <c r="P54" s="179"/>
      <c r="Q54" s="177"/>
      <c r="R54" s="177"/>
      <c r="S54" s="176"/>
      <c r="T54" s="179"/>
      <c r="U54" s="177"/>
      <c r="V54" s="177"/>
      <c r="W54" s="176"/>
      <c r="X54" s="176"/>
      <c r="Y54" s="176"/>
      <c r="Z54" s="176"/>
      <c r="AA54" s="177"/>
      <c r="AB54" s="176"/>
      <c r="AC54" s="176"/>
      <c r="AD54" s="176"/>
      <c r="AE54" s="176"/>
      <c r="AF54" s="176"/>
      <c r="AG54" s="176"/>
      <c r="AH54" s="190"/>
      <c r="AI54" s="176"/>
      <c r="AJ54" s="176"/>
      <c r="AK54" s="176"/>
      <c r="AL54" s="176"/>
      <c r="AM54" s="176"/>
      <c r="AN54" s="246"/>
      <c r="AO54" s="246"/>
      <c r="AP54" s="246"/>
      <c r="AQ54" s="246"/>
      <c r="AR54" s="246"/>
      <c r="AS54" s="246"/>
      <c r="AT54" s="246"/>
      <c r="AU54" s="246"/>
      <c r="AV54" s="246"/>
      <c r="AW54" s="246"/>
      <c r="AX54" s="246"/>
      <c r="AY54" s="246"/>
      <c r="AZ54" s="246"/>
      <c r="BA54" s="246"/>
      <c r="BB54" s="246"/>
      <c r="BC54" s="246"/>
      <c r="BD54" s="246"/>
      <c r="BE54" s="246"/>
      <c r="BF54" s="246"/>
      <c r="BG54" s="246"/>
      <c r="BH54" s="246"/>
      <c r="BI54" s="246"/>
      <c r="BJ54" s="246"/>
      <c r="BK54" s="246"/>
      <c r="BL54" s="246"/>
      <c r="BM54" s="246"/>
      <c r="BN54" s="246"/>
      <c r="BO54" s="246"/>
      <c r="BP54" s="246"/>
      <c r="BQ54" s="246"/>
      <c r="BR54" s="246"/>
      <c r="BS54" s="246"/>
      <c r="BT54" s="246"/>
      <c r="BU54" s="246"/>
      <c r="BV54" s="246"/>
      <c r="BW54" s="246"/>
      <c r="BX54" s="246"/>
      <c r="BY54" s="246"/>
      <c r="BZ54" s="246"/>
      <c r="CA54" s="246"/>
      <c r="CB54" s="246"/>
      <c r="CC54" s="246"/>
      <c r="CD54" s="246"/>
      <c r="CE54" s="246"/>
      <c r="CF54" s="246"/>
      <c r="CG54" s="246"/>
      <c r="CH54" s="246"/>
      <c r="CI54" s="246"/>
      <c r="CJ54" s="246"/>
      <c r="CK54" s="246"/>
      <c r="CL54" s="246"/>
      <c r="CM54" s="246"/>
      <c r="CN54" s="246"/>
      <c r="CO54" s="246"/>
      <c r="CP54" s="246"/>
      <c r="CQ54" s="246"/>
      <c r="CR54" s="246"/>
      <c r="CS54" s="246"/>
      <c r="CT54" s="246"/>
      <c r="CU54" s="246"/>
      <c r="CV54" s="246"/>
      <c r="CW54" s="246"/>
      <c r="CX54" s="246"/>
      <c r="CY54" s="246"/>
      <c r="CZ54" s="246"/>
      <c r="DA54" s="246"/>
      <c r="DB54" s="246"/>
      <c r="DC54" s="246"/>
      <c r="DD54" s="246"/>
      <c r="DE54" s="246"/>
      <c r="DF54" s="246"/>
      <c r="DG54" s="246"/>
      <c r="DH54" s="246"/>
      <c r="DI54" s="246"/>
      <c r="DJ54" s="246"/>
      <c r="DK54" s="246"/>
      <c r="DL54" s="246"/>
      <c r="DM54" s="246"/>
      <c r="DN54" s="193"/>
      <c r="DO54" s="193"/>
      <c r="DP54" s="193"/>
      <c r="DQ54" s="193"/>
    </row>
    <row r="55" spans="1:124" x14ac:dyDescent="0.25">
      <c r="A55" s="247" t="s">
        <v>237</v>
      </c>
      <c r="B55" s="244">
        <f t="shared" si="13"/>
        <v>223151</v>
      </c>
      <c r="C55" s="244">
        <f t="shared" si="14"/>
        <v>221820</v>
      </c>
      <c r="D55" s="244">
        <f t="shared" si="14"/>
        <v>220854</v>
      </c>
      <c r="E55" s="244">
        <f t="shared" si="14"/>
        <v>219372</v>
      </c>
      <c r="F55" s="244">
        <f>F56+F9</f>
        <v>218349</v>
      </c>
      <c r="G55" s="244">
        <f>G56+G9</f>
        <v>217348</v>
      </c>
      <c r="H55" s="244">
        <f>H56+H9</f>
        <v>216459</v>
      </c>
      <c r="I55" s="244">
        <f>I56+I9</f>
        <v>215476</v>
      </c>
      <c r="J55" s="244">
        <f>J56+J9</f>
        <v>213895</v>
      </c>
      <c r="K55" s="245"/>
      <c r="L55" s="245"/>
      <c r="M55" s="245"/>
      <c r="N55" s="179"/>
      <c r="O55" s="179"/>
      <c r="P55" s="179"/>
      <c r="Q55" s="177"/>
      <c r="R55" s="177"/>
      <c r="S55" s="176"/>
      <c r="T55" s="179"/>
      <c r="U55" s="177"/>
      <c r="V55" s="177"/>
      <c r="W55" s="176"/>
      <c r="X55" s="176"/>
      <c r="Y55" s="176"/>
      <c r="Z55" s="176"/>
      <c r="AA55" s="177"/>
      <c r="AB55" s="176"/>
      <c r="AC55" s="176"/>
      <c r="AD55" s="176"/>
      <c r="AE55" s="176"/>
      <c r="AF55" s="176"/>
      <c r="AG55" s="176"/>
      <c r="AH55" s="190"/>
      <c r="AI55" s="176"/>
      <c r="AJ55" s="176"/>
      <c r="AK55" s="176"/>
      <c r="AL55" s="176"/>
      <c r="AM55" s="176"/>
      <c r="AN55" s="246"/>
      <c r="AO55" s="246"/>
      <c r="AP55" s="246"/>
      <c r="AQ55" s="246"/>
      <c r="AR55" s="246"/>
      <c r="AS55" s="246"/>
      <c r="AT55" s="246"/>
      <c r="AU55" s="246"/>
      <c r="AV55" s="246"/>
      <c r="AW55" s="246"/>
      <c r="AX55" s="246"/>
      <c r="AY55" s="246"/>
      <c r="AZ55" s="246"/>
      <c r="BA55" s="246"/>
      <c r="BB55" s="246"/>
      <c r="BC55" s="246"/>
      <c r="BD55" s="246"/>
      <c r="BE55" s="246"/>
      <c r="BF55" s="246"/>
      <c r="BG55" s="246"/>
      <c r="BH55" s="246"/>
      <c r="BI55" s="246"/>
      <c r="BJ55" s="246"/>
      <c r="BK55" s="246"/>
      <c r="BL55" s="246"/>
      <c r="BM55" s="246"/>
      <c r="BN55" s="246"/>
      <c r="BO55" s="246"/>
      <c r="BP55" s="246"/>
      <c r="BQ55" s="246"/>
      <c r="BR55" s="246"/>
      <c r="BS55" s="246"/>
      <c r="BT55" s="246"/>
      <c r="BU55" s="246"/>
      <c r="BV55" s="246"/>
      <c r="BW55" s="246"/>
      <c r="BX55" s="246"/>
      <c r="BY55" s="246"/>
      <c r="BZ55" s="246"/>
      <c r="CA55" s="246"/>
      <c r="CB55" s="246"/>
      <c r="CC55" s="246"/>
      <c r="CD55" s="246"/>
      <c r="CE55" s="246"/>
      <c r="CF55" s="246"/>
      <c r="CG55" s="246"/>
      <c r="CH55" s="246"/>
      <c r="CI55" s="246"/>
      <c r="CJ55" s="246"/>
      <c r="CK55" s="246"/>
      <c r="CL55" s="246"/>
      <c r="CM55" s="246"/>
      <c r="CN55" s="246"/>
      <c r="CO55" s="246"/>
      <c r="CP55" s="246"/>
      <c r="CQ55" s="246"/>
      <c r="CR55" s="246"/>
      <c r="CS55" s="246"/>
      <c r="CT55" s="246"/>
      <c r="CU55" s="246"/>
      <c r="CV55" s="246"/>
      <c r="CW55" s="246"/>
      <c r="CX55" s="246"/>
      <c r="CY55" s="246"/>
      <c r="CZ55" s="246"/>
      <c r="DA55" s="246"/>
      <c r="DB55" s="246"/>
      <c r="DC55" s="246"/>
      <c r="DD55" s="246"/>
      <c r="DE55" s="246"/>
      <c r="DF55" s="246"/>
      <c r="DG55" s="246"/>
      <c r="DH55" s="246"/>
      <c r="DI55" s="246"/>
      <c r="DJ55" s="246"/>
      <c r="DK55" s="246"/>
      <c r="DL55" s="246"/>
      <c r="DM55" s="246"/>
      <c r="DN55" s="193"/>
      <c r="DO55" s="193"/>
      <c r="DP55" s="193"/>
      <c r="DQ55" s="193"/>
    </row>
    <row r="56" spans="1:124" x14ac:dyDescent="0.25">
      <c r="A56" s="181" t="s">
        <v>238</v>
      </c>
      <c r="B56" s="244">
        <f t="shared" ref="B56:B93" si="15">B57+B10</f>
        <v>219934</v>
      </c>
      <c r="C56" s="244">
        <f t="shared" ref="C56:C93" si="16">C57+C10</f>
        <v>219495</v>
      </c>
      <c r="D56" s="244">
        <f t="shared" ref="D56:D93" si="17">D57+D10</f>
        <v>218995</v>
      </c>
      <c r="E56" s="244">
        <f t="shared" ref="E56:E93" si="18">E57+E10</f>
        <v>218257</v>
      </c>
      <c r="F56" s="244">
        <f t="shared" ref="F56:F93" si="19">F57+F10</f>
        <v>217554</v>
      </c>
      <c r="G56" s="244">
        <f t="shared" ref="G56:G93" si="20">G57+G10</f>
        <v>216878</v>
      </c>
      <c r="H56" s="244">
        <f t="shared" ref="H56:H93" si="21">H57+H10</f>
        <v>216188</v>
      </c>
      <c r="I56" s="244">
        <f t="shared" ref="I56:I93" si="22">I57+I10</f>
        <v>215310</v>
      </c>
      <c r="J56" s="244">
        <f t="shared" ref="J56:J93" si="23">J57+J10</f>
        <v>213895</v>
      </c>
      <c r="K56" s="244">
        <f t="shared" ref="K56:K93" si="24">K57+K10</f>
        <v>213207</v>
      </c>
      <c r="L56" s="244">
        <f t="shared" ref="L56:L93" si="25">L57+L10</f>
        <v>212328</v>
      </c>
      <c r="M56" s="244">
        <f t="shared" ref="M56:M93" si="26">M57+M10</f>
        <v>210545</v>
      </c>
      <c r="N56" s="179"/>
      <c r="O56" s="179"/>
      <c r="P56" s="179"/>
      <c r="Q56" s="177"/>
      <c r="R56" s="177"/>
      <c r="S56" s="176"/>
      <c r="T56" s="179"/>
      <c r="U56" s="177"/>
      <c r="V56" s="177"/>
      <c r="W56" s="176"/>
      <c r="X56" s="176"/>
      <c r="Y56" s="176"/>
      <c r="Z56" s="176"/>
      <c r="AA56" s="177"/>
      <c r="AB56" s="176"/>
      <c r="AC56" s="176"/>
      <c r="AD56" s="176"/>
      <c r="AE56" s="176"/>
      <c r="AF56" s="176"/>
      <c r="AG56" s="176"/>
      <c r="AH56" s="190"/>
      <c r="AI56" s="176"/>
      <c r="AJ56" s="176"/>
      <c r="AK56" s="176"/>
      <c r="AL56" s="176"/>
      <c r="AM56" s="176"/>
      <c r="AN56" s="246"/>
      <c r="AO56" s="246"/>
      <c r="AP56" s="246"/>
      <c r="AQ56" s="246"/>
      <c r="AR56" s="246"/>
      <c r="AS56" s="246"/>
      <c r="AT56" s="246"/>
      <c r="AU56" s="246"/>
      <c r="AV56" s="246"/>
      <c r="AW56" s="246"/>
      <c r="AX56" s="246"/>
      <c r="AY56" s="246"/>
      <c r="AZ56" s="246"/>
      <c r="BA56" s="246"/>
      <c r="BB56" s="246"/>
      <c r="BC56" s="246"/>
      <c r="BD56" s="246"/>
      <c r="BE56" s="246"/>
      <c r="BF56" s="246"/>
      <c r="BG56" s="246"/>
      <c r="BH56" s="246"/>
      <c r="BI56" s="246"/>
      <c r="BJ56" s="246"/>
      <c r="BK56" s="246"/>
      <c r="BL56" s="246"/>
      <c r="BM56" s="246"/>
      <c r="BN56" s="246"/>
      <c r="BO56" s="246"/>
      <c r="BP56" s="246"/>
      <c r="BQ56" s="246"/>
      <c r="BR56" s="246"/>
      <c r="BS56" s="246"/>
      <c r="BT56" s="246"/>
      <c r="BU56" s="246"/>
      <c r="BV56" s="246"/>
      <c r="BW56" s="246"/>
      <c r="BX56" s="246"/>
      <c r="BY56" s="246"/>
      <c r="BZ56" s="246"/>
      <c r="CA56" s="246"/>
      <c r="CB56" s="246"/>
      <c r="CC56" s="246"/>
      <c r="CD56" s="246"/>
      <c r="CE56" s="246"/>
      <c r="CF56" s="246"/>
      <c r="CG56" s="246"/>
      <c r="CH56" s="246"/>
      <c r="CI56" s="246"/>
      <c r="CJ56" s="246"/>
      <c r="CK56" s="246"/>
      <c r="CL56" s="246"/>
      <c r="CM56" s="246"/>
      <c r="CN56" s="246"/>
      <c r="CO56" s="246"/>
      <c r="CP56" s="246"/>
      <c r="CQ56" s="246"/>
      <c r="CR56" s="246"/>
      <c r="CS56" s="246"/>
      <c r="CT56" s="246"/>
      <c r="CU56" s="246"/>
      <c r="CV56" s="246"/>
      <c r="CW56" s="246"/>
      <c r="CX56" s="246"/>
      <c r="CY56" s="246"/>
      <c r="CZ56" s="246"/>
      <c r="DA56" s="246"/>
      <c r="DB56" s="246"/>
      <c r="DC56" s="246"/>
      <c r="DD56" s="246"/>
      <c r="DE56" s="246"/>
      <c r="DF56" s="246"/>
      <c r="DG56" s="246"/>
      <c r="DH56" s="246"/>
      <c r="DI56" s="246"/>
      <c r="DJ56" s="246"/>
      <c r="DK56" s="246"/>
      <c r="DL56" s="246"/>
      <c r="DM56" s="246"/>
      <c r="DN56" s="193"/>
      <c r="DO56" s="193"/>
      <c r="DP56" s="193"/>
      <c r="DQ56" s="193"/>
    </row>
    <row r="57" spans="1:124" x14ac:dyDescent="0.25">
      <c r="A57" s="181" t="s">
        <v>239</v>
      </c>
      <c r="B57" s="244">
        <f t="shared" si="15"/>
        <v>215530</v>
      </c>
      <c r="C57" s="244">
        <f t="shared" si="16"/>
        <v>215357</v>
      </c>
      <c r="D57" s="244">
        <f t="shared" si="17"/>
        <v>215120</v>
      </c>
      <c r="E57" s="244">
        <f t="shared" si="18"/>
        <v>214818</v>
      </c>
      <c r="F57" s="244">
        <f t="shared" si="19"/>
        <v>214511</v>
      </c>
      <c r="G57" s="244">
        <f t="shared" si="20"/>
        <v>214278</v>
      </c>
      <c r="H57" s="244">
        <f t="shared" si="21"/>
        <v>214036</v>
      </c>
      <c r="I57" s="244">
        <f t="shared" si="22"/>
        <v>213530</v>
      </c>
      <c r="J57" s="244">
        <f t="shared" si="23"/>
        <v>212776</v>
      </c>
      <c r="K57" s="244">
        <f t="shared" si="24"/>
        <v>212365</v>
      </c>
      <c r="L57" s="244">
        <f t="shared" si="25"/>
        <v>211793</v>
      </c>
      <c r="M57" s="244">
        <f t="shared" si="26"/>
        <v>210396</v>
      </c>
      <c r="N57" s="244">
        <f t="shared" ref="N57:N93" si="27">N58+N11</f>
        <v>208633</v>
      </c>
      <c r="O57" s="244">
        <f t="shared" ref="O57:O93" si="28">O58+O11</f>
        <v>208633</v>
      </c>
      <c r="P57" s="244">
        <f t="shared" ref="P57:P93" si="29">P58+P11</f>
        <v>207882</v>
      </c>
      <c r="Q57" s="248">
        <f t="shared" ref="Q57:Q93" si="30">Q58+Q11</f>
        <v>206802</v>
      </c>
      <c r="R57" s="248">
        <f t="shared" ref="R57:R93" si="31">R58+R11</f>
        <v>206172</v>
      </c>
      <c r="S57" s="176"/>
      <c r="T57" s="179"/>
      <c r="U57" s="177"/>
      <c r="V57" s="177"/>
      <c r="W57" s="176"/>
      <c r="X57" s="176"/>
      <c r="Y57" s="176"/>
      <c r="Z57" s="176"/>
      <c r="AA57" s="177"/>
      <c r="AB57" s="176"/>
      <c r="AC57" s="176"/>
      <c r="AD57" s="176"/>
      <c r="AE57" s="176"/>
      <c r="AF57" s="176"/>
      <c r="AG57" s="176"/>
      <c r="AH57" s="190"/>
      <c r="AI57" s="176"/>
      <c r="AJ57" s="176"/>
      <c r="AK57" s="176"/>
      <c r="AL57" s="176"/>
      <c r="AM57" s="176"/>
      <c r="AN57" s="246"/>
      <c r="AO57" s="246"/>
      <c r="AP57" s="246"/>
      <c r="AQ57" s="246"/>
      <c r="AR57" s="246"/>
      <c r="AS57" s="246"/>
      <c r="AT57" s="246"/>
      <c r="AU57" s="246"/>
      <c r="AV57" s="246"/>
      <c r="AW57" s="246"/>
      <c r="AX57" s="246"/>
      <c r="AY57" s="246"/>
      <c r="AZ57" s="246"/>
      <c r="BA57" s="246"/>
      <c r="BB57" s="246"/>
      <c r="BC57" s="246"/>
      <c r="BD57" s="246"/>
      <c r="BE57" s="246"/>
      <c r="BF57" s="246"/>
      <c r="BG57" s="246"/>
      <c r="BH57" s="246"/>
      <c r="BI57" s="246"/>
      <c r="BJ57" s="246"/>
      <c r="BK57" s="246"/>
      <c r="BL57" s="246"/>
      <c r="BM57" s="246"/>
      <c r="BN57" s="246"/>
      <c r="BO57" s="246"/>
      <c r="BP57" s="246"/>
      <c r="BQ57" s="246"/>
      <c r="BR57" s="246"/>
      <c r="BS57" s="246"/>
      <c r="BT57" s="246"/>
      <c r="BU57" s="246"/>
      <c r="BV57" s="246"/>
      <c r="BW57" s="246"/>
      <c r="BX57" s="246"/>
      <c r="BY57" s="246"/>
      <c r="BZ57" s="246"/>
      <c r="CA57" s="246"/>
      <c r="CB57" s="246"/>
      <c r="CC57" s="246"/>
      <c r="CD57" s="246"/>
      <c r="CE57" s="246"/>
      <c r="CF57" s="246"/>
      <c r="CG57" s="246"/>
      <c r="CH57" s="246"/>
      <c r="CI57" s="246"/>
      <c r="CJ57" s="246"/>
      <c r="CK57" s="246"/>
      <c r="CL57" s="246"/>
      <c r="CM57" s="246"/>
      <c r="CN57" s="246"/>
      <c r="CO57" s="246"/>
      <c r="CP57" s="246"/>
      <c r="CQ57" s="246"/>
      <c r="CR57" s="246"/>
      <c r="CS57" s="246"/>
      <c r="CT57" s="246"/>
      <c r="CU57" s="246"/>
      <c r="CV57" s="246"/>
      <c r="CW57" s="246"/>
      <c r="CX57" s="246"/>
      <c r="CY57" s="246"/>
      <c r="CZ57" s="246"/>
      <c r="DA57" s="246"/>
      <c r="DB57" s="246"/>
      <c r="DC57" s="246"/>
      <c r="DD57" s="246"/>
      <c r="DE57" s="246"/>
      <c r="DF57" s="246"/>
      <c r="DG57" s="246"/>
      <c r="DH57" s="246"/>
      <c r="DI57" s="246"/>
      <c r="DJ57" s="246"/>
      <c r="DK57" s="246"/>
      <c r="DL57" s="246"/>
      <c r="DM57" s="246"/>
      <c r="DN57" s="193"/>
      <c r="DO57" s="193"/>
      <c r="DP57" s="193"/>
      <c r="DQ57" s="193"/>
    </row>
    <row r="58" spans="1:124" x14ac:dyDescent="0.25">
      <c r="A58" s="181" t="s">
        <v>240</v>
      </c>
      <c r="B58" s="244">
        <f t="shared" si="15"/>
        <v>211263</v>
      </c>
      <c r="C58" s="244">
        <f t="shared" si="16"/>
        <v>211155</v>
      </c>
      <c r="D58" s="244">
        <f t="shared" si="17"/>
        <v>211005</v>
      </c>
      <c r="E58" s="244">
        <f t="shared" si="18"/>
        <v>210840</v>
      </c>
      <c r="F58" s="244">
        <f t="shared" si="19"/>
        <v>210686</v>
      </c>
      <c r="G58" s="244">
        <f t="shared" si="20"/>
        <v>210584</v>
      </c>
      <c r="H58" s="244">
        <f t="shared" si="21"/>
        <v>210493</v>
      </c>
      <c r="I58" s="244">
        <f t="shared" si="22"/>
        <v>210230</v>
      </c>
      <c r="J58" s="244">
        <f t="shared" si="23"/>
        <v>209935</v>
      </c>
      <c r="K58" s="244">
        <f t="shared" si="24"/>
        <v>209739</v>
      </c>
      <c r="L58" s="244">
        <f t="shared" si="25"/>
        <v>209489</v>
      </c>
      <c r="M58" s="244">
        <f t="shared" si="26"/>
        <v>208919</v>
      </c>
      <c r="N58" s="244">
        <f t="shared" si="27"/>
        <v>207948</v>
      </c>
      <c r="O58" s="244">
        <f t="shared" si="28"/>
        <v>207948</v>
      </c>
      <c r="P58" s="244">
        <f t="shared" si="29"/>
        <v>207414</v>
      </c>
      <c r="Q58" s="248">
        <f t="shared" si="30"/>
        <v>206551</v>
      </c>
      <c r="R58" s="248">
        <f t="shared" si="31"/>
        <v>206023</v>
      </c>
      <c r="S58" s="248">
        <f t="shared" ref="S58:S93" si="32">S59+S12</f>
        <v>204613</v>
      </c>
      <c r="T58" s="244">
        <f t="shared" ref="T58:T93" si="33">T59+T12</f>
        <v>203855</v>
      </c>
      <c r="U58" s="248">
        <f t="shared" ref="U58:U93" si="34">U59+U12</f>
        <v>201736</v>
      </c>
      <c r="V58" s="192"/>
      <c r="W58" s="192"/>
      <c r="X58" s="192"/>
      <c r="Y58" s="192"/>
      <c r="Z58" s="192"/>
      <c r="AA58" s="192"/>
      <c r="AB58" s="192"/>
      <c r="AC58" s="192"/>
      <c r="AD58" s="192"/>
      <c r="AE58" s="192"/>
      <c r="AF58" s="192"/>
      <c r="AG58" s="192"/>
      <c r="AH58" s="190"/>
      <c r="AI58" s="192"/>
      <c r="AJ58" s="192"/>
      <c r="AK58" s="192"/>
      <c r="AL58" s="192"/>
      <c r="AM58" s="192"/>
      <c r="AN58" s="193"/>
      <c r="AO58" s="193"/>
      <c r="AP58" s="193"/>
      <c r="AQ58" s="193"/>
      <c r="AR58" s="193"/>
      <c r="AS58" s="193"/>
      <c r="AT58" s="193"/>
      <c r="AU58" s="193"/>
      <c r="AV58" s="193"/>
      <c r="AW58" s="193"/>
      <c r="AX58" s="193"/>
      <c r="AY58" s="193"/>
      <c r="AZ58" s="193"/>
      <c r="BA58" s="193"/>
      <c r="BB58" s="193"/>
      <c r="BC58" s="193"/>
      <c r="BD58" s="193"/>
      <c r="BE58" s="193"/>
      <c r="BF58" s="193"/>
      <c r="BG58" s="193"/>
      <c r="BH58" s="193"/>
      <c r="BI58" s="193"/>
      <c r="BJ58" s="193"/>
      <c r="BK58" s="193"/>
      <c r="BL58" s="193"/>
      <c r="BM58" s="193"/>
      <c r="BN58" s="193"/>
      <c r="BO58" s="193"/>
      <c r="BP58" s="193"/>
      <c r="BQ58" s="193"/>
      <c r="BR58" s="193"/>
      <c r="BS58" s="193"/>
      <c r="BT58" s="193"/>
      <c r="BU58" s="193"/>
      <c r="BV58" s="193"/>
      <c r="BW58" s="193"/>
      <c r="BX58" s="193"/>
      <c r="BY58" s="193"/>
      <c r="BZ58" s="193"/>
      <c r="CA58" s="193"/>
      <c r="CB58" s="193"/>
      <c r="CC58" s="193"/>
      <c r="CD58" s="193"/>
      <c r="CE58" s="193"/>
      <c r="CF58" s="193"/>
      <c r="CG58" s="193"/>
      <c r="CH58" s="193"/>
      <c r="CI58" s="193"/>
      <c r="CJ58" s="193"/>
      <c r="CK58" s="193"/>
      <c r="CL58" s="193"/>
      <c r="CM58" s="193"/>
      <c r="CN58" s="193"/>
      <c r="CO58" s="193"/>
      <c r="CP58" s="193"/>
      <c r="CQ58" s="193"/>
      <c r="CR58" s="193"/>
      <c r="CS58" s="193"/>
      <c r="CT58" s="193"/>
      <c r="CU58" s="193"/>
      <c r="CV58" s="193"/>
      <c r="CW58" s="193"/>
      <c r="CX58" s="193"/>
      <c r="CY58" s="193"/>
      <c r="CZ58" s="193"/>
      <c r="DA58" s="193"/>
      <c r="DB58" s="193"/>
      <c r="DC58" s="193"/>
      <c r="DD58" s="193"/>
      <c r="DE58" s="193"/>
      <c r="DF58" s="193"/>
      <c r="DG58" s="193"/>
      <c r="DH58" s="193"/>
      <c r="DI58" s="193"/>
      <c r="DJ58" s="193"/>
      <c r="DK58" s="193"/>
      <c r="DL58" s="193"/>
      <c r="DM58" s="246"/>
      <c r="DN58" s="193"/>
      <c r="DO58" s="193"/>
      <c r="DP58" s="193"/>
      <c r="DQ58" s="193"/>
    </row>
    <row r="59" spans="1:124" x14ac:dyDescent="0.25">
      <c r="A59" s="181" t="s">
        <v>241</v>
      </c>
      <c r="B59" s="244">
        <f t="shared" si="15"/>
        <v>207086</v>
      </c>
      <c r="C59" s="244">
        <f t="shared" si="16"/>
        <v>207008</v>
      </c>
      <c r="D59" s="244">
        <f t="shared" si="17"/>
        <v>206896</v>
      </c>
      <c r="E59" s="244">
        <f t="shared" si="18"/>
        <v>206798</v>
      </c>
      <c r="F59" s="244">
        <f t="shared" si="19"/>
        <v>206697</v>
      </c>
      <c r="G59" s="244">
        <f t="shared" si="20"/>
        <v>206634</v>
      </c>
      <c r="H59" s="244">
        <f t="shared" si="21"/>
        <v>206578</v>
      </c>
      <c r="I59" s="244">
        <f t="shared" si="22"/>
        <v>206452</v>
      </c>
      <c r="J59" s="244">
        <f t="shared" si="23"/>
        <v>206300</v>
      </c>
      <c r="K59" s="244">
        <f t="shared" si="24"/>
        <v>206173</v>
      </c>
      <c r="L59" s="244">
        <f t="shared" si="25"/>
        <v>206057</v>
      </c>
      <c r="M59" s="244">
        <f t="shared" si="26"/>
        <v>205805</v>
      </c>
      <c r="N59" s="244">
        <f t="shared" si="27"/>
        <v>205408</v>
      </c>
      <c r="O59" s="244">
        <f t="shared" si="28"/>
        <v>205408</v>
      </c>
      <c r="P59" s="244">
        <f t="shared" si="29"/>
        <v>205171</v>
      </c>
      <c r="Q59" s="248">
        <f t="shared" si="30"/>
        <v>204810</v>
      </c>
      <c r="R59" s="248">
        <f t="shared" si="31"/>
        <v>204552</v>
      </c>
      <c r="S59" s="248">
        <f t="shared" si="32"/>
        <v>203803</v>
      </c>
      <c r="T59" s="244">
        <f t="shared" si="33"/>
        <v>203295</v>
      </c>
      <c r="U59" s="248">
        <f t="shared" si="34"/>
        <v>201579</v>
      </c>
      <c r="V59" s="248">
        <f t="shared" ref="V59:V93" si="35">V60+V13</f>
        <v>200499</v>
      </c>
      <c r="W59" s="248">
        <f t="shared" ref="W59:W93" si="36">W60+W13</f>
        <v>199491</v>
      </c>
      <c r="X59" s="248">
        <f t="shared" ref="X59:X93" si="37">X60+X13</f>
        <v>198809</v>
      </c>
      <c r="Y59" s="248">
        <f t="shared" ref="Y59:Y93" si="38">Y60+Y13</f>
        <v>197884</v>
      </c>
      <c r="Z59" s="248">
        <f t="shared" ref="Z59:Z93" si="39">Z60+Z13</f>
        <v>197029</v>
      </c>
      <c r="AA59" s="192"/>
      <c r="AB59" s="192"/>
      <c r="AC59" s="192"/>
      <c r="AD59" s="192"/>
      <c r="AE59" s="192"/>
      <c r="AF59" s="192"/>
      <c r="AG59" s="175"/>
      <c r="AH59" s="192"/>
      <c r="AI59" s="177"/>
      <c r="AJ59" s="192"/>
      <c r="AK59" s="192"/>
      <c r="AL59" s="192"/>
      <c r="AM59" s="192"/>
      <c r="AN59" s="193"/>
      <c r="AO59" s="193"/>
      <c r="AP59" s="193"/>
      <c r="AQ59" s="193"/>
      <c r="AR59" s="193"/>
      <c r="AS59" s="193"/>
      <c r="AT59" s="193"/>
      <c r="AU59" s="193"/>
      <c r="AV59" s="193"/>
      <c r="AW59" s="193"/>
      <c r="AX59" s="193"/>
      <c r="AY59" s="193"/>
      <c r="AZ59" s="193"/>
      <c r="BA59" s="193"/>
      <c r="BB59" s="193"/>
      <c r="BC59" s="193"/>
      <c r="BD59" s="193"/>
      <c r="BE59" s="193"/>
      <c r="BF59" s="193"/>
      <c r="BG59" s="193"/>
      <c r="BH59" s="193"/>
      <c r="BI59" s="193"/>
      <c r="BJ59" s="193"/>
      <c r="BK59" s="193"/>
      <c r="BL59" s="193"/>
      <c r="BM59" s="193"/>
      <c r="BN59" s="193"/>
      <c r="BO59" s="193"/>
      <c r="BP59" s="193"/>
      <c r="BQ59" s="193"/>
      <c r="BR59" s="193"/>
      <c r="BS59" s="193"/>
      <c r="BT59" s="193"/>
      <c r="BU59" s="193"/>
      <c r="BV59" s="193"/>
      <c r="BW59" s="193"/>
      <c r="BX59" s="193"/>
      <c r="BY59" s="193"/>
      <c r="BZ59" s="193"/>
      <c r="CA59" s="193"/>
      <c r="CB59" s="193"/>
      <c r="CC59" s="193"/>
      <c r="CD59" s="193"/>
      <c r="CE59" s="193"/>
      <c r="CF59" s="193"/>
      <c r="CG59" s="193"/>
      <c r="CH59" s="193"/>
      <c r="CI59" s="193"/>
      <c r="CJ59" s="193"/>
      <c r="CK59" s="193"/>
      <c r="CL59" s="193"/>
      <c r="CM59" s="193"/>
      <c r="CN59" s="193"/>
      <c r="CO59" s="193"/>
      <c r="CP59" s="193"/>
      <c r="CQ59" s="193"/>
      <c r="CR59" s="193"/>
      <c r="CS59" s="193"/>
      <c r="CT59" s="193"/>
      <c r="CU59" s="193"/>
      <c r="CV59" s="193"/>
      <c r="CW59" s="193"/>
      <c r="CX59" s="193"/>
      <c r="CY59" s="193"/>
      <c r="CZ59" s="193"/>
      <c r="DA59" s="193"/>
      <c r="DB59" s="193"/>
      <c r="DC59" s="193"/>
      <c r="DD59" s="193"/>
      <c r="DE59" s="193"/>
      <c r="DF59" s="193"/>
      <c r="DG59" s="193"/>
      <c r="DH59" s="193"/>
      <c r="DI59" s="193"/>
      <c r="DJ59" s="193"/>
      <c r="DK59" s="193"/>
      <c r="DL59" s="193"/>
      <c r="DM59" s="246"/>
      <c r="DN59" s="193"/>
      <c r="DO59" s="193"/>
      <c r="DP59" s="193"/>
      <c r="DQ59" s="193"/>
    </row>
    <row r="60" spans="1:124" x14ac:dyDescent="0.25">
      <c r="A60" s="171">
        <v>44100</v>
      </c>
      <c r="B60" s="244">
        <f t="shared" si="15"/>
        <v>203378</v>
      </c>
      <c r="C60" s="244">
        <f t="shared" si="16"/>
        <v>203315</v>
      </c>
      <c r="D60" s="244">
        <f t="shared" si="17"/>
        <v>203214</v>
      </c>
      <c r="E60" s="244">
        <f t="shared" si="18"/>
        <v>203133</v>
      </c>
      <c r="F60" s="244">
        <f t="shared" si="19"/>
        <v>203050</v>
      </c>
      <c r="G60" s="244">
        <f t="shared" si="20"/>
        <v>203011</v>
      </c>
      <c r="H60" s="244">
        <f t="shared" si="21"/>
        <v>202967</v>
      </c>
      <c r="I60" s="244">
        <f t="shared" si="22"/>
        <v>202897</v>
      </c>
      <c r="J60" s="244">
        <f t="shared" si="23"/>
        <v>202781</v>
      </c>
      <c r="K60" s="244">
        <f t="shared" si="24"/>
        <v>202672</v>
      </c>
      <c r="L60" s="244">
        <f t="shared" si="25"/>
        <v>202599</v>
      </c>
      <c r="M60" s="244">
        <f t="shared" si="26"/>
        <v>202434</v>
      </c>
      <c r="N60" s="244">
        <f t="shared" si="27"/>
        <v>202201</v>
      </c>
      <c r="O60" s="244">
        <f t="shared" si="28"/>
        <v>202201</v>
      </c>
      <c r="P60" s="244">
        <f t="shared" si="29"/>
        <v>202060</v>
      </c>
      <c r="Q60" s="248">
        <f t="shared" si="30"/>
        <v>201900</v>
      </c>
      <c r="R60" s="248">
        <f t="shared" si="31"/>
        <v>201773</v>
      </c>
      <c r="S60" s="248">
        <f t="shared" si="32"/>
        <v>201415</v>
      </c>
      <c r="T60" s="244">
        <f t="shared" si="33"/>
        <v>201200</v>
      </c>
      <c r="U60" s="248">
        <f t="shared" si="34"/>
        <v>200265</v>
      </c>
      <c r="V60" s="248">
        <f t="shared" si="35"/>
        <v>199658</v>
      </c>
      <c r="W60" s="248">
        <f t="shared" si="36"/>
        <v>198946</v>
      </c>
      <c r="X60" s="248">
        <f t="shared" si="37"/>
        <v>198427</v>
      </c>
      <c r="Y60" s="248">
        <f t="shared" si="38"/>
        <v>197681</v>
      </c>
      <c r="Z60" s="248">
        <f t="shared" si="39"/>
        <v>196922</v>
      </c>
      <c r="AA60" s="248">
        <f t="shared" ref="AA60:AA93" si="40">AA61+AA14</f>
        <v>195312</v>
      </c>
      <c r="AB60" s="248">
        <f t="shared" ref="AB60:AB93" si="41">AB61+AB14</f>
        <v>194634</v>
      </c>
      <c r="AC60" s="248">
        <f t="shared" ref="AC60:AC93" si="42">AC61+AC14</f>
        <v>194091</v>
      </c>
      <c r="AD60" s="248">
        <f t="shared" ref="AD60:AD93" si="43">AD61+AD14</f>
        <v>192877</v>
      </c>
      <c r="AE60" s="248">
        <f t="shared" ref="AE60:AE93" si="44">AE61+AE14</f>
        <v>191451</v>
      </c>
      <c r="AF60" s="192"/>
      <c r="AG60" s="192"/>
      <c r="AH60" s="192"/>
      <c r="AI60" s="192"/>
      <c r="AJ60" s="192"/>
      <c r="AK60" s="192"/>
      <c r="AL60" s="192"/>
      <c r="AM60" s="192"/>
      <c r="AN60" s="193"/>
      <c r="AO60" s="193"/>
      <c r="AP60" s="193"/>
      <c r="AQ60" s="193"/>
      <c r="AR60" s="193"/>
      <c r="AS60" s="193"/>
      <c r="AT60" s="193"/>
      <c r="AU60" s="193"/>
      <c r="AV60" s="193"/>
      <c r="AW60" s="193"/>
      <c r="AX60" s="193"/>
      <c r="AY60" s="193"/>
      <c r="AZ60" s="193"/>
      <c r="BA60" s="193"/>
      <c r="BB60" s="193"/>
      <c r="BC60" s="193"/>
      <c r="BD60" s="193"/>
      <c r="BE60" s="193"/>
      <c r="BF60" s="193"/>
      <c r="BG60" s="193"/>
      <c r="BH60" s="193"/>
      <c r="BI60" s="193"/>
      <c r="BJ60" s="193"/>
      <c r="BK60" s="193"/>
      <c r="BL60" s="193"/>
      <c r="BM60" s="193"/>
      <c r="BN60" s="193"/>
      <c r="BO60" s="193"/>
      <c r="BP60" s="193"/>
      <c r="BQ60" s="193"/>
      <c r="BR60" s="193"/>
      <c r="BS60" s="193"/>
      <c r="BT60" s="193"/>
      <c r="BU60" s="193"/>
      <c r="BV60" s="193"/>
      <c r="BW60" s="193"/>
      <c r="BX60" s="193"/>
      <c r="BY60" s="193"/>
      <c r="BZ60" s="193"/>
      <c r="CA60" s="193"/>
      <c r="CB60" s="193"/>
      <c r="CC60" s="193"/>
      <c r="CD60" s="193"/>
      <c r="CE60" s="193"/>
      <c r="CF60" s="193"/>
      <c r="CG60" s="193"/>
      <c r="CH60" s="193"/>
      <c r="CI60" s="193"/>
      <c r="CJ60" s="193"/>
      <c r="CK60" s="193"/>
      <c r="CL60" s="193"/>
      <c r="CM60" s="193"/>
      <c r="CN60" s="193"/>
      <c r="CO60" s="193"/>
      <c r="CP60" s="193"/>
      <c r="CQ60" s="193"/>
      <c r="CR60" s="193"/>
      <c r="CS60" s="193"/>
      <c r="CT60" s="193"/>
      <c r="CU60" s="193"/>
      <c r="CV60" s="193"/>
      <c r="CW60" s="193"/>
      <c r="CX60" s="193"/>
      <c r="CY60" s="193"/>
      <c r="CZ60" s="193"/>
      <c r="DA60" s="193"/>
      <c r="DB60" s="193"/>
      <c r="DC60" s="193"/>
      <c r="DD60" s="193"/>
      <c r="DE60" s="193"/>
      <c r="DF60" s="193"/>
      <c r="DG60" s="193"/>
      <c r="DH60" s="193"/>
      <c r="DI60" s="193"/>
      <c r="DJ60" s="193"/>
      <c r="DK60" s="193"/>
      <c r="DL60" s="193"/>
      <c r="DM60" s="246"/>
      <c r="DN60" s="193"/>
      <c r="DO60" s="193"/>
      <c r="DP60" s="193"/>
      <c r="DQ60" s="193"/>
    </row>
    <row r="61" spans="1:124" x14ac:dyDescent="0.25">
      <c r="A61" s="171">
        <v>44093</v>
      </c>
      <c r="B61" s="244">
        <f t="shared" si="15"/>
        <v>199487</v>
      </c>
      <c r="C61" s="244">
        <f t="shared" si="16"/>
        <v>199431</v>
      </c>
      <c r="D61" s="244">
        <f t="shared" si="17"/>
        <v>199340</v>
      </c>
      <c r="E61" s="244">
        <f t="shared" si="18"/>
        <v>199277</v>
      </c>
      <c r="F61" s="244">
        <f t="shared" si="19"/>
        <v>199204</v>
      </c>
      <c r="G61" s="244">
        <f t="shared" si="20"/>
        <v>199176</v>
      </c>
      <c r="H61" s="244">
        <f t="shared" si="21"/>
        <v>199142</v>
      </c>
      <c r="I61" s="244">
        <f t="shared" si="22"/>
        <v>199088</v>
      </c>
      <c r="J61" s="244">
        <f t="shared" si="23"/>
        <v>198999</v>
      </c>
      <c r="K61" s="244">
        <f t="shared" si="24"/>
        <v>198915</v>
      </c>
      <c r="L61" s="244">
        <f t="shared" si="25"/>
        <v>198860</v>
      </c>
      <c r="M61" s="244">
        <f t="shared" si="26"/>
        <v>198733</v>
      </c>
      <c r="N61" s="244">
        <f t="shared" si="27"/>
        <v>198571</v>
      </c>
      <c r="O61" s="244">
        <f t="shared" si="28"/>
        <v>198571</v>
      </c>
      <c r="P61" s="244">
        <f t="shared" si="29"/>
        <v>198479</v>
      </c>
      <c r="Q61" s="248">
        <f t="shared" si="30"/>
        <v>198379</v>
      </c>
      <c r="R61" s="248">
        <f t="shared" si="31"/>
        <v>198300</v>
      </c>
      <c r="S61" s="248">
        <f t="shared" si="32"/>
        <v>198082</v>
      </c>
      <c r="T61" s="244">
        <f t="shared" si="33"/>
        <v>197966</v>
      </c>
      <c r="U61" s="248">
        <f t="shared" si="34"/>
        <v>197458</v>
      </c>
      <c r="V61" s="248">
        <f t="shared" si="35"/>
        <v>197128</v>
      </c>
      <c r="W61" s="248">
        <f t="shared" si="36"/>
        <v>196773</v>
      </c>
      <c r="X61" s="248">
        <f t="shared" si="37"/>
        <v>196525</v>
      </c>
      <c r="Y61" s="248">
        <f t="shared" si="38"/>
        <v>196111</v>
      </c>
      <c r="Z61" s="248">
        <f t="shared" si="39"/>
        <v>195744</v>
      </c>
      <c r="AA61" s="248">
        <f t="shared" si="40"/>
        <v>194675</v>
      </c>
      <c r="AB61" s="248">
        <f t="shared" si="41"/>
        <v>194207</v>
      </c>
      <c r="AC61" s="248">
        <f t="shared" si="42"/>
        <v>193776</v>
      </c>
      <c r="AD61" s="248">
        <f t="shared" si="43"/>
        <v>192693</v>
      </c>
      <c r="AE61" s="248">
        <f t="shared" si="44"/>
        <v>191352</v>
      </c>
      <c r="AF61" s="248">
        <f t="shared" ref="AF61:AF93" si="45">AF62+AF15</f>
        <v>190076</v>
      </c>
      <c r="AG61" s="248">
        <f t="shared" ref="AG61:AG93" si="46">AG62+AG15</f>
        <v>189574</v>
      </c>
      <c r="AH61" s="248">
        <f t="shared" ref="AH61:AH93" si="47">AH62+AH15</f>
        <v>188470</v>
      </c>
      <c r="AI61" s="248">
        <f t="shared" ref="AI61:AI93" si="48">AI62+AI15</f>
        <v>187072</v>
      </c>
      <c r="AJ61" s="248">
        <f t="shared" ref="AJ61:AJ93" si="49">AJ62+AJ15</f>
        <v>185981</v>
      </c>
      <c r="AK61" s="192"/>
      <c r="AL61" s="192"/>
      <c r="AM61" s="192"/>
      <c r="AN61" s="192"/>
      <c r="AO61" s="192"/>
      <c r="AP61" s="192"/>
      <c r="AQ61" s="192"/>
      <c r="AR61" s="192"/>
      <c r="AS61" s="192"/>
      <c r="AT61" s="192"/>
      <c r="AU61" s="192"/>
      <c r="AV61" s="192"/>
      <c r="AW61" s="192"/>
      <c r="AX61" s="192"/>
      <c r="AY61" s="192"/>
      <c r="AZ61" s="192"/>
      <c r="BA61" s="192"/>
      <c r="BB61" s="192"/>
      <c r="BC61" s="192"/>
      <c r="BD61" s="192"/>
      <c r="BE61" s="192"/>
      <c r="BF61" s="192"/>
      <c r="BG61" s="192"/>
      <c r="BH61" s="192"/>
      <c r="BI61" s="192"/>
      <c r="BJ61" s="192"/>
      <c r="BK61" s="192"/>
      <c r="BL61" s="192"/>
      <c r="BM61" s="192"/>
      <c r="BN61" s="192"/>
      <c r="BO61" s="192"/>
      <c r="BP61" s="192"/>
      <c r="BQ61" s="192"/>
      <c r="BR61" s="192"/>
      <c r="BS61" s="192"/>
      <c r="BT61" s="192"/>
      <c r="BU61" s="192"/>
      <c r="BV61" s="192"/>
      <c r="BW61" s="192"/>
      <c r="BX61" s="192"/>
      <c r="BY61" s="192"/>
      <c r="BZ61" s="192"/>
      <c r="CA61" s="192"/>
      <c r="CB61" s="192"/>
      <c r="CC61" s="192"/>
      <c r="CD61" s="192"/>
      <c r="CE61" s="192"/>
      <c r="CF61" s="192"/>
      <c r="CG61" s="192"/>
      <c r="CH61" s="192"/>
      <c r="CI61" s="192"/>
      <c r="CJ61" s="192"/>
      <c r="CK61" s="192"/>
      <c r="CL61" s="192"/>
      <c r="CM61" s="192"/>
      <c r="CN61" s="192"/>
      <c r="CO61" s="192"/>
      <c r="CP61" s="192"/>
      <c r="CQ61" s="192"/>
      <c r="CR61" s="192"/>
      <c r="CS61" s="192"/>
      <c r="CT61" s="192"/>
      <c r="CU61" s="192"/>
      <c r="CV61" s="192"/>
      <c r="CW61" s="192"/>
      <c r="CX61" s="192"/>
      <c r="CY61" s="192"/>
      <c r="CZ61" s="192"/>
      <c r="DA61" s="192"/>
      <c r="DB61" s="192"/>
      <c r="DC61" s="192"/>
      <c r="DD61" s="192"/>
      <c r="DE61" s="192"/>
      <c r="DF61" s="192"/>
      <c r="DG61" s="192"/>
      <c r="DH61" s="192"/>
      <c r="DI61" s="192"/>
      <c r="DJ61" s="192"/>
      <c r="DK61" s="192"/>
      <c r="DL61" s="192"/>
      <c r="DM61" s="175"/>
      <c r="DN61" s="192"/>
      <c r="DO61" s="192"/>
      <c r="DP61" s="192"/>
      <c r="DQ61" s="192"/>
    </row>
    <row r="62" spans="1:124" x14ac:dyDescent="0.25">
      <c r="A62" s="201">
        <v>44086</v>
      </c>
      <c r="B62" s="244">
        <f t="shared" si="15"/>
        <v>195597</v>
      </c>
      <c r="C62" s="244">
        <f t="shared" si="16"/>
        <v>195551</v>
      </c>
      <c r="D62" s="244">
        <f t="shared" si="17"/>
        <v>195467</v>
      </c>
      <c r="E62" s="244">
        <f t="shared" si="18"/>
        <v>195411</v>
      </c>
      <c r="F62" s="244">
        <f t="shared" si="19"/>
        <v>195347</v>
      </c>
      <c r="G62" s="244">
        <f t="shared" si="20"/>
        <v>195327</v>
      </c>
      <c r="H62" s="244">
        <f t="shared" si="21"/>
        <v>195298</v>
      </c>
      <c r="I62" s="244">
        <f t="shared" si="22"/>
        <v>195250</v>
      </c>
      <c r="J62" s="244">
        <f t="shared" si="23"/>
        <v>195169</v>
      </c>
      <c r="K62" s="244">
        <f t="shared" si="24"/>
        <v>195101</v>
      </c>
      <c r="L62" s="244">
        <f t="shared" si="25"/>
        <v>195054</v>
      </c>
      <c r="M62" s="244">
        <f t="shared" si="26"/>
        <v>194951</v>
      </c>
      <c r="N62" s="244">
        <f t="shared" si="27"/>
        <v>194823</v>
      </c>
      <c r="O62" s="244">
        <f t="shared" si="28"/>
        <v>194823</v>
      </c>
      <c r="P62" s="244">
        <f t="shared" si="29"/>
        <v>194751</v>
      </c>
      <c r="Q62" s="244">
        <f t="shared" si="30"/>
        <v>194672</v>
      </c>
      <c r="R62" s="244">
        <f t="shared" si="31"/>
        <v>194615</v>
      </c>
      <c r="S62" s="244">
        <f t="shared" si="32"/>
        <v>194443</v>
      </c>
      <c r="T62" s="244">
        <f t="shared" si="33"/>
        <v>194356</v>
      </c>
      <c r="U62" s="244">
        <f t="shared" si="34"/>
        <v>193998</v>
      </c>
      <c r="V62" s="244">
        <f t="shared" si="35"/>
        <v>193777</v>
      </c>
      <c r="W62" s="244">
        <f t="shared" si="36"/>
        <v>193547</v>
      </c>
      <c r="X62" s="244">
        <f t="shared" si="37"/>
        <v>193381</v>
      </c>
      <c r="Y62" s="244">
        <f t="shared" si="38"/>
        <v>193126</v>
      </c>
      <c r="Z62" s="244">
        <f t="shared" si="39"/>
        <v>192944</v>
      </c>
      <c r="AA62" s="244">
        <f t="shared" si="40"/>
        <v>192370</v>
      </c>
      <c r="AB62" s="244">
        <f t="shared" si="41"/>
        <v>192133</v>
      </c>
      <c r="AC62" s="244">
        <f t="shared" si="42"/>
        <v>191874</v>
      </c>
      <c r="AD62" s="244">
        <f t="shared" si="43"/>
        <v>191175</v>
      </c>
      <c r="AE62" s="244">
        <f t="shared" si="44"/>
        <v>190307</v>
      </c>
      <c r="AF62" s="244">
        <f t="shared" si="45"/>
        <v>189470</v>
      </c>
      <c r="AG62" s="219">
        <f t="shared" si="46"/>
        <v>189109</v>
      </c>
      <c r="AH62" s="248">
        <f t="shared" si="47"/>
        <v>188189</v>
      </c>
      <c r="AI62" s="249">
        <f t="shared" si="48"/>
        <v>186923</v>
      </c>
      <c r="AJ62" s="244">
        <f t="shared" si="49"/>
        <v>185874</v>
      </c>
      <c r="AK62" s="244">
        <f t="shared" ref="AK62:AK93" si="50">AK63+AK16</f>
        <v>184341</v>
      </c>
      <c r="AL62" s="244">
        <f t="shared" ref="AL62:AL93" si="51">AL63+AL16</f>
        <v>183500</v>
      </c>
      <c r="AM62" s="244">
        <f t="shared" ref="AM62:AM93" si="52">AM63+AM16</f>
        <v>182095</v>
      </c>
      <c r="AN62" s="244">
        <f t="shared" ref="AN62:AN93" si="53">AN63+AN16</f>
        <v>180882</v>
      </c>
      <c r="AO62" s="244">
        <f t="shared" ref="AO62:AO93" si="54">AO63+AO16</f>
        <v>179640</v>
      </c>
      <c r="AP62" s="180"/>
      <c r="AQ62" s="180"/>
      <c r="AR62" s="180"/>
      <c r="AS62" s="180"/>
      <c r="AT62" s="180"/>
      <c r="AU62" s="180"/>
      <c r="AV62" s="180"/>
      <c r="AW62" s="180"/>
      <c r="AX62" s="180"/>
      <c r="AY62" s="180"/>
      <c r="AZ62" s="180"/>
      <c r="BA62" s="180"/>
      <c r="BB62" s="180"/>
      <c r="BC62" s="180"/>
      <c r="BD62" s="180"/>
      <c r="BE62" s="180"/>
      <c r="BF62" s="180"/>
      <c r="BG62" s="180"/>
      <c r="BH62" s="180"/>
      <c r="BI62" s="180"/>
      <c r="BJ62" s="180"/>
      <c r="BK62" s="180"/>
      <c r="BL62" s="180"/>
      <c r="BM62" s="180"/>
      <c r="BN62" s="180"/>
      <c r="BO62" s="180"/>
      <c r="BP62" s="180"/>
      <c r="BQ62" s="180"/>
      <c r="BR62" s="180"/>
      <c r="BS62" s="180"/>
      <c r="BT62" s="180"/>
      <c r="BU62" s="180"/>
      <c r="BV62" s="180"/>
      <c r="BW62" s="180"/>
      <c r="BX62" s="180"/>
      <c r="BY62" s="180"/>
      <c r="BZ62" s="180"/>
      <c r="CA62" s="180"/>
      <c r="CB62" s="180"/>
      <c r="CC62" s="180"/>
      <c r="CD62" s="180"/>
      <c r="CE62" s="180"/>
      <c r="CF62" s="180"/>
      <c r="CG62" s="180"/>
      <c r="CH62" s="180"/>
      <c r="CI62" s="180"/>
      <c r="CJ62" s="180"/>
      <c r="CK62" s="180"/>
      <c r="CL62" s="180"/>
      <c r="CM62" s="180"/>
      <c r="CN62" s="180"/>
      <c r="CO62" s="180"/>
      <c r="CP62" s="180"/>
      <c r="CQ62" s="180"/>
      <c r="CR62" s="180"/>
      <c r="CS62" s="180"/>
      <c r="CT62" s="180"/>
      <c r="CU62" s="180"/>
      <c r="CV62" s="180"/>
      <c r="CW62" s="180"/>
      <c r="CX62" s="180"/>
      <c r="CY62" s="180"/>
      <c r="CZ62" s="180"/>
      <c r="DA62" s="180"/>
      <c r="DB62" s="180"/>
      <c r="DC62" s="180"/>
      <c r="DD62" s="180"/>
      <c r="DE62" s="180"/>
      <c r="DF62" s="180"/>
      <c r="DG62" s="180"/>
      <c r="DH62" s="180"/>
      <c r="DI62" s="180"/>
      <c r="DJ62" s="180"/>
      <c r="DK62" s="180"/>
      <c r="DL62" s="180"/>
      <c r="DM62" s="180"/>
      <c r="DN62" s="192"/>
      <c r="DO62" s="192"/>
      <c r="DP62" s="192"/>
      <c r="DQ62" s="192"/>
    </row>
    <row r="63" spans="1:124" s="97" customFormat="1" ht="12.75" x14ac:dyDescent="0.2">
      <c r="A63" s="201">
        <v>44079</v>
      </c>
      <c r="B63" s="244">
        <f t="shared" si="15"/>
        <v>191291</v>
      </c>
      <c r="C63" s="244">
        <f t="shared" si="16"/>
        <v>191253</v>
      </c>
      <c r="D63" s="244">
        <f t="shared" si="17"/>
        <v>191175</v>
      </c>
      <c r="E63" s="244">
        <f t="shared" si="18"/>
        <v>191126</v>
      </c>
      <c r="F63" s="244">
        <f t="shared" si="19"/>
        <v>191077</v>
      </c>
      <c r="G63" s="244">
        <f t="shared" si="20"/>
        <v>191060</v>
      </c>
      <c r="H63" s="244">
        <f t="shared" si="21"/>
        <v>191033</v>
      </c>
      <c r="I63" s="244">
        <f t="shared" si="22"/>
        <v>190993</v>
      </c>
      <c r="J63" s="244">
        <f t="shared" si="23"/>
        <v>190923</v>
      </c>
      <c r="K63" s="244">
        <f t="shared" si="24"/>
        <v>190868</v>
      </c>
      <c r="L63" s="244">
        <f t="shared" si="25"/>
        <v>190826</v>
      </c>
      <c r="M63" s="244">
        <f t="shared" si="26"/>
        <v>190738</v>
      </c>
      <c r="N63" s="244">
        <f t="shared" si="27"/>
        <v>190637</v>
      </c>
      <c r="O63" s="244">
        <f t="shared" si="28"/>
        <v>190637</v>
      </c>
      <c r="P63" s="244">
        <f t="shared" si="29"/>
        <v>190570</v>
      </c>
      <c r="Q63" s="244">
        <f t="shared" si="30"/>
        <v>190508</v>
      </c>
      <c r="R63" s="244">
        <f t="shared" si="31"/>
        <v>190460</v>
      </c>
      <c r="S63" s="244">
        <f t="shared" si="32"/>
        <v>190327</v>
      </c>
      <c r="T63" s="244">
        <f t="shared" si="33"/>
        <v>190257</v>
      </c>
      <c r="U63" s="244">
        <f t="shared" si="34"/>
        <v>189991</v>
      </c>
      <c r="V63" s="244">
        <f t="shared" si="35"/>
        <v>189818</v>
      </c>
      <c r="W63" s="244">
        <f t="shared" si="36"/>
        <v>189648</v>
      </c>
      <c r="X63" s="244">
        <f t="shared" si="37"/>
        <v>189526</v>
      </c>
      <c r="Y63" s="244">
        <f t="shared" si="38"/>
        <v>189353</v>
      </c>
      <c r="Z63" s="244">
        <f t="shared" si="39"/>
        <v>189241</v>
      </c>
      <c r="AA63" s="244">
        <f t="shared" si="40"/>
        <v>188875</v>
      </c>
      <c r="AB63" s="244">
        <f t="shared" si="41"/>
        <v>188727</v>
      </c>
      <c r="AC63" s="244">
        <f t="shared" si="42"/>
        <v>188562</v>
      </c>
      <c r="AD63" s="244">
        <f t="shared" si="43"/>
        <v>188104</v>
      </c>
      <c r="AE63" s="244">
        <f t="shared" si="44"/>
        <v>187660</v>
      </c>
      <c r="AF63" s="244">
        <f t="shared" si="45"/>
        <v>187227</v>
      </c>
      <c r="AG63" s="219">
        <f t="shared" si="46"/>
        <v>187023</v>
      </c>
      <c r="AH63" s="248">
        <f t="shared" si="47"/>
        <v>186530</v>
      </c>
      <c r="AI63" s="249">
        <f t="shared" si="48"/>
        <v>185696</v>
      </c>
      <c r="AJ63" s="244">
        <f t="shared" si="49"/>
        <v>184904</v>
      </c>
      <c r="AK63" s="244">
        <f t="shared" si="50"/>
        <v>183856</v>
      </c>
      <c r="AL63" s="244">
        <f t="shared" si="51"/>
        <v>183163</v>
      </c>
      <c r="AM63" s="244">
        <f t="shared" si="52"/>
        <v>181881</v>
      </c>
      <c r="AN63" s="244">
        <f t="shared" si="53"/>
        <v>180738</v>
      </c>
      <c r="AO63" s="244">
        <f t="shared" si="54"/>
        <v>179547</v>
      </c>
      <c r="AP63" s="244">
        <f t="shared" ref="AP63:AP93" si="55">AP64+AP17</f>
        <v>178670</v>
      </c>
      <c r="AQ63" s="244">
        <f t="shared" ref="AQ63:AQ93" si="56">AQ64+AQ17</f>
        <v>177177</v>
      </c>
      <c r="AR63" s="244">
        <f t="shared" ref="AR63:AR93" si="57">AR64+AR17</f>
        <v>175866</v>
      </c>
      <c r="AS63" s="244">
        <f t="shared" ref="AS63:AS93" si="58">AS64+AS17</f>
        <v>174626</v>
      </c>
      <c r="AT63" s="180"/>
      <c r="AU63" s="180"/>
      <c r="AV63" s="180"/>
      <c r="AW63" s="180"/>
      <c r="AX63" s="180"/>
      <c r="AY63" s="180"/>
      <c r="AZ63" s="180"/>
      <c r="BA63" s="180"/>
      <c r="BB63" s="180"/>
      <c r="BC63" s="180"/>
      <c r="BD63" s="180"/>
      <c r="BE63" s="180"/>
      <c r="BF63" s="180"/>
      <c r="BG63" s="180"/>
      <c r="BH63" s="180"/>
      <c r="BI63" s="180"/>
      <c r="BJ63" s="180"/>
      <c r="BK63" s="180"/>
      <c r="BL63" s="180"/>
      <c r="BM63" s="180"/>
      <c r="BN63" s="180"/>
      <c r="BO63" s="180"/>
      <c r="BP63" s="180"/>
      <c r="BQ63" s="180"/>
      <c r="BR63" s="180"/>
      <c r="BS63" s="180"/>
      <c r="BT63" s="180"/>
      <c r="BU63" s="180"/>
      <c r="BV63" s="180"/>
      <c r="BW63" s="180"/>
      <c r="BX63" s="180"/>
      <c r="BY63" s="180"/>
      <c r="BZ63" s="180"/>
      <c r="CA63" s="180"/>
      <c r="CB63" s="180"/>
      <c r="CC63" s="180"/>
      <c r="CD63" s="180"/>
      <c r="CE63" s="180"/>
      <c r="CF63" s="180"/>
      <c r="CG63" s="180"/>
      <c r="CH63" s="180"/>
      <c r="CI63" s="180"/>
      <c r="CJ63" s="180"/>
      <c r="CK63" s="180"/>
      <c r="CL63" s="180"/>
      <c r="CM63" s="180"/>
      <c r="CN63" s="180"/>
      <c r="CO63" s="180"/>
      <c r="CP63" s="180"/>
      <c r="CQ63" s="180"/>
      <c r="CR63" s="180"/>
      <c r="CS63" s="180"/>
      <c r="CT63" s="180"/>
      <c r="CU63" s="180"/>
      <c r="CV63" s="180"/>
      <c r="CW63" s="180"/>
      <c r="CX63" s="180"/>
      <c r="CY63" s="180"/>
      <c r="CZ63" s="180"/>
      <c r="DA63" s="180"/>
      <c r="DB63" s="180"/>
      <c r="DC63" s="180"/>
      <c r="DD63" s="180"/>
      <c r="DE63" s="180"/>
      <c r="DF63" s="180"/>
      <c r="DG63" s="180"/>
      <c r="DH63" s="180"/>
      <c r="DI63" s="180"/>
      <c r="DJ63" s="180"/>
      <c r="DK63" s="180"/>
      <c r="DL63" s="180"/>
      <c r="DM63" s="180"/>
      <c r="DN63" s="192"/>
      <c r="DO63" s="192"/>
      <c r="DP63" s="192"/>
      <c r="DQ63" s="192"/>
    </row>
    <row r="64" spans="1:124" x14ac:dyDescent="0.25">
      <c r="A64" s="201">
        <v>44072</v>
      </c>
      <c r="B64" s="244">
        <f t="shared" si="15"/>
        <v>186567</v>
      </c>
      <c r="C64" s="244">
        <f t="shared" si="16"/>
        <v>186532</v>
      </c>
      <c r="D64" s="244">
        <f t="shared" si="17"/>
        <v>186465</v>
      </c>
      <c r="E64" s="244">
        <f t="shared" si="18"/>
        <v>186422</v>
      </c>
      <c r="F64" s="244">
        <f t="shared" si="19"/>
        <v>186378</v>
      </c>
      <c r="G64" s="244">
        <f t="shared" si="20"/>
        <v>186362</v>
      </c>
      <c r="H64" s="244">
        <f t="shared" si="21"/>
        <v>186336</v>
      </c>
      <c r="I64" s="244">
        <f t="shared" si="22"/>
        <v>186301</v>
      </c>
      <c r="J64" s="244">
        <f t="shared" si="23"/>
        <v>186239</v>
      </c>
      <c r="K64" s="244">
        <f t="shared" si="24"/>
        <v>186196</v>
      </c>
      <c r="L64" s="244">
        <f t="shared" si="25"/>
        <v>186157</v>
      </c>
      <c r="M64" s="244">
        <f t="shared" si="26"/>
        <v>186086</v>
      </c>
      <c r="N64" s="244">
        <f t="shared" si="27"/>
        <v>186008</v>
      </c>
      <c r="O64" s="244">
        <f t="shared" si="28"/>
        <v>186008</v>
      </c>
      <c r="P64" s="244">
        <f t="shared" si="29"/>
        <v>185954</v>
      </c>
      <c r="Q64" s="244">
        <f t="shared" si="30"/>
        <v>185907</v>
      </c>
      <c r="R64" s="244">
        <f t="shared" si="31"/>
        <v>185868</v>
      </c>
      <c r="S64" s="244">
        <f t="shared" si="32"/>
        <v>185755</v>
      </c>
      <c r="T64" s="244">
        <f t="shared" si="33"/>
        <v>185699</v>
      </c>
      <c r="U64" s="244">
        <f t="shared" si="34"/>
        <v>185478</v>
      </c>
      <c r="V64" s="244">
        <f t="shared" si="35"/>
        <v>185322</v>
      </c>
      <c r="W64" s="244">
        <f t="shared" si="36"/>
        <v>185187</v>
      </c>
      <c r="X64" s="244">
        <f t="shared" si="37"/>
        <v>185087</v>
      </c>
      <c r="Y64" s="244">
        <f t="shared" si="38"/>
        <v>184956</v>
      </c>
      <c r="Z64" s="244">
        <f t="shared" si="39"/>
        <v>184889</v>
      </c>
      <c r="AA64" s="244">
        <f t="shared" si="40"/>
        <v>184617</v>
      </c>
      <c r="AB64" s="244">
        <f t="shared" si="41"/>
        <v>184502</v>
      </c>
      <c r="AC64" s="244">
        <f t="shared" si="42"/>
        <v>184400</v>
      </c>
      <c r="AD64" s="244">
        <f t="shared" si="43"/>
        <v>184129</v>
      </c>
      <c r="AE64" s="244">
        <f t="shared" si="44"/>
        <v>183844</v>
      </c>
      <c r="AF64" s="244">
        <f t="shared" si="45"/>
        <v>183586</v>
      </c>
      <c r="AG64" s="219">
        <f t="shared" si="46"/>
        <v>183466</v>
      </c>
      <c r="AH64" s="248">
        <f t="shared" si="47"/>
        <v>183183</v>
      </c>
      <c r="AI64" s="249">
        <f t="shared" si="48"/>
        <v>182720</v>
      </c>
      <c r="AJ64" s="244">
        <f t="shared" si="49"/>
        <v>182291</v>
      </c>
      <c r="AK64" s="244">
        <f t="shared" si="50"/>
        <v>181763</v>
      </c>
      <c r="AL64" s="244">
        <f t="shared" si="51"/>
        <v>181385</v>
      </c>
      <c r="AM64" s="244">
        <f t="shared" si="52"/>
        <v>180509</v>
      </c>
      <c r="AN64" s="244">
        <f t="shared" si="53"/>
        <v>179703</v>
      </c>
      <c r="AO64" s="244">
        <f t="shared" si="54"/>
        <v>178869</v>
      </c>
      <c r="AP64" s="244">
        <f t="shared" si="55"/>
        <v>178208</v>
      </c>
      <c r="AQ64" s="244">
        <f t="shared" si="56"/>
        <v>176879</v>
      </c>
      <c r="AR64" s="244">
        <f t="shared" si="57"/>
        <v>175665</v>
      </c>
      <c r="AS64" s="244">
        <f t="shared" si="58"/>
        <v>174498</v>
      </c>
      <c r="AT64" s="244">
        <f t="shared" ref="AT64:AT93" si="59">AT65+AT18</f>
        <v>172884</v>
      </c>
      <c r="AU64" s="244">
        <f t="shared" ref="AU64:AU93" si="60">AU65+AU18</f>
        <v>171787</v>
      </c>
      <c r="AV64" s="244">
        <f t="shared" ref="AV64:AV93" si="61">AV65+AV18</f>
        <v>170566</v>
      </c>
      <c r="AW64" s="244">
        <f t="shared" ref="AW64:AW93" si="62">AW65+AW18</f>
        <v>169419</v>
      </c>
      <c r="AX64" s="244">
        <f t="shared" ref="AX64:AX93" si="63">AX65+AX18</f>
        <v>168864</v>
      </c>
      <c r="AY64" s="244"/>
      <c r="AZ64" s="244"/>
      <c r="BA64" s="244"/>
      <c r="BB64" s="244"/>
      <c r="BC64" s="244"/>
      <c r="BD64" s="180"/>
      <c r="BE64" s="180"/>
      <c r="BF64" s="180"/>
      <c r="BG64" s="180"/>
      <c r="BH64" s="180"/>
      <c r="BI64" s="180"/>
      <c r="BJ64" s="180"/>
      <c r="BK64" s="180"/>
      <c r="BL64" s="180"/>
      <c r="BM64" s="180"/>
      <c r="BN64" s="180"/>
      <c r="BO64" s="180"/>
      <c r="BP64" s="180"/>
      <c r="BQ64" s="180"/>
      <c r="BR64" s="180"/>
      <c r="BS64" s="180"/>
      <c r="BT64" s="180"/>
      <c r="BU64" s="180"/>
      <c r="BV64" s="180"/>
      <c r="BW64" s="180"/>
      <c r="BX64" s="180"/>
      <c r="BY64" s="180"/>
      <c r="BZ64" s="180"/>
      <c r="CA64" s="180"/>
      <c r="CB64" s="180"/>
      <c r="CC64" s="180"/>
      <c r="CD64" s="180"/>
      <c r="CE64" s="180"/>
      <c r="CF64" s="180"/>
      <c r="CG64" s="180"/>
      <c r="CH64" s="180"/>
      <c r="CI64" s="180"/>
      <c r="CJ64" s="180"/>
      <c r="CK64" s="180"/>
      <c r="CL64" s="180"/>
      <c r="CM64" s="180"/>
      <c r="CN64" s="180"/>
      <c r="CO64" s="180"/>
      <c r="CP64" s="180"/>
      <c r="CQ64" s="180"/>
      <c r="CR64" s="180"/>
      <c r="CS64" s="180"/>
      <c r="CT64" s="180"/>
      <c r="CU64" s="180"/>
      <c r="CV64" s="180"/>
      <c r="CW64" s="180"/>
      <c r="CX64" s="180"/>
      <c r="CY64" s="180"/>
      <c r="CZ64" s="180"/>
      <c r="DA64" s="180"/>
      <c r="DB64" s="180"/>
      <c r="DC64" s="180"/>
      <c r="DD64" s="180"/>
      <c r="DE64" s="180"/>
      <c r="DF64" s="180"/>
      <c r="DG64" s="180"/>
      <c r="DH64" s="180"/>
      <c r="DI64" s="180"/>
      <c r="DJ64" s="180"/>
      <c r="DK64" s="180"/>
      <c r="DL64" s="180"/>
      <c r="DM64" s="180"/>
      <c r="DN64" s="192"/>
      <c r="DO64" s="192"/>
      <c r="DP64" s="192"/>
      <c r="DQ64" s="192"/>
    </row>
    <row r="65" spans="1:121" x14ac:dyDescent="0.25">
      <c r="A65" s="201">
        <v>44065</v>
      </c>
      <c r="B65" s="244">
        <f t="shared" si="15"/>
        <v>181042</v>
      </c>
      <c r="C65" s="244">
        <f t="shared" si="16"/>
        <v>181009</v>
      </c>
      <c r="D65" s="244">
        <f t="shared" si="17"/>
        <v>180969</v>
      </c>
      <c r="E65" s="244">
        <f t="shared" si="18"/>
        <v>180933</v>
      </c>
      <c r="F65" s="244">
        <f t="shared" si="19"/>
        <v>180896</v>
      </c>
      <c r="G65" s="244">
        <f t="shared" si="20"/>
        <v>180884</v>
      </c>
      <c r="H65" s="244">
        <f t="shared" si="21"/>
        <v>180863</v>
      </c>
      <c r="I65" s="244">
        <f t="shared" si="22"/>
        <v>180835</v>
      </c>
      <c r="J65" s="244">
        <f t="shared" si="23"/>
        <v>180783</v>
      </c>
      <c r="K65" s="244">
        <f t="shared" si="24"/>
        <v>180752</v>
      </c>
      <c r="L65" s="244">
        <f t="shared" si="25"/>
        <v>180720</v>
      </c>
      <c r="M65" s="244">
        <f t="shared" si="26"/>
        <v>180673</v>
      </c>
      <c r="N65" s="244">
        <f t="shared" si="27"/>
        <v>180610</v>
      </c>
      <c r="O65" s="244">
        <f t="shared" si="28"/>
        <v>180610</v>
      </c>
      <c r="P65" s="244">
        <f t="shared" si="29"/>
        <v>180567</v>
      </c>
      <c r="Q65" s="244">
        <f t="shared" si="30"/>
        <v>180530</v>
      </c>
      <c r="R65" s="244">
        <f t="shared" si="31"/>
        <v>180492</v>
      </c>
      <c r="S65" s="244">
        <f t="shared" si="32"/>
        <v>180393</v>
      </c>
      <c r="T65" s="244">
        <f t="shared" si="33"/>
        <v>180343</v>
      </c>
      <c r="U65" s="244">
        <f t="shared" si="34"/>
        <v>180159</v>
      </c>
      <c r="V65" s="244">
        <f t="shared" si="35"/>
        <v>180026</v>
      </c>
      <c r="W65" s="244">
        <f t="shared" si="36"/>
        <v>179912</v>
      </c>
      <c r="X65" s="244">
        <f t="shared" si="37"/>
        <v>179831</v>
      </c>
      <c r="Y65" s="244">
        <f t="shared" si="38"/>
        <v>179715</v>
      </c>
      <c r="Z65" s="244">
        <f t="shared" si="39"/>
        <v>179670</v>
      </c>
      <c r="AA65" s="244">
        <f t="shared" si="40"/>
        <v>179452</v>
      </c>
      <c r="AB65" s="244">
        <f t="shared" si="41"/>
        <v>179359</v>
      </c>
      <c r="AC65" s="244">
        <f t="shared" si="42"/>
        <v>179294</v>
      </c>
      <c r="AD65" s="244">
        <f t="shared" si="43"/>
        <v>179105</v>
      </c>
      <c r="AE65" s="244">
        <f t="shared" si="44"/>
        <v>178914</v>
      </c>
      <c r="AF65" s="244">
        <f t="shared" si="45"/>
        <v>178739</v>
      </c>
      <c r="AG65" s="219">
        <f t="shared" si="46"/>
        <v>178663</v>
      </c>
      <c r="AH65" s="248">
        <f t="shared" si="47"/>
        <v>178484</v>
      </c>
      <c r="AI65" s="249">
        <f t="shared" si="48"/>
        <v>178207</v>
      </c>
      <c r="AJ65" s="244">
        <f t="shared" si="49"/>
        <v>177985</v>
      </c>
      <c r="AK65" s="244">
        <f t="shared" si="50"/>
        <v>177658</v>
      </c>
      <c r="AL65" s="244">
        <f t="shared" si="51"/>
        <v>177438</v>
      </c>
      <c r="AM65" s="244">
        <f t="shared" si="52"/>
        <v>176948</v>
      </c>
      <c r="AN65" s="244">
        <f t="shared" si="53"/>
        <v>176499</v>
      </c>
      <c r="AO65" s="244">
        <f t="shared" si="54"/>
        <v>176119</v>
      </c>
      <c r="AP65" s="244">
        <f t="shared" si="55"/>
        <v>175724</v>
      </c>
      <c r="AQ65" s="244">
        <f t="shared" si="56"/>
        <v>174938</v>
      </c>
      <c r="AR65" s="244">
        <f t="shared" si="57"/>
        <v>174071</v>
      </c>
      <c r="AS65" s="244">
        <f t="shared" si="58"/>
        <v>173306</v>
      </c>
      <c r="AT65" s="244">
        <f t="shared" si="59"/>
        <v>172152</v>
      </c>
      <c r="AU65" s="244">
        <f t="shared" si="60"/>
        <v>171297</v>
      </c>
      <c r="AV65" s="244">
        <f t="shared" si="61"/>
        <v>170196</v>
      </c>
      <c r="AW65" s="244">
        <f t="shared" si="62"/>
        <v>169269</v>
      </c>
      <c r="AX65" s="244">
        <f t="shared" si="63"/>
        <v>168723</v>
      </c>
      <c r="AY65" s="244">
        <f t="shared" ref="AY65:AY93" si="64">AY66+AY19</f>
        <v>167558</v>
      </c>
      <c r="AZ65" s="244">
        <f t="shared" ref="AZ65:AZ93" si="65">AZ66+AZ19</f>
        <v>165946</v>
      </c>
      <c r="BA65" s="244">
        <f t="shared" ref="BA65:BA93" si="66">BA66+BA19</f>
        <v>164280</v>
      </c>
      <c r="BB65" s="244">
        <f t="shared" ref="BB65:BB93" si="67">BB66+BB19</f>
        <v>163039</v>
      </c>
      <c r="BC65" s="244">
        <f t="shared" ref="BC65:BC93" si="68">BC66+BC19</f>
        <v>161687</v>
      </c>
      <c r="BD65" s="180"/>
      <c r="BE65" s="180"/>
      <c r="BF65" s="180"/>
      <c r="BG65" s="180"/>
      <c r="BH65" s="180"/>
      <c r="BI65" s="180"/>
      <c r="BJ65" s="180"/>
      <c r="BK65" s="180"/>
      <c r="BL65" s="180"/>
      <c r="BM65" s="180"/>
      <c r="BN65" s="180"/>
      <c r="BO65" s="180"/>
      <c r="BP65" s="180"/>
      <c r="BQ65" s="180"/>
      <c r="BR65" s="180"/>
      <c r="BS65" s="180"/>
      <c r="BT65" s="180"/>
      <c r="BU65" s="180"/>
      <c r="BV65" s="180"/>
      <c r="BW65" s="180"/>
      <c r="BX65" s="180"/>
      <c r="BY65" s="180"/>
      <c r="BZ65" s="180"/>
      <c r="CA65" s="180"/>
      <c r="CB65" s="180"/>
      <c r="CC65" s="180"/>
      <c r="CD65" s="180"/>
      <c r="CE65" s="180"/>
      <c r="CF65" s="180"/>
      <c r="CG65" s="180"/>
      <c r="CH65" s="180"/>
      <c r="CI65" s="180"/>
      <c r="CJ65" s="180"/>
      <c r="CK65" s="180"/>
      <c r="CL65" s="180"/>
      <c r="CM65" s="180"/>
      <c r="CN65" s="180"/>
      <c r="CO65" s="180"/>
      <c r="CP65" s="180"/>
      <c r="CQ65" s="180"/>
      <c r="CR65" s="180"/>
      <c r="CS65" s="180"/>
      <c r="CT65" s="180"/>
      <c r="CU65" s="180"/>
      <c r="CV65" s="180"/>
      <c r="CW65" s="180"/>
      <c r="CX65" s="180"/>
      <c r="CY65" s="180"/>
      <c r="CZ65" s="180"/>
      <c r="DA65" s="180"/>
      <c r="DB65" s="180"/>
      <c r="DC65" s="180"/>
      <c r="DD65" s="180"/>
      <c r="DE65" s="180"/>
      <c r="DF65" s="180"/>
      <c r="DG65" s="180"/>
      <c r="DH65" s="180"/>
      <c r="DI65" s="180"/>
      <c r="DJ65" s="180"/>
      <c r="DK65" s="180"/>
      <c r="DL65" s="180"/>
      <c r="DM65" s="180"/>
      <c r="DN65" s="192"/>
      <c r="DO65" s="192"/>
      <c r="DP65" s="192"/>
      <c r="DQ65" s="192"/>
    </row>
    <row r="66" spans="1:121" x14ac:dyDescent="0.25">
      <c r="A66" s="201">
        <v>44058</v>
      </c>
      <c r="B66" s="244">
        <f t="shared" si="15"/>
        <v>174817</v>
      </c>
      <c r="C66" s="244">
        <f t="shared" si="16"/>
        <v>174788</v>
      </c>
      <c r="D66" s="244">
        <f t="shared" si="17"/>
        <v>174755</v>
      </c>
      <c r="E66" s="244">
        <f t="shared" si="18"/>
        <v>174729</v>
      </c>
      <c r="F66" s="244">
        <f t="shared" si="19"/>
        <v>174701</v>
      </c>
      <c r="G66" s="244">
        <f t="shared" si="20"/>
        <v>174691</v>
      </c>
      <c r="H66" s="244">
        <f t="shared" si="21"/>
        <v>174672</v>
      </c>
      <c r="I66" s="244">
        <f t="shared" si="22"/>
        <v>174648</v>
      </c>
      <c r="J66" s="244">
        <f t="shared" si="23"/>
        <v>174601</v>
      </c>
      <c r="K66" s="244">
        <f t="shared" si="24"/>
        <v>174578</v>
      </c>
      <c r="L66" s="244">
        <f t="shared" si="25"/>
        <v>174551</v>
      </c>
      <c r="M66" s="244">
        <f t="shared" si="26"/>
        <v>174515</v>
      </c>
      <c r="N66" s="244">
        <f t="shared" si="27"/>
        <v>174463</v>
      </c>
      <c r="O66" s="244">
        <f t="shared" si="28"/>
        <v>174463</v>
      </c>
      <c r="P66" s="244">
        <f t="shared" si="29"/>
        <v>174432</v>
      </c>
      <c r="Q66" s="244">
        <f t="shared" si="30"/>
        <v>174398</v>
      </c>
      <c r="R66" s="244">
        <f t="shared" si="31"/>
        <v>174366</v>
      </c>
      <c r="S66" s="244">
        <f t="shared" si="32"/>
        <v>174297</v>
      </c>
      <c r="T66" s="244">
        <f t="shared" si="33"/>
        <v>174260</v>
      </c>
      <c r="U66" s="244">
        <f t="shared" si="34"/>
        <v>174113</v>
      </c>
      <c r="V66" s="244">
        <f t="shared" si="35"/>
        <v>174000</v>
      </c>
      <c r="W66" s="244">
        <f t="shared" si="36"/>
        <v>173919</v>
      </c>
      <c r="X66" s="244">
        <f t="shared" si="37"/>
        <v>173868</v>
      </c>
      <c r="Y66" s="244">
        <f t="shared" si="38"/>
        <v>173767</v>
      </c>
      <c r="Z66" s="244">
        <f t="shared" si="39"/>
        <v>173737</v>
      </c>
      <c r="AA66" s="244">
        <f t="shared" si="40"/>
        <v>173567</v>
      </c>
      <c r="AB66" s="244">
        <f t="shared" si="41"/>
        <v>173491</v>
      </c>
      <c r="AC66" s="244">
        <f t="shared" si="42"/>
        <v>173445</v>
      </c>
      <c r="AD66" s="244">
        <f t="shared" si="43"/>
        <v>173312</v>
      </c>
      <c r="AE66" s="244">
        <f t="shared" si="44"/>
        <v>173176</v>
      </c>
      <c r="AF66" s="244">
        <f t="shared" si="45"/>
        <v>173061</v>
      </c>
      <c r="AG66" s="219">
        <f t="shared" si="46"/>
        <v>173003</v>
      </c>
      <c r="AH66" s="248">
        <f t="shared" si="47"/>
        <v>172883</v>
      </c>
      <c r="AI66" s="249">
        <f t="shared" si="48"/>
        <v>172688</v>
      </c>
      <c r="AJ66" s="244">
        <f t="shared" si="49"/>
        <v>172554</v>
      </c>
      <c r="AK66" s="244">
        <f t="shared" si="50"/>
        <v>172345</v>
      </c>
      <c r="AL66" s="244">
        <f t="shared" si="51"/>
        <v>172201</v>
      </c>
      <c r="AM66" s="244">
        <f t="shared" si="52"/>
        <v>171897</v>
      </c>
      <c r="AN66" s="244">
        <f t="shared" si="53"/>
        <v>171589</v>
      </c>
      <c r="AO66" s="244">
        <f t="shared" si="54"/>
        <v>171401</v>
      </c>
      <c r="AP66" s="244">
        <f t="shared" si="55"/>
        <v>171170</v>
      </c>
      <c r="AQ66" s="244">
        <f t="shared" si="56"/>
        <v>170716</v>
      </c>
      <c r="AR66" s="244">
        <f t="shared" si="57"/>
        <v>170210</v>
      </c>
      <c r="AS66" s="244">
        <f t="shared" si="58"/>
        <v>169802</v>
      </c>
      <c r="AT66" s="244">
        <f t="shared" si="59"/>
        <v>169194</v>
      </c>
      <c r="AU66" s="244">
        <f t="shared" si="60"/>
        <v>168786</v>
      </c>
      <c r="AV66" s="244">
        <f t="shared" si="61"/>
        <v>168087</v>
      </c>
      <c r="AW66" s="244">
        <f t="shared" si="62"/>
        <v>167609</v>
      </c>
      <c r="AX66" s="244">
        <f t="shared" si="63"/>
        <v>167293</v>
      </c>
      <c r="AY66" s="244">
        <f t="shared" si="64"/>
        <v>166591</v>
      </c>
      <c r="AZ66" s="244">
        <f t="shared" si="65"/>
        <v>165285</v>
      </c>
      <c r="BA66" s="244">
        <f t="shared" si="66"/>
        <v>163880</v>
      </c>
      <c r="BB66" s="244">
        <f t="shared" si="67"/>
        <v>162830</v>
      </c>
      <c r="BC66" s="244">
        <f t="shared" si="68"/>
        <v>161559</v>
      </c>
      <c r="BD66" s="244">
        <f t="shared" ref="BD66:BD93" si="69">BD67+BD20</f>
        <v>159865</v>
      </c>
      <c r="BE66" s="244">
        <f t="shared" ref="BE66:BE93" si="70">BE67+BE20</f>
        <v>158262</v>
      </c>
      <c r="BF66" s="244">
        <f t="shared" ref="BF66:BF93" si="71">BF67+BF20</f>
        <v>157413</v>
      </c>
      <c r="BG66" s="244">
        <f t="shared" ref="BG66:BG93" si="72">BG67+BG20</f>
        <v>154811</v>
      </c>
      <c r="BH66" s="244">
        <f t="shared" ref="BH66:BH93" si="73">BH67+BH20</f>
        <v>153727</v>
      </c>
      <c r="BI66" s="180"/>
      <c r="BJ66" s="180"/>
      <c r="BK66" s="180"/>
      <c r="BL66" s="180"/>
      <c r="BM66" s="180"/>
      <c r="BN66" s="180"/>
      <c r="BO66" s="180"/>
      <c r="BP66" s="180"/>
      <c r="BQ66" s="180"/>
      <c r="BR66" s="180"/>
      <c r="BS66" s="180"/>
      <c r="BT66" s="180"/>
      <c r="BU66" s="180"/>
      <c r="BV66" s="180"/>
      <c r="BW66" s="180"/>
      <c r="BX66" s="180"/>
      <c r="BY66" s="180"/>
      <c r="BZ66" s="180"/>
      <c r="CA66" s="180"/>
      <c r="CB66" s="180"/>
      <c r="CC66" s="180"/>
      <c r="CD66" s="180"/>
      <c r="CE66" s="180"/>
      <c r="CF66" s="180"/>
      <c r="CG66" s="180"/>
      <c r="CH66" s="180"/>
      <c r="CI66" s="180"/>
      <c r="CJ66" s="180"/>
      <c r="CK66" s="180"/>
      <c r="CL66" s="180"/>
      <c r="CM66" s="180"/>
      <c r="CN66" s="180"/>
      <c r="CO66" s="180"/>
      <c r="CP66" s="180"/>
      <c r="CQ66" s="180"/>
      <c r="CR66" s="180"/>
      <c r="CS66" s="180"/>
      <c r="CT66" s="180"/>
      <c r="CU66" s="180"/>
      <c r="CV66" s="180"/>
      <c r="CW66" s="180"/>
      <c r="CX66" s="180"/>
      <c r="CY66" s="180"/>
      <c r="CZ66" s="180"/>
      <c r="DA66" s="180"/>
      <c r="DB66" s="180"/>
      <c r="DC66" s="180"/>
      <c r="DD66" s="180"/>
      <c r="DE66" s="180"/>
      <c r="DF66" s="180"/>
      <c r="DG66" s="180"/>
      <c r="DH66" s="180"/>
      <c r="DI66" s="180"/>
      <c r="DJ66" s="180"/>
      <c r="DK66" s="180"/>
      <c r="DL66" s="180"/>
      <c r="DM66" s="180"/>
      <c r="DN66" s="192"/>
      <c r="DO66" s="192"/>
      <c r="DP66" s="192"/>
      <c r="DQ66" s="192"/>
    </row>
    <row r="67" spans="1:121" x14ac:dyDescent="0.25">
      <c r="A67" s="201">
        <v>44051</v>
      </c>
      <c r="B67" s="244">
        <f t="shared" si="15"/>
        <v>167688</v>
      </c>
      <c r="C67" s="244">
        <f t="shared" si="16"/>
        <v>167667</v>
      </c>
      <c r="D67" s="244">
        <f t="shared" si="17"/>
        <v>167640</v>
      </c>
      <c r="E67" s="244">
        <f t="shared" si="18"/>
        <v>167619</v>
      </c>
      <c r="F67" s="244">
        <f t="shared" si="19"/>
        <v>167598</v>
      </c>
      <c r="G67" s="244">
        <f t="shared" si="20"/>
        <v>167589</v>
      </c>
      <c r="H67" s="244">
        <f t="shared" si="21"/>
        <v>167572</v>
      </c>
      <c r="I67" s="244">
        <f t="shared" si="22"/>
        <v>167551</v>
      </c>
      <c r="J67" s="244">
        <f t="shared" si="23"/>
        <v>167514</v>
      </c>
      <c r="K67" s="244">
        <f t="shared" si="24"/>
        <v>167496</v>
      </c>
      <c r="L67" s="244">
        <f t="shared" si="25"/>
        <v>167472</v>
      </c>
      <c r="M67" s="244">
        <f t="shared" si="26"/>
        <v>167442</v>
      </c>
      <c r="N67" s="244">
        <f t="shared" si="27"/>
        <v>167400</v>
      </c>
      <c r="O67" s="244">
        <f t="shared" si="28"/>
        <v>167400</v>
      </c>
      <c r="P67" s="244">
        <f t="shared" si="29"/>
        <v>167378</v>
      </c>
      <c r="Q67" s="244">
        <f t="shared" si="30"/>
        <v>167355</v>
      </c>
      <c r="R67" s="244">
        <f t="shared" si="31"/>
        <v>167330</v>
      </c>
      <c r="S67" s="244">
        <f t="shared" si="32"/>
        <v>167276</v>
      </c>
      <c r="T67" s="244">
        <f t="shared" si="33"/>
        <v>167248</v>
      </c>
      <c r="U67" s="244">
        <f t="shared" si="34"/>
        <v>167133</v>
      </c>
      <c r="V67" s="244">
        <f t="shared" si="35"/>
        <v>167028</v>
      </c>
      <c r="W67" s="244">
        <f t="shared" si="36"/>
        <v>166967</v>
      </c>
      <c r="X67" s="244">
        <f t="shared" si="37"/>
        <v>166930</v>
      </c>
      <c r="Y67" s="244">
        <f t="shared" si="38"/>
        <v>166837</v>
      </c>
      <c r="Z67" s="244">
        <f t="shared" si="39"/>
        <v>166809</v>
      </c>
      <c r="AA67" s="244">
        <f t="shared" si="40"/>
        <v>166680</v>
      </c>
      <c r="AB67" s="244">
        <f t="shared" si="41"/>
        <v>166630</v>
      </c>
      <c r="AC67" s="244">
        <f t="shared" si="42"/>
        <v>166591</v>
      </c>
      <c r="AD67" s="244">
        <f t="shared" si="43"/>
        <v>166502</v>
      </c>
      <c r="AE67" s="244">
        <f t="shared" si="44"/>
        <v>166420</v>
      </c>
      <c r="AF67" s="244">
        <f t="shared" si="45"/>
        <v>166332</v>
      </c>
      <c r="AG67" s="219">
        <f t="shared" si="46"/>
        <v>166294</v>
      </c>
      <c r="AH67" s="248">
        <f t="shared" si="47"/>
        <v>166217</v>
      </c>
      <c r="AI67" s="249">
        <f t="shared" si="48"/>
        <v>166083</v>
      </c>
      <c r="AJ67" s="244">
        <f t="shared" si="49"/>
        <v>165997</v>
      </c>
      <c r="AK67" s="244">
        <f t="shared" si="50"/>
        <v>165867</v>
      </c>
      <c r="AL67" s="244">
        <f t="shared" si="51"/>
        <v>165778</v>
      </c>
      <c r="AM67" s="244">
        <f t="shared" si="52"/>
        <v>165597</v>
      </c>
      <c r="AN67" s="244">
        <f t="shared" si="53"/>
        <v>165368</v>
      </c>
      <c r="AO67" s="244">
        <f t="shared" si="54"/>
        <v>165255</v>
      </c>
      <c r="AP67" s="244">
        <f t="shared" si="55"/>
        <v>165131</v>
      </c>
      <c r="AQ67" s="244">
        <f t="shared" si="56"/>
        <v>164831</v>
      </c>
      <c r="AR67" s="244">
        <f t="shared" si="57"/>
        <v>164525</v>
      </c>
      <c r="AS67" s="244">
        <f t="shared" si="58"/>
        <v>164267</v>
      </c>
      <c r="AT67" s="244">
        <f t="shared" si="59"/>
        <v>163968</v>
      </c>
      <c r="AU67" s="244">
        <f t="shared" si="60"/>
        <v>163730</v>
      </c>
      <c r="AV67" s="244">
        <f t="shared" si="61"/>
        <v>163351</v>
      </c>
      <c r="AW67" s="244">
        <f t="shared" si="62"/>
        <v>163108</v>
      </c>
      <c r="AX67" s="244">
        <f t="shared" si="63"/>
        <v>162953</v>
      </c>
      <c r="AY67" s="244">
        <f t="shared" si="64"/>
        <v>162603</v>
      </c>
      <c r="AZ67" s="244">
        <f t="shared" si="65"/>
        <v>161945</v>
      </c>
      <c r="BA67" s="244">
        <f t="shared" si="66"/>
        <v>161111</v>
      </c>
      <c r="BB67" s="244">
        <f t="shared" si="67"/>
        <v>160523</v>
      </c>
      <c r="BC67" s="244">
        <f t="shared" si="68"/>
        <v>159808</v>
      </c>
      <c r="BD67" s="244">
        <f t="shared" si="69"/>
        <v>158827</v>
      </c>
      <c r="BE67" s="244">
        <f t="shared" si="70"/>
        <v>157590</v>
      </c>
      <c r="BF67" s="244">
        <f t="shared" si="71"/>
        <v>156958</v>
      </c>
      <c r="BG67" s="244">
        <f t="shared" si="72"/>
        <v>154588</v>
      </c>
      <c r="BH67" s="244">
        <f t="shared" si="73"/>
        <v>153587</v>
      </c>
      <c r="BI67" s="244">
        <f t="shared" ref="BI67:BI93" si="74">BI68+BI21</f>
        <v>151559</v>
      </c>
      <c r="BJ67" s="244">
        <f t="shared" ref="BJ67:BJ93" si="75">BJ68+BJ21</f>
        <v>150595</v>
      </c>
      <c r="BK67" s="244">
        <f t="shared" ref="BK67:BK93" si="76">BK68+BK21</f>
        <v>149192</v>
      </c>
      <c r="BL67" s="244">
        <f t="shared" ref="BL67:BL93" si="77">BL68+BL21</f>
        <v>146414</v>
      </c>
      <c r="BM67" s="244">
        <f t="shared" ref="BM67:BM93" si="78">BM68+BM21</f>
        <v>145298</v>
      </c>
      <c r="BN67" s="180"/>
      <c r="BO67" s="180"/>
      <c r="BP67" s="180"/>
      <c r="BQ67" s="180"/>
      <c r="BR67" s="180"/>
      <c r="BS67" s="180"/>
      <c r="BT67" s="180"/>
      <c r="BU67" s="180"/>
      <c r="BV67" s="180"/>
      <c r="BW67" s="180"/>
      <c r="BX67" s="180"/>
      <c r="BY67" s="180"/>
      <c r="BZ67" s="180"/>
      <c r="CA67" s="180"/>
      <c r="CB67" s="180"/>
      <c r="CC67" s="180"/>
      <c r="CD67" s="180"/>
      <c r="CE67" s="180"/>
      <c r="CF67" s="180"/>
      <c r="CG67" s="180"/>
      <c r="CH67" s="180"/>
      <c r="CI67" s="180"/>
      <c r="CJ67" s="180"/>
      <c r="CK67" s="180"/>
      <c r="CL67" s="180"/>
      <c r="CM67" s="180"/>
      <c r="CN67" s="180"/>
      <c r="CO67" s="180"/>
      <c r="CP67" s="180"/>
      <c r="CQ67" s="180"/>
      <c r="CR67" s="180"/>
      <c r="CS67" s="180"/>
      <c r="CT67" s="180"/>
      <c r="CU67" s="180"/>
      <c r="CV67" s="180"/>
      <c r="CW67" s="180"/>
      <c r="CX67" s="180"/>
      <c r="CY67" s="180"/>
      <c r="CZ67" s="180"/>
      <c r="DA67" s="180"/>
      <c r="DB67" s="180"/>
      <c r="DC67" s="180"/>
      <c r="DD67" s="180"/>
      <c r="DE67" s="180"/>
      <c r="DF67" s="180"/>
      <c r="DG67" s="180"/>
      <c r="DH67" s="180"/>
      <c r="DI67" s="180"/>
      <c r="DJ67" s="180"/>
      <c r="DK67" s="180"/>
      <c r="DL67" s="180"/>
      <c r="DM67" s="180"/>
      <c r="DN67" s="192"/>
      <c r="DO67" s="192"/>
      <c r="DP67" s="192"/>
      <c r="DQ67" s="192"/>
    </row>
    <row r="68" spans="1:121" x14ac:dyDescent="0.25">
      <c r="A68" s="250">
        <v>44044</v>
      </c>
      <c r="B68" s="244">
        <f t="shared" si="15"/>
        <v>159924</v>
      </c>
      <c r="C68" s="244">
        <f t="shared" si="16"/>
        <v>159907</v>
      </c>
      <c r="D68" s="244">
        <f t="shared" si="17"/>
        <v>159882</v>
      </c>
      <c r="E68" s="244">
        <f t="shared" si="18"/>
        <v>159863</v>
      </c>
      <c r="F68" s="244">
        <f t="shared" si="19"/>
        <v>159849</v>
      </c>
      <c r="G68" s="244">
        <f t="shared" si="20"/>
        <v>159842</v>
      </c>
      <c r="H68" s="244">
        <f t="shared" si="21"/>
        <v>159825</v>
      </c>
      <c r="I68" s="244">
        <f t="shared" si="22"/>
        <v>159809</v>
      </c>
      <c r="J68" s="244">
        <f t="shared" si="23"/>
        <v>159783</v>
      </c>
      <c r="K68" s="244">
        <f t="shared" si="24"/>
        <v>159770</v>
      </c>
      <c r="L68" s="244">
        <f t="shared" si="25"/>
        <v>159750</v>
      </c>
      <c r="M68" s="244">
        <f t="shared" si="26"/>
        <v>159726</v>
      </c>
      <c r="N68" s="244">
        <f t="shared" si="27"/>
        <v>159694</v>
      </c>
      <c r="O68" s="244">
        <f t="shared" si="28"/>
        <v>159694</v>
      </c>
      <c r="P68" s="244">
        <f t="shared" si="29"/>
        <v>159675</v>
      </c>
      <c r="Q68" s="244">
        <f t="shared" si="30"/>
        <v>159651</v>
      </c>
      <c r="R68" s="244">
        <f t="shared" si="31"/>
        <v>159630</v>
      </c>
      <c r="S68" s="244">
        <f t="shared" si="32"/>
        <v>159583</v>
      </c>
      <c r="T68" s="244">
        <f t="shared" si="33"/>
        <v>159566</v>
      </c>
      <c r="U68" s="244">
        <f t="shared" si="34"/>
        <v>159477</v>
      </c>
      <c r="V68" s="244">
        <f t="shared" si="35"/>
        <v>159409</v>
      </c>
      <c r="W68" s="244">
        <f t="shared" si="36"/>
        <v>159369</v>
      </c>
      <c r="X68" s="244">
        <f t="shared" si="37"/>
        <v>159345</v>
      </c>
      <c r="Y68" s="244">
        <f t="shared" si="38"/>
        <v>159269</v>
      </c>
      <c r="Z68" s="244">
        <f t="shared" si="39"/>
        <v>159247</v>
      </c>
      <c r="AA68" s="244">
        <f t="shared" si="40"/>
        <v>159143</v>
      </c>
      <c r="AB68" s="244">
        <f t="shared" si="41"/>
        <v>159106</v>
      </c>
      <c r="AC68" s="244">
        <f t="shared" si="42"/>
        <v>159079</v>
      </c>
      <c r="AD68" s="244">
        <f t="shared" si="43"/>
        <v>159018</v>
      </c>
      <c r="AE68" s="244">
        <f t="shared" si="44"/>
        <v>158962</v>
      </c>
      <c r="AF68" s="244">
        <f t="shared" si="45"/>
        <v>158895</v>
      </c>
      <c r="AG68" s="219">
        <f t="shared" si="46"/>
        <v>158869</v>
      </c>
      <c r="AH68" s="248">
        <f t="shared" si="47"/>
        <v>158820</v>
      </c>
      <c r="AI68" s="249">
        <f t="shared" si="48"/>
        <v>158718</v>
      </c>
      <c r="AJ68" s="244">
        <f t="shared" si="49"/>
        <v>158658</v>
      </c>
      <c r="AK68" s="244">
        <f t="shared" si="50"/>
        <v>158566</v>
      </c>
      <c r="AL68" s="244">
        <f t="shared" si="51"/>
        <v>158513</v>
      </c>
      <c r="AM68" s="244">
        <f t="shared" si="52"/>
        <v>158406</v>
      </c>
      <c r="AN68" s="244">
        <f t="shared" si="53"/>
        <v>158215</v>
      </c>
      <c r="AO68" s="244">
        <f t="shared" si="54"/>
        <v>158137</v>
      </c>
      <c r="AP68" s="244">
        <f t="shared" si="55"/>
        <v>158077</v>
      </c>
      <c r="AQ68" s="244">
        <f t="shared" si="56"/>
        <v>157844</v>
      </c>
      <c r="AR68" s="244">
        <f t="shared" si="57"/>
        <v>157652</v>
      </c>
      <c r="AS68" s="244">
        <f t="shared" si="58"/>
        <v>157468</v>
      </c>
      <c r="AT68" s="244">
        <f t="shared" si="59"/>
        <v>157313</v>
      </c>
      <c r="AU68" s="244">
        <f t="shared" si="60"/>
        <v>157155</v>
      </c>
      <c r="AV68" s="244">
        <f t="shared" si="61"/>
        <v>156950</v>
      </c>
      <c r="AW68" s="244">
        <f t="shared" si="62"/>
        <v>156809</v>
      </c>
      <c r="AX68" s="244">
        <f t="shared" si="63"/>
        <v>156736</v>
      </c>
      <c r="AY68" s="244">
        <f t="shared" si="64"/>
        <v>156545</v>
      </c>
      <c r="AZ68" s="244">
        <f t="shared" si="65"/>
        <v>156207</v>
      </c>
      <c r="BA68" s="244">
        <f t="shared" si="66"/>
        <v>155797</v>
      </c>
      <c r="BB68" s="244">
        <f t="shared" si="67"/>
        <v>155467</v>
      </c>
      <c r="BC68" s="244">
        <f t="shared" si="68"/>
        <v>155198</v>
      </c>
      <c r="BD68" s="244">
        <f t="shared" si="69"/>
        <v>154774</v>
      </c>
      <c r="BE68" s="244">
        <f t="shared" si="70"/>
        <v>154116</v>
      </c>
      <c r="BF68" s="244">
        <f t="shared" si="71"/>
        <v>153789</v>
      </c>
      <c r="BG68" s="244">
        <f t="shared" si="72"/>
        <v>152523</v>
      </c>
      <c r="BH68" s="244">
        <f t="shared" si="73"/>
        <v>151962</v>
      </c>
      <c r="BI68" s="244">
        <f t="shared" si="74"/>
        <v>150486</v>
      </c>
      <c r="BJ68" s="244">
        <f t="shared" si="75"/>
        <v>149815</v>
      </c>
      <c r="BK68" s="244">
        <f t="shared" si="76"/>
        <v>148754</v>
      </c>
      <c r="BL68" s="244">
        <f t="shared" si="77"/>
        <v>146182</v>
      </c>
      <c r="BM68" s="244">
        <f t="shared" si="78"/>
        <v>145144</v>
      </c>
      <c r="BN68" s="244">
        <f t="shared" ref="BN68:BN93" si="79">BN69+BN22</f>
        <v>142164</v>
      </c>
      <c r="BO68" s="244">
        <f t="shared" ref="BO68:BO93" si="80">BO69+BO22</f>
        <v>140571</v>
      </c>
      <c r="BP68" s="244">
        <f t="shared" ref="BP68:BP93" si="81">BP69+BP22</f>
        <v>139037</v>
      </c>
      <c r="BQ68" s="180"/>
      <c r="BR68" s="180"/>
      <c r="BS68" s="180"/>
      <c r="BT68" s="180"/>
      <c r="BU68" s="180"/>
      <c r="BV68" s="180"/>
      <c r="BW68" s="180"/>
      <c r="BX68" s="180"/>
      <c r="BY68" s="180"/>
      <c r="BZ68" s="180"/>
      <c r="CA68" s="180"/>
      <c r="CB68" s="180"/>
      <c r="CC68" s="180"/>
      <c r="CD68" s="180"/>
      <c r="CE68" s="180"/>
      <c r="CF68" s="180"/>
      <c r="CG68" s="180"/>
      <c r="CH68" s="180"/>
      <c r="CI68" s="180"/>
      <c r="CJ68" s="180"/>
      <c r="CK68" s="180"/>
      <c r="CL68" s="180"/>
      <c r="CM68" s="180"/>
      <c r="CN68" s="180"/>
      <c r="CO68" s="180"/>
      <c r="CP68" s="180"/>
      <c r="CQ68" s="180"/>
      <c r="CR68" s="180"/>
      <c r="CS68" s="180"/>
      <c r="CT68" s="180"/>
      <c r="CU68" s="180"/>
      <c r="CV68" s="180"/>
      <c r="CW68" s="180"/>
      <c r="CX68" s="180"/>
      <c r="CY68" s="180"/>
      <c r="CZ68" s="180"/>
      <c r="DA68" s="180"/>
      <c r="DB68" s="180"/>
      <c r="DC68" s="180"/>
      <c r="DD68" s="180"/>
      <c r="DE68" s="180"/>
      <c r="DF68" s="180"/>
      <c r="DG68" s="180"/>
      <c r="DH68" s="180"/>
      <c r="DI68" s="180"/>
      <c r="DJ68" s="180"/>
      <c r="DK68" s="180"/>
      <c r="DL68" s="180"/>
      <c r="DM68" s="180"/>
      <c r="DN68" s="192"/>
      <c r="DO68" s="192"/>
      <c r="DP68" s="192"/>
      <c r="DQ68" s="192"/>
    </row>
    <row r="69" spans="1:121" x14ac:dyDescent="0.25">
      <c r="A69" s="250">
        <v>44037</v>
      </c>
      <c r="B69" s="244">
        <f t="shared" si="15"/>
        <v>151720</v>
      </c>
      <c r="C69" s="244">
        <f t="shared" si="16"/>
        <v>151705</v>
      </c>
      <c r="D69" s="244">
        <f t="shared" si="17"/>
        <v>151683</v>
      </c>
      <c r="E69" s="244">
        <f t="shared" si="18"/>
        <v>151667</v>
      </c>
      <c r="F69" s="244">
        <f t="shared" si="19"/>
        <v>151656</v>
      </c>
      <c r="G69" s="244">
        <f t="shared" si="20"/>
        <v>151651</v>
      </c>
      <c r="H69" s="244">
        <f t="shared" si="21"/>
        <v>151634</v>
      </c>
      <c r="I69" s="244">
        <f t="shared" si="22"/>
        <v>151621</v>
      </c>
      <c r="J69" s="244">
        <f t="shared" si="23"/>
        <v>151600</v>
      </c>
      <c r="K69" s="244">
        <f t="shared" si="24"/>
        <v>151591</v>
      </c>
      <c r="L69" s="244">
        <f t="shared" si="25"/>
        <v>151572</v>
      </c>
      <c r="M69" s="244">
        <f t="shared" si="26"/>
        <v>151553</v>
      </c>
      <c r="N69" s="244">
        <f t="shared" si="27"/>
        <v>151530</v>
      </c>
      <c r="O69" s="244">
        <f t="shared" si="28"/>
        <v>151530</v>
      </c>
      <c r="P69" s="244">
        <f t="shared" si="29"/>
        <v>151514</v>
      </c>
      <c r="Q69" s="244">
        <f t="shared" si="30"/>
        <v>151497</v>
      </c>
      <c r="R69" s="244">
        <f t="shared" si="31"/>
        <v>151477</v>
      </c>
      <c r="S69" s="244">
        <f t="shared" si="32"/>
        <v>151441</v>
      </c>
      <c r="T69" s="244">
        <f t="shared" si="33"/>
        <v>151437</v>
      </c>
      <c r="U69" s="244">
        <f t="shared" si="34"/>
        <v>151367</v>
      </c>
      <c r="V69" s="244">
        <f t="shared" si="35"/>
        <v>151307</v>
      </c>
      <c r="W69" s="244">
        <f t="shared" si="36"/>
        <v>151275</v>
      </c>
      <c r="X69" s="244">
        <f t="shared" si="37"/>
        <v>151260</v>
      </c>
      <c r="Y69" s="244">
        <f t="shared" si="38"/>
        <v>151208</v>
      </c>
      <c r="Z69" s="244">
        <f t="shared" si="39"/>
        <v>151191</v>
      </c>
      <c r="AA69" s="244">
        <f t="shared" si="40"/>
        <v>151116</v>
      </c>
      <c r="AB69" s="244">
        <f t="shared" si="41"/>
        <v>151090</v>
      </c>
      <c r="AC69" s="244">
        <f t="shared" si="42"/>
        <v>151072</v>
      </c>
      <c r="AD69" s="244">
        <f t="shared" si="43"/>
        <v>151026</v>
      </c>
      <c r="AE69" s="244">
        <f t="shared" si="44"/>
        <v>150988</v>
      </c>
      <c r="AF69" s="244">
        <f t="shared" si="45"/>
        <v>150942</v>
      </c>
      <c r="AG69" s="219">
        <f t="shared" si="46"/>
        <v>150927</v>
      </c>
      <c r="AH69" s="248">
        <f t="shared" si="47"/>
        <v>150896</v>
      </c>
      <c r="AI69" s="249">
        <f t="shared" si="48"/>
        <v>150830</v>
      </c>
      <c r="AJ69" s="244">
        <f t="shared" si="49"/>
        <v>150795</v>
      </c>
      <c r="AK69" s="244">
        <f t="shared" si="50"/>
        <v>150727</v>
      </c>
      <c r="AL69" s="244">
        <f t="shared" si="51"/>
        <v>150699</v>
      </c>
      <c r="AM69" s="244">
        <f t="shared" si="52"/>
        <v>150640</v>
      </c>
      <c r="AN69" s="244">
        <f t="shared" si="53"/>
        <v>150528</v>
      </c>
      <c r="AO69" s="244">
        <f t="shared" si="54"/>
        <v>150484</v>
      </c>
      <c r="AP69" s="244">
        <f t="shared" si="55"/>
        <v>150446</v>
      </c>
      <c r="AQ69" s="244">
        <f t="shared" si="56"/>
        <v>150304</v>
      </c>
      <c r="AR69" s="244">
        <f t="shared" si="57"/>
        <v>150184</v>
      </c>
      <c r="AS69" s="244">
        <f t="shared" si="58"/>
        <v>150075</v>
      </c>
      <c r="AT69" s="244">
        <f t="shared" si="59"/>
        <v>149988</v>
      </c>
      <c r="AU69" s="244">
        <f t="shared" si="60"/>
        <v>149906</v>
      </c>
      <c r="AV69" s="244">
        <f t="shared" si="61"/>
        <v>149798</v>
      </c>
      <c r="AW69" s="244">
        <f t="shared" si="62"/>
        <v>149718</v>
      </c>
      <c r="AX69" s="244">
        <f t="shared" si="63"/>
        <v>149674</v>
      </c>
      <c r="AY69" s="244">
        <f t="shared" si="64"/>
        <v>149552</v>
      </c>
      <c r="AZ69" s="244">
        <f t="shared" si="65"/>
        <v>149377</v>
      </c>
      <c r="BA69" s="244">
        <f t="shared" si="66"/>
        <v>149187</v>
      </c>
      <c r="BB69" s="244">
        <f t="shared" si="67"/>
        <v>148965</v>
      </c>
      <c r="BC69" s="244">
        <f t="shared" si="68"/>
        <v>148842</v>
      </c>
      <c r="BD69" s="244">
        <f t="shared" si="69"/>
        <v>148635</v>
      </c>
      <c r="BE69" s="244">
        <f t="shared" si="70"/>
        <v>148320</v>
      </c>
      <c r="BF69" s="244">
        <f t="shared" si="71"/>
        <v>148132</v>
      </c>
      <c r="BG69" s="244">
        <f t="shared" si="72"/>
        <v>147596</v>
      </c>
      <c r="BH69" s="244">
        <f t="shared" si="73"/>
        <v>147347</v>
      </c>
      <c r="BI69" s="244">
        <f t="shared" si="74"/>
        <v>146640</v>
      </c>
      <c r="BJ69" s="244">
        <f t="shared" si="75"/>
        <v>146318</v>
      </c>
      <c r="BK69" s="244">
        <f t="shared" si="76"/>
        <v>145877</v>
      </c>
      <c r="BL69" s="244">
        <f t="shared" si="77"/>
        <v>144166</v>
      </c>
      <c r="BM69" s="244">
        <f t="shared" si="78"/>
        <v>143587</v>
      </c>
      <c r="BN69" s="244">
        <f t="shared" si="79"/>
        <v>141663</v>
      </c>
      <c r="BO69" s="244">
        <f t="shared" si="80"/>
        <v>140313</v>
      </c>
      <c r="BP69" s="244">
        <f t="shared" si="81"/>
        <v>138876</v>
      </c>
      <c r="BQ69" s="244">
        <f t="shared" ref="BQ69:BQ93" si="82">BQ70+BQ23</f>
        <v>137922</v>
      </c>
      <c r="BR69" s="244">
        <f t="shared" ref="BR69:BR93" si="83">BR70+BR23</f>
        <v>135579</v>
      </c>
      <c r="BS69" s="244">
        <f t="shared" ref="BS69:BS93" si="84">BS70+BS23</f>
        <v>134710</v>
      </c>
      <c r="BT69" s="244">
        <f t="shared" ref="BT69:BT93" si="85">BT70+BT23</f>
        <v>134245</v>
      </c>
      <c r="BU69" s="180"/>
      <c r="BV69" s="180"/>
      <c r="BW69" s="180"/>
      <c r="BX69" s="180"/>
      <c r="BY69" s="180"/>
      <c r="BZ69" s="180"/>
      <c r="CA69" s="180"/>
      <c r="CB69" s="180"/>
      <c r="CC69" s="180"/>
      <c r="CD69" s="180"/>
      <c r="CE69" s="180"/>
      <c r="CF69" s="180"/>
      <c r="CG69" s="180"/>
      <c r="CH69" s="180"/>
      <c r="CI69" s="180"/>
      <c r="CJ69" s="180"/>
      <c r="CK69" s="180"/>
      <c r="CL69" s="180"/>
      <c r="CM69" s="180"/>
      <c r="CN69" s="180"/>
      <c r="CO69" s="180"/>
      <c r="CP69" s="180"/>
      <c r="CQ69" s="180"/>
      <c r="CR69" s="180"/>
      <c r="CS69" s="180"/>
      <c r="CT69" s="180"/>
      <c r="CU69" s="180"/>
      <c r="CV69" s="180"/>
      <c r="CW69" s="180"/>
      <c r="CX69" s="180"/>
      <c r="CY69" s="180"/>
      <c r="CZ69" s="180"/>
      <c r="DA69" s="180"/>
      <c r="DB69" s="180"/>
      <c r="DC69" s="180"/>
      <c r="DD69" s="180"/>
      <c r="DE69" s="180"/>
      <c r="DF69" s="180"/>
      <c r="DG69" s="180"/>
      <c r="DH69" s="180"/>
      <c r="DI69" s="180"/>
      <c r="DJ69" s="180"/>
      <c r="DK69" s="180"/>
      <c r="DL69" s="180"/>
      <c r="DM69" s="180"/>
      <c r="DN69" s="192"/>
      <c r="DO69" s="192"/>
      <c r="DP69" s="192"/>
      <c r="DQ69" s="192"/>
    </row>
    <row r="70" spans="1:121" x14ac:dyDescent="0.25">
      <c r="A70" s="250">
        <v>44030</v>
      </c>
      <c r="B70" s="244">
        <f t="shared" si="15"/>
        <v>143596</v>
      </c>
      <c r="C70" s="244">
        <f t="shared" si="16"/>
        <v>143582</v>
      </c>
      <c r="D70" s="244">
        <f t="shared" si="17"/>
        <v>143562</v>
      </c>
      <c r="E70" s="244">
        <f t="shared" si="18"/>
        <v>143550</v>
      </c>
      <c r="F70" s="244">
        <f t="shared" si="19"/>
        <v>143542</v>
      </c>
      <c r="G70" s="244">
        <f t="shared" si="20"/>
        <v>143538</v>
      </c>
      <c r="H70" s="244">
        <f t="shared" si="21"/>
        <v>143527</v>
      </c>
      <c r="I70" s="244">
        <f t="shared" si="22"/>
        <v>143515</v>
      </c>
      <c r="J70" s="244">
        <f t="shared" si="23"/>
        <v>143501</v>
      </c>
      <c r="K70" s="244">
        <f t="shared" si="24"/>
        <v>143492</v>
      </c>
      <c r="L70" s="244">
        <f t="shared" si="25"/>
        <v>143475</v>
      </c>
      <c r="M70" s="244">
        <f t="shared" si="26"/>
        <v>143457</v>
      </c>
      <c r="N70" s="244">
        <f t="shared" si="27"/>
        <v>143441</v>
      </c>
      <c r="O70" s="244">
        <f t="shared" si="28"/>
        <v>143441</v>
      </c>
      <c r="P70" s="244">
        <f t="shared" si="29"/>
        <v>143426</v>
      </c>
      <c r="Q70" s="244">
        <f t="shared" si="30"/>
        <v>143413</v>
      </c>
      <c r="R70" s="244">
        <f t="shared" si="31"/>
        <v>143395</v>
      </c>
      <c r="S70" s="244">
        <f t="shared" si="32"/>
        <v>143365</v>
      </c>
      <c r="T70" s="244">
        <f t="shared" si="33"/>
        <v>143362</v>
      </c>
      <c r="U70" s="244">
        <f t="shared" si="34"/>
        <v>143306</v>
      </c>
      <c r="V70" s="244">
        <f t="shared" si="35"/>
        <v>143253</v>
      </c>
      <c r="W70" s="244">
        <f t="shared" si="36"/>
        <v>143231</v>
      </c>
      <c r="X70" s="244">
        <f t="shared" si="37"/>
        <v>143219</v>
      </c>
      <c r="Y70" s="244">
        <f t="shared" si="38"/>
        <v>143181</v>
      </c>
      <c r="Z70" s="244">
        <f t="shared" si="39"/>
        <v>143167</v>
      </c>
      <c r="AA70" s="244">
        <f t="shared" si="40"/>
        <v>143109</v>
      </c>
      <c r="AB70" s="244">
        <f t="shared" si="41"/>
        <v>143088</v>
      </c>
      <c r="AC70" s="244">
        <f t="shared" si="42"/>
        <v>143077</v>
      </c>
      <c r="AD70" s="244">
        <f t="shared" si="43"/>
        <v>143044</v>
      </c>
      <c r="AE70" s="244">
        <f t="shared" si="44"/>
        <v>143016</v>
      </c>
      <c r="AF70" s="244">
        <f t="shared" si="45"/>
        <v>142982</v>
      </c>
      <c r="AG70" s="219">
        <f t="shared" si="46"/>
        <v>142970</v>
      </c>
      <c r="AH70" s="248">
        <f t="shared" si="47"/>
        <v>142950</v>
      </c>
      <c r="AI70" s="249">
        <f t="shared" si="48"/>
        <v>142907</v>
      </c>
      <c r="AJ70" s="244">
        <f t="shared" si="49"/>
        <v>142886</v>
      </c>
      <c r="AK70" s="244">
        <f t="shared" si="50"/>
        <v>142830</v>
      </c>
      <c r="AL70" s="244">
        <f t="shared" si="51"/>
        <v>142814</v>
      </c>
      <c r="AM70" s="244">
        <f t="shared" si="52"/>
        <v>142779</v>
      </c>
      <c r="AN70" s="244">
        <f t="shared" si="53"/>
        <v>142694</v>
      </c>
      <c r="AO70" s="244">
        <f t="shared" si="54"/>
        <v>142656</v>
      </c>
      <c r="AP70" s="244">
        <f t="shared" si="55"/>
        <v>142626</v>
      </c>
      <c r="AQ70" s="244">
        <f t="shared" si="56"/>
        <v>142550</v>
      </c>
      <c r="AR70" s="244">
        <f t="shared" si="57"/>
        <v>142480</v>
      </c>
      <c r="AS70" s="244">
        <f t="shared" si="58"/>
        <v>142399</v>
      </c>
      <c r="AT70" s="244">
        <f t="shared" si="59"/>
        <v>142353</v>
      </c>
      <c r="AU70" s="244">
        <f t="shared" si="60"/>
        <v>142302</v>
      </c>
      <c r="AV70" s="244">
        <f t="shared" si="61"/>
        <v>142248</v>
      </c>
      <c r="AW70" s="244">
        <f t="shared" si="62"/>
        <v>142193</v>
      </c>
      <c r="AX70" s="244">
        <f t="shared" si="63"/>
        <v>142165</v>
      </c>
      <c r="AY70" s="244">
        <f t="shared" si="64"/>
        <v>142095</v>
      </c>
      <c r="AZ70" s="244">
        <f t="shared" si="65"/>
        <v>141998</v>
      </c>
      <c r="BA70" s="244">
        <f t="shared" si="66"/>
        <v>141901</v>
      </c>
      <c r="BB70" s="244">
        <f t="shared" si="67"/>
        <v>141775</v>
      </c>
      <c r="BC70" s="244">
        <f t="shared" si="68"/>
        <v>141705</v>
      </c>
      <c r="BD70" s="244">
        <f t="shared" si="69"/>
        <v>141601</v>
      </c>
      <c r="BE70" s="244">
        <f t="shared" si="70"/>
        <v>141442</v>
      </c>
      <c r="BF70" s="244">
        <f t="shared" si="71"/>
        <v>141338</v>
      </c>
      <c r="BG70" s="244">
        <f t="shared" si="72"/>
        <v>141129</v>
      </c>
      <c r="BH70" s="244">
        <f t="shared" si="73"/>
        <v>140990</v>
      </c>
      <c r="BI70" s="244">
        <f t="shared" si="74"/>
        <v>140642</v>
      </c>
      <c r="BJ70" s="244">
        <f t="shared" si="75"/>
        <v>140492</v>
      </c>
      <c r="BK70" s="244">
        <f t="shared" si="76"/>
        <v>140318</v>
      </c>
      <c r="BL70" s="244">
        <f t="shared" si="77"/>
        <v>139564</v>
      </c>
      <c r="BM70" s="244">
        <f t="shared" si="78"/>
        <v>139387</v>
      </c>
      <c r="BN70" s="244">
        <f t="shared" si="79"/>
        <v>138551</v>
      </c>
      <c r="BO70" s="244">
        <f t="shared" si="80"/>
        <v>137908</v>
      </c>
      <c r="BP70" s="244">
        <f t="shared" si="81"/>
        <v>137096</v>
      </c>
      <c r="BQ70" s="244">
        <f t="shared" si="82"/>
        <v>136642</v>
      </c>
      <c r="BR70" s="244">
        <f t="shared" si="83"/>
        <v>134963</v>
      </c>
      <c r="BS70" s="244">
        <f t="shared" si="84"/>
        <v>134345</v>
      </c>
      <c r="BT70" s="244">
        <f t="shared" si="85"/>
        <v>133988</v>
      </c>
      <c r="BU70" s="244">
        <f t="shared" ref="BU70:BU93" si="86">BU71+BU24</f>
        <v>132366</v>
      </c>
      <c r="BV70" s="244">
        <f t="shared" ref="BV70:BV93" si="87">BV71+BV24</f>
        <v>131320</v>
      </c>
      <c r="BW70" s="244">
        <f t="shared" ref="BW70:BW93" si="88">BW71+BW24</f>
        <v>130250</v>
      </c>
      <c r="BX70" s="244">
        <f t="shared" ref="BX70:BX93" si="89">BX71+BX24</f>
        <v>129056</v>
      </c>
      <c r="BY70" s="244">
        <f t="shared" ref="BY70:BY93" si="90">BY71+BY24</f>
        <v>128035</v>
      </c>
      <c r="BZ70" s="180"/>
      <c r="CA70" s="180"/>
      <c r="CB70" s="180"/>
      <c r="CC70" s="180"/>
      <c r="CD70" s="180"/>
      <c r="CE70" s="180"/>
      <c r="CF70" s="180"/>
      <c r="CG70" s="180"/>
      <c r="CH70" s="180"/>
      <c r="CI70" s="180"/>
      <c r="CJ70" s="180"/>
      <c r="CK70" s="180"/>
      <c r="CL70" s="180"/>
      <c r="CM70" s="180"/>
      <c r="CN70" s="180"/>
      <c r="CO70" s="180"/>
      <c r="CP70" s="180"/>
      <c r="CQ70" s="180"/>
      <c r="CR70" s="180"/>
      <c r="CS70" s="180"/>
      <c r="CT70" s="180"/>
      <c r="CU70" s="180"/>
      <c r="CV70" s="180"/>
      <c r="CW70" s="180"/>
      <c r="CX70" s="180"/>
      <c r="CY70" s="180"/>
      <c r="CZ70" s="180"/>
      <c r="DA70" s="180"/>
      <c r="DB70" s="180"/>
      <c r="DC70" s="180"/>
      <c r="DD70" s="180"/>
      <c r="DE70" s="180"/>
      <c r="DF70" s="180"/>
      <c r="DG70" s="180"/>
      <c r="DH70" s="180"/>
      <c r="DI70" s="180"/>
      <c r="DJ70" s="180"/>
      <c r="DK70" s="180"/>
      <c r="DL70" s="180"/>
      <c r="DM70" s="180"/>
      <c r="DN70" s="192"/>
      <c r="DO70" s="192"/>
      <c r="DP70" s="192"/>
      <c r="DQ70" s="192"/>
    </row>
    <row r="71" spans="1:121" x14ac:dyDescent="0.25">
      <c r="A71" s="201">
        <v>44023</v>
      </c>
      <c r="B71" s="244">
        <f t="shared" si="15"/>
        <v>136490</v>
      </c>
      <c r="C71" s="244">
        <f t="shared" si="16"/>
        <v>136477</v>
      </c>
      <c r="D71" s="244">
        <f t="shared" si="17"/>
        <v>136459</v>
      </c>
      <c r="E71" s="244">
        <f t="shared" si="18"/>
        <v>136451</v>
      </c>
      <c r="F71" s="244">
        <f t="shared" si="19"/>
        <v>136444</v>
      </c>
      <c r="G71" s="244">
        <f t="shared" si="20"/>
        <v>136439</v>
      </c>
      <c r="H71" s="244">
        <f t="shared" si="21"/>
        <v>136429</v>
      </c>
      <c r="I71" s="244">
        <f t="shared" si="22"/>
        <v>136419</v>
      </c>
      <c r="J71" s="244">
        <f t="shared" si="23"/>
        <v>136405</v>
      </c>
      <c r="K71" s="244">
        <f t="shared" si="24"/>
        <v>136397</v>
      </c>
      <c r="L71" s="244">
        <f t="shared" si="25"/>
        <v>136382</v>
      </c>
      <c r="M71" s="244">
        <f t="shared" si="26"/>
        <v>136366</v>
      </c>
      <c r="N71" s="244">
        <f t="shared" si="27"/>
        <v>136355</v>
      </c>
      <c r="O71" s="244">
        <f t="shared" si="28"/>
        <v>136355</v>
      </c>
      <c r="P71" s="244">
        <f t="shared" si="29"/>
        <v>136341</v>
      </c>
      <c r="Q71" s="244">
        <f t="shared" si="30"/>
        <v>136329</v>
      </c>
      <c r="R71" s="244">
        <f t="shared" si="31"/>
        <v>136314</v>
      </c>
      <c r="S71" s="244">
        <f t="shared" si="32"/>
        <v>136292</v>
      </c>
      <c r="T71" s="244">
        <f t="shared" si="33"/>
        <v>136290</v>
      </c>
      <c r="U71" s="244">
        <f t="shared" si="34"/>
        <v>136248</v>
      </c>
      <c r="V71" s="244">
        <f t="shared" si="35"/>
        <v>136201</v>
      </c>
      <c r="W71" s="244">
        <f t="shared" si="36"/>
        <v>136180</v>
      </c>
      <c r="X71" s="244">
        <f t="shared" si="37"/>
        <v>136170</v>
      </c>
      <c r="Y71" s="244">
        <f t="shared" si="38"/>
        <v>136139</v>
      </c>
      <c r="Z71" s="244">
        <f t="shared" si="39"/>
        <v>136125</v>
      </c>
      <c r="AA71" s="244">
        <f t="shared" si="40"/>
        <v>136081</v>
      </c>
      <c r="AB71" s="244">
        <f t="shared" si="41"/>
        <v>136060</v>
      </c>
      <c r="AC71" s="244">
        <f t="shared" si="42"/>
        <v>136051</v>
      </c>
      <c r="AD71" s="244">
        <f t="shared" si="43"/>
        <v>136027</v>
      </c>
      <c r="AE71" s="244">
        <f t="shared" si="44"/>
        <v>136007</v>
      </c>
      <c r="AF71" s="244">
        <f t="shared" si="45"/>
        <v>135986</v>
      </c>
      <c r="AG71" s="219">
        <f t="shared" si="46"/>
        <v>135976</v>
      </c>
      <c r="AH71" s="248">
        <f t="shared" si="47"/>
        <v>135960</v>
      </c>
      <c r="AI71" s="249">
        <f t="shared" si="48"/>
        <v>135933</v>
      </c>
      <c r="AJ71" s="244">
        <f t="shared" si="49"/>
        <v>135917</v>
      </c>
      <c r="AK71" s="244">
        <f t="shared" si="50"/>
        <v>135875</v>
      </c>
      <c r="AL71" s="244">
        <f t="shared" si="51"/>
        <v>135865</v>
      </c>
      <c r="AM71" s="244">
        <f t="shared" si="52"/>
        <v>135845</v>
      </c>
      <c r="AN71" s="244">
        <f t="shared" si="53"/>
        <v>135775</v>
      </c>
      <c r="AO71" s="244">
        <f t="shared" si="54"/>
        <v>135747</v>
      </c>
      <c r="AP71" s="244">
        <f t="shared" si="55"/>
        <v>135723</v>
      </c>
      <c r="AQ71" s="244">
        <f t="shared" si="56"/>
        <v>135679</v>
      </c>
      <c r="AR71" s="244">
        <f t="shared" si="57"/>
        <v>135642</v>
      </c>
      <c r="AS71" s="244">
        <f t="shared" si="58"/>
        <v>135579</v>
      </c>
      <c r="AT71" s="244">
        <f t="shared" si="59"/>
        <v>135546</v>
      </c>
      <c r="AU71" s="244">
        <f t="shared" si="60"/>
        <v>135513</v>
      </c>
      <c r="AV71" s="244">
        <f t="shared" si="61"/>
        <v>135479</v>
      </c>
      <c r="AW71" s="244">
        <f t="shared" si="62"/>
        <v>135441</v>
      </c>
      <c r="AX71" s="244">
        <f t="shared" si="63"/>
        <v>135421</v>
      </c>
      <c r="AY71" s="244">
        <f t="shared" si="64"/>
        <v>135378</v>
      </c>
      <c r="AZ71" s="244">
        <f t="shared" si="65"/>
        <v>135330</v>
      </c>
      <c r="BA71" s="244">
        <f t="shared" si="66"/>
        <v>135278</v>
      </c>
      <c r="BB71" s="244">
        <f t="shared" si="67"/>
        <v>135215</v>
      </c>
      <c r="BC71" s="244">
        <f t="shared" si="68"/>
        <v>135172</v>
      </c>
      <c r="BD71" s="244">
        <f t="shared" si="69"/>
        <v>135112</v>
      </c>
      <c r="BE71" s="244">
        <f t="shared" si="70"/>
        <v>135025</v>
      </c>
      <c r="BF71" s="244">
        <f t="shared" si="71"/>
        <v>134957</v>
      </c>
      <c r="BG71" s="244">
        <f t="shared" si="72"/>
        <v>134864</v>
      </c>
      <c r="BH71" s="244">
        <f t="shared" si="73"/>
        <v>134790</v>
      </c>
      <c r="BI71" s="244">
        <f t="shared" si="74"/>
        <v>134602</v>
      </c>
      <c r="BJ71" s="244">
        <f t="shared" si="75"/>
        <v>134496</v>
      </c>
      <c r="BK71" s="244">
        <f t="shared" si="76"/>
        <v>134418</v>
      </c>
      <c r="BL71" s="244">
        <f t="shared" si="77"/>
        <v>134099</v>
      </c>
      <c r="BM71" s="244">
        <f t="shared" si="78"/>
        <v>134016</v>
      </c>
      <c r="BN71" s="244">
        <f t="shared" si="79"/>
        <v>133597</v>
      </c>
      <c r="BO71" s="244">
        <f t="shared" si="80"/>
        <v>133300</v>
      </c>
      <c r="BP71" s="244">
        <f t="shared" si="81"/>
        <v>133015</v>
      </c>
      <c r="BQ71" s="244">
        <f t="shared" si="82"/>
        <v>132827</v>
      </c>
      <c r="BR71" s="244">
        <f t="shared" si="83"/>
        <v>132018</v>
      </c>
      <c r="BS71" s="244">
        <f t="shared" si="84"/>
        <v>131760</v>
      </c>
      <c r="BT71" s="244">
        <f t="shared" si="85"/>
        <v>131615</v>
      </c>
      <c r="BU71" s="244">
        <f t="shared" si="86"/>
        <v>130853</v>
      </c>
      <c r="BV71" s="244">
        <f t="shared" si="87"/>
        <v>130299</v>
      </c>
      <c r="BW71" s="244">
        <f t="shared" si="88"/>
        <v>129560</v>
      </c>
      <c r="BX71" s="244">
        <f t="shared" si="89"/>
        <v>128720</v>
      </c>
      <c r="BY71" s="244">
        <f t="shared" si="90"/>
        <v>127845</v>
      </c>
      <c r="BZ71" s="244">
        <f t="shared" ref="BZ71:BZ93" si="91">BZ72+BZ25</f>
        <v>126647</v>
      </c>
      <c r="CA71" s="244">
        <f t="shared" ref="CA71:CA93" si="92">CA72+CA25</f>
        <v>123995</v>
      </c>
      <c r="CB71" s="244">
        <f t="shared" ref="CB71:CB93" si="93">CB72+CB25</f>
        <v>121374</v>
      </c>
      <c r="CC71" s="244">
        <f t="shared" ref="CC71:CC93" si="94">CC72+CC25</f>
        <v>120675</v>
      </c>
      <c r="CD71" s="244">
        <f t="shared" ref="CD71:CD93" si="95">CD72+CD25</f>
        <v>120350</v>
      </c>
      <c r="CE71" s="180"/>
      <c r="CF71" s="180"/>
      <c r="CG71" s="180"/>
      <c r="CH71" s="180"/>
      <c r="CI71" s="180"/>
      <c r="CJ71" s="180"/>
      <c r="CK71" s="180"/>
      <c r="CL71" s="180"/>
      <c r="CM71" s="180"/>
      <c r="CN71" s="180"/>
      <c r="CO71" s="180"/>
      <c r="CP71" s="180"/>
      <c r="CQ71" s="180"/>
      <c r="CR71" s="180"/>
      <c r="CS71" s="180"/>
      <c r="CT71" s="180"/>
      <c r="CU71" s="180"/>
      <c r="CV71" s="180"/>
      <c r="CW71" s="180"/>
      <c r="CX71" s="180"/>
      <c r="CY71" s="180"/>
      <c r="CZ71" s="180"/>
      <c r="DA71" s="180"/>
      <c r="DB71" s="180"/>
      <c r="DC71" s="180"/>
      <c r="DD71" s="180"/>
      <c r="DE71" s="180"/>
      <c r="DF71" s="180"/>
      <c r="DG71" s="180"/>
      <c r="DH71" s="180"/>
      <c r="DI71" s="180"/>
      <c r="DJ71" s="180"/>
      <c r="DK71" s="180"/>
      <c r="DL71" s="180"/>
      <c r="DM71" s="180"/>
      <c r="DN71" s="192"/>
      <c r="DO71" s="192"/>
      <c r="DP71" s="192"/>
      <c r="DQ71" s="192"/>
    </row>
    <row r="72" spans="1:121" ht="13.5" customHeight="1" x14ac:dyDescent="0.25">
      <c r="A72" s="250">
        <v>44016</v>
      </c>
      <c r="B72" s="244">
        <f t="shared" si="15"/>
        <v>130763</v>
      </c>
      <c r="C72" s="244">
        <f t="shared" si="16"/>
        <v>130750</v>
      </c>
      <c r="D72" s="244">
        <f t="shared" si="17"/>
        <v>130732</v>
      </c>
      <c r="E72" s="244">
        <f t="shared" si="18"/>
        <v>130728</v>
      </c>
      <c r="F72" s="244">
        <f t="shared" si="19"/>
        <v>130721</v>
      </c>
      <c r="G72" s="244">
        <f t="shared" si="20"/>
        <v>130716</v>
      </c>
      <c r="H72" s="244">
        <f t="shared" si="21"/>
        <v>130707</v>
      </c>
      <c r="I72" s="244">
        <f t="shared" si="22"/>
        <v>130699</v>
      </c>
      <c r="J72" s="244">
        <f t="shared" si="23"/>
        <v>130687</v>
      </c>
      <c r="K72" s="244">
        <f t="shared" si="24"/>
        <v>130682</v>
      </c>
      <c r="L72" s="244">
        <f t="shared" si="25"/>
        <v>130671</v>
      </c>
      <c r="M72" s="244">
        <f t="shared" si="26"/>
        <v>130658</v>
      </c>
      <c r="N72" s="244">
        <f t="shared" si="27"/>
        <v>130648</v>
      </c>
      <c r="O72" s="244">
        <f t="shared" si="28"/>
        <v>130648</v>
      </c>
      <c r="P72" s="244">
        <f t="shared" si="29"/>
        <v>130638</v>
      </c>
      <c r="Q72" s="244">
        <f t="shared" si="30"/>
        <v>130629</v>
      </c>
      <c r="R72" s="244">
        <f t="shared" si="31"/>
        <v>130615</v>
      </c>
      <c r="S72" s="244">
        <f t="shared" si="32"/>
        <v>130595</v>
      </c>
      <c r="T72" s="244">
        <f t="shared" si="33"/>
        <v>130593</v>
      </c>
      <c r="U72" s="244">
        <f t="shared" si="34"/>
        <v>130563</v>
      </c>
      <c r="V72" s="244">
        <f t="shared" si="35"/>
        <v>130523</v>
      </c>
      <c r="W72" s="244">
        <f t="shared" si="36"/>
        <v>130505</v>
      </c>
      <c r="X72" s="244">
        <f t="shared" si="37"/>
        <v>130497</v>
      </c>
      <c r="Y72" s="244">
        <f t="shared" si="38"/>
        <v>130473</v>
      </c>
      <c r="Z72" s="244">
        <f t="shared" si="39"/>
        <v>130460</v>
      </c>
      <c r="AA72" s="244">
        <f t="shared" si="40"/>
        <v>130423</v>
      </c>
      <c r="AB72" s="244">
        <f t="shared" si="41"/>
        <v>130405</v>
      </c>
      <c r="AC72" s="244">
        <f t="shared" si="42"/>
        <v>130397</v>
      </c>
      <c r="AD72" s="244">
        <f t="shared" si="43"/>
        <v>130380</v>
      </c>
      <c r="AE72" s="244">
        <f t="shared" si="44"/>
        <v>130366</v>
      </c>
      <c r="AF72" s="244">
        <f t="shared" si="45"/>
        <v>130351</v>
      </c>
      <c r="AG72" s="219">
        <f t="shared" si="46"/>
        <v>130342</v>
      </c>
      <c r="AH72" s="248">
        <f t="shared" si="47"/>
        <v>130331</v>
      </c>
      <c r="AI72" s="249">
        <f t="shared" si="48"/>
        <v>130308</v>
      </c>
      <c r="AJ72" s="244">
        <f t="shared" si="49"/>
        <v>130297</v>
      </c>
      <c r="AK72" s="244">
        <f t="shared" si="50"/>
        <v>130265</v>
      </c>
      <c r="AL72" s="244">
        <f t="shared" si="51"/>
        <v>130259</v>
      </c>
      <c r="AM72" s="244">
        <f t="shared" si="52"/>
        <v>130244</v>
      </c>
      <c r="AN72" s="244">
        <f t="shared" si="53"/>
        <v>130194</v>
      </c>
      <c r="AO72" s="244">
        <f t="shared" si="54"/>
        <v>130176</v>
      </c>
      <c r="AP72" s="244">
        <f t="shared" si="55"/>
        <v>130161</v>
      </c>
      <c r="AQ72" s="244">
        <f t="shared" si="56"/>
        <v>130138</v>
      </c>
      <c r="AR72" s="244">
        <f t="shared" si="57"/>
        <v>130115</v>
      </c>
      <c r="AS72" s="244">
        <f t="shared" si="58"/>
        <v>130061</v>
      </c>
      <c r="AT72" s="244">
        <f t="shared" si="59"/>
        <v>130034</v>
      </c>
      <c r="AU72" s="244">
        <f t="shared" si="60"/>
        <v>130012</v>
      </c>
      <c r="AV72" s="244">
        <f t="shared" si="61"/>
        <v>129992</v>
      </c>
      <c r="AW72" s="244">
        <f t="shared" si="62"/>
        <v>129962</v>
      </c>
      <c r="AX72" s="244">
        <f t="shared" si="63"/>
        <v>129946</v>
      </c>
      <c r="AY72" s="244">
        <f t="shared" si="64"/>
        <v>129915</v>
      </c>
      <c r="AZ72" s="244">
        <f t="shared" si="65"/>
        <v>129886</v>
      </c>
      <c r="BA72" s="244">
        <f t="shared" si="66"/>
        <v>129854</v>
      </c>
      <c r="BB72" s="244">
        <f t="shared" si="67"/>
        <v>129821</v>
      </c>
      <c r="BC72" s="244">
        <f t="shared" si="68"/>
        <v>129789</v>
      </c>
      <c r="BD72" s="244">
        <f t="shared" si="69"/>
        <v>129748</v>
      </c>
      <c r="BE72" s="244">
        <f t="shared" si="70"/>
        <v>129689</v>
      </c>
      <c r="BF72" s="244">
        <f t="shared" si="71"/>
        <v>129643</v>
      </c>
      <c r="BG72" s="244">
        <f t="shared" si="72"/>
        <v>129591</v>
      </c>
      <c r="BH72" s="244">
        <f t="shared" si="73"/>
        <v>129558</v>
      </c>
      <c r="BI72" s="244">
        <f t="shared" si="74"/>
        <v>129457</v>
      </c>
      <c r="BJ72" s="244">
        <f t="shared" si="75"/>
        <v>129381</v>
      </c>
      <c r="BK72" s="244">
        <f t="shared" si="76"/>
        <v>129331</v>
      </c>
      <c r="BL72" s="244">
        <f t="shared" si="77"/>
        <v>129178</v>
      </c>
      <c r="BM72" s="244">
        <f t="shared" si="78"/>
        <v>129128</v>
      </c>
      <c r="BN72" s="244">
        <f t="shared" si="79"/>
        <v>128857</v>
      </c>
      <c r="BO72" s="244">
        <f t="shared" si="80"/>
        <v>128671</v>
      </c>
      <c r="BP72" s="244">
        <f t="shared" si="81"/>
        <v>128565</v>
      </c>
      <c r="BQ72" s="244">
        <f t="shared" si="82"/>
        <v>128465</v>
      </c>
      <c r="BR72" s="244">
        <f t="shared" si="83"/>
        <v>127998</v>
      </c>
      <c r="BS72" s="244">
        <f t="shared" si="84"/>
        <v>127864</v>
      </c>
      <c r="BT72" s="244">
        <f t="shared" si="85"/>
        <v>127801</v>
      </c>
      <c r="BU72" s="244">
        <f t="shared" si="86"/>
        <v>127522</v>
      </c>
      <c r="BV72" s="244">
        <f t="shared" si="87"/>
        <v>127299</v>
      </c>
      <c r="BW72" s="244">
        <f t="shared" si="88"/>
        <v>127029</v>
      </c>
      <c r="BX72" s="244">
        <f t="shared" si="89"/>
        <v>126623</v>
      </c>
      <c r="BY72" s="244">
        <f t="shared" si="90"/>
        <v>126222</v>
      </c>
      <c r="BZ72" s="244">
        <f t="shared" si="91"/>
        <v>125548</v>
      </c>
      <c r="CA72" s="244">
        <f t="shared" si="92"/>
        <v>123582</v>
      </c>
      <c r="CB72" s="244">
        <f t="shared" si="93"/>
        <v>121102</v>
      </c>
      <c r="CC72" s="244">
        <f t="shared" si="94"/>
        <v>120494</v>
      </c>
      <c r="CD72" s="244">
        <f t="shared" si="95"/>
        <v>120213</v>
      </c>
      <c r="CE72" s="244">
        <f t="shared" ref="CE72:CE93" si="96">CE73+CE26</f>
        <v>119318</v>
      </c>
      <c r="CF72" s="244">
        <f t="shared" ref="CF72:CF93" si="97">CF73+CF26</f>
        <v>118598</v>
      </c>
      <c r="CG72" s="244">
        <f t="shared" ref="CG72:CG93" si="98">CG73+CG26</f>
        <v>114741</v>
      </c>
      <c r="CH72" s="244">
        <f t="shared" ref="CH72:CH93" si="99">CH73+CH26</f>
        <v>113303</v>
      </c>
      <c r="CI72" s="180"/>
      <c r="CJ72" s="180"/>
      <c r="CK72" s="180"/>
      <c r="CL72" s="180"/>
      <c r="CM72" s="180"/>
      <c r="CN72" s="180"/>
      <c r="CO72" s="180"/>
      <c r="CP72" s="180"/>
      <c r="CQ72" s="180"/>
      <c r="CR72" s="180"/>
      <c r="CS72" s="180"/>
      <c r="CT72" s="180"/>
      <c r="CU72" s="180"/>
      <c r="CV72" s="180"/>
      <c r="CW72" s="180"/>
      <c r="CX72" s="180"/>
      <c r="CY72" s="180"/>
      <c r="CZ72" s="180"/>
      <c r="DA72" s="180"/>
      <c r="DB72" s="180"/>
      <c r="DC72" s="180"/>
      <c r="DD72" s="180"/>
      <c r="DE72" s="180"/>
      <c r="DF72" s="180"/>
      <c r="DG72" s="180"/>
      <c r="DH72" s="180"/>
      <c r="DI72" s="180"/>
      <c r="DJ72" s="180"/>
      <c r="DK72" s="180"/>
      <c r="DL72" s="180"/>
      <c r="DM72" s="180"/>
      <c r="DN72" s="192"/>
      <c r="DO72" s="192"/>
      <c r="DP72" s="192"/>
      <c r="DQ72" s="192"/>
    </row>
    <row r="73" spans="1:121" ht="13.5" customHeight="1" x14ac:dyDescent="0.25">
      <c r="A73" s="250">
        <v>44009</v>
      </c>
      <c r="B73" s="244">
        <f t="shared" si="15"/>
        <v>126275</v>
      </c>
      <c r="C73" s="244">
        <f t="shared" si="16"/>
        <v>126262</v>
      </c>
      <c r="D73" s="244">
        <f t="shared" si="17"/>
        <v>126245</v>
      </c>
      <c r="E73" s="244">
        <f t="shared" si="18"/>
        <v>126243</v>
      </c>
      <c r="F73" s="244">
        <f t="shared" si="19"/>
        <v>126237</v>
      </c>
      <c r="G73" s="244">
        <f t="shared" si="20"/>
        <v>126233</v>
      </c>
      <c r="H73" s="244">
        <f t="shared" si="21"/>
        <v>126225</v>
      </c>
      <c r="I73" s="244">
        <f t="shared" si="22"/>
        <v>126217</v>
      </c>
      <c r="J73" s="244">
        <f t="shared" si="23"/>
        <v>126206</v>
      </c>
      <c r="K73" s="244">
        <f t="shared" si="24"/>
        <v>126202</v>
      </c>
      <c r="L73" s="244">
        <f t="shared" si="25"/>
        <v>126190</v>
      </c>
      <c r="M73" s="244">
        <f t="shared" si="26"/>
        <v>126178</v>
      </c>
      <c r="N73" s="244">
        <f t="shared" si="27"/>
        <v>126170</v>
      </c>
      <c r="O73" s="244">
        <f t="shared" si="28"/>
        <v>126170</v>
      </c>
      <c r="P73" s="244">
        <f t="shared" si="29"/>
        <v>126160</v>
      </c>
      <c r="Q73" s="244">
        <f t="shared" si="30"/>
        <v>126152</v>
      </c>
      <c r="R73" s="244">
        <f t="shared" si="31"/>
        <v>126139</v>
      </c>
      <c r="S73" s="244">
        <f t="shared" si="32"/>
        <v>126123</v>
      </c>
      <c r="T73" s="244">
        <f t="shared" si="33"/>
        <v>126121</v>
      </c>
      <c r="U73" s="244">
        <f t="shared" si="34"/>
        <v>126095</v>
      </c>
      <c r="V73" s="244">
        <f t="shared" si="35"/>
        <v>126061</v>
      </c>
      <c r="W73" s="244">
        <f t="shared" si="36"/>
        <v>126047</v>
      </c>
      <c r="X73" s="244">
        <f t="shared" si="37"/>
        <v>126040</v>
      </c>
      <c r="Y73" s="244">
        <f t="shared" si="38"/>
        <v>126018</v>
      </c>
      <c r="Z73" s="244">
        <f t="shared" si="39"/>
        <v>126005</v>
      </c>
      <c r="AA73" s="244">
        <f t="shared" si="40"/>
        <v>125969</v>
      </c>
      <c r="AB73" s="244">
        <f t="shared" si="41"/>
        <v>125955</v>
      </c>
      <c r="AC73" s="244">
        <f t="shared" si="42"/>
        <v>125949</v>
      </c>
      <c r="AD73" s="244">
        <f t="shared" si="43"/>
        <v>125935</v>
      </c>
      <c r="AE73" s="244">
        <f t="shared" si="44"/>
        <v>125923</v>
      </c>
      <c r="AF73" s="244">
        <f t="shared" si="45"/>
        <v>125916</v>
      </c>
      <c r="AG73" s="219">
        <f t="shared" si="46"/>
        <v>125907</v>
      </c>
      <c r="AH73" s="248">
        <f t="shared" si="47"/>
        <v>125897</v>
      </c>
      <c r="AI73" s="249">
        <f t="shared" si="48"/>
        <v>125881</v>
      </c>
      <c r="AJ73" s="244">
        <f t="shared" si="49"/>
        <v>125872</v>
      </c>
      <c r="AK73" s="244">
        <f t="shared" si="50"/>
        <v>125846</v>
      </c>
      <c r="AL73" s="244">
        <f t="shared" si="51"/>
        <v>125840</v>
      </c>
      <c r="AM73" s="244">
        <f t="shared" si="52"/>
        <v>125827</v>
      </c>
      <c r="AN73" s="244">
        <f t="shared" si="53"/>
        <v>125784</v>
      </c>
      <c r="AO73" s="244">
        <f t="shared" si="54"/>
        <v>125769</v>
      </c>
      <c r="AP73" s="244">
        <f t="shared" si="55"/>
        <v>125759</v>
      </c>
      <c r="AQ73" s="244">
        <f t="shared" si="56"/>
        <v>125746</v>
      </c>
      <c r="AR73" s="244">
        <f t="shared" si="57"/>
        <v>125731</v>
      </c>
      <c r="AS73" s="244">
        <f t="shared" si="58"/>
        <v>125678</v>
      </c>
      <c r="AT73" s="244">
        <f t="shared" si="59"/>
        <v>125658</v>
      </c>
      <c r="AU73" s="244">
        <f t="shared" si="60"/>
        <v>125639</v>
      </c>
      <c r="AV73" s="244">
        <f t="shared" si="61"/>
        <v>125626</v>
      </c>
      <c r="AW73" s="244">
        <f t="shared" si="62"/>
        <v>125599</v>
      </c>
      <c r="AX73" s="244">
        <f t="shared" si="63"/>
        <v>125585</v>
      </c>
      <c r="AY73" s="244">
        <f t="shared" si="64"/>
        <v>125561</v>
      </c>
      <c r="AZ73" s="244">
        <f t="shared" si="65"/>
        <v>125544</v>
      </c>
      <c r="BA73" s="244">
        <f t="shared" si="66"/>
        <v>125518</v>
      </c>
      <c r="BB73" s="244">
        <f t="shared" si="67"/>
        <v>125498</v>
      </c>
      <c r="BC73" s="244">
        <f t="shared" si="68"/>
        <v>125473</v>
      </c>
      <c r="BD73" s="244">
        <f t="shared" si="69"/>
        <v>125439</v>
      </c>
      <c r="BE73" s="244">
        <f t="shared" si="70"/>
        <v>125399</v>
      </c>
      <c r="BF73" s="244">
        <f t="shared" si="71"/>
        <v>125363</v>
      </c>
      <c r="BG73" s="244">
        <f t="shared" si="72"/>
        <v>125324</v>
      </c>
      <c r="BH73" s="244">
        <f t="shared" si="73"/>
        <v>125304</v>
      </c>
      <c r="BI73" s="244">
        <f t="shared" si="74"/>
        <v>125252</v>
      </c>
      <c r="BJ73" s="244">
        <f t="shared" si="75"/>
        <v>125188</v>
      </c>
      <c r="BK73" s="244">
        <f t="shared" si="76"/>
        <v>125144</v>
      </c>
      <c r="BL73" s="244">
        <f t="shared" si="77"/>
        <v>125060</v>
      </c>
      <c r="BM73" s="244">
        <f t="shared" si="78"/>
        <v>125020</v>
      </c>
      <c r="BN73" s="244">
        <f t="shared" si="79"/>
        <v>124807</v>
      </c>
      <c r="BO73" s="244">
        <f t="shared" si="80"/>
        <v>124666</v>
      </c>
      <c r="BP73" s="244">
        <f t="shared" si="81"/>
        <v>124608</v>
      </c>
      <c r="BQ73" s="244">
        <f t="shared" si="82"/>
        <v>124541</v>
      </c>
      <c r="BR73" s="244">
        <f t="shared" si="83"/>
        <v>124240</v>
      </c>
      <c r="BS73" s="244">
        <f t="shared" si="84"/>
        <v>124150</v>
      </c>
      <c r="BT73" s="244">
        <f t="shared" si="85"/>
        <v>124112</v>
      </c>
      <c r="BU73" s="244">
        <f t="shared" si="86"/>
        <v>123968</v>
      </c>
      <c r="BV73" s="244">
        <f t="shared" si="87"/>
        <v>123856</v>
      </c>
      <c r="BW73" s="244">
        <f t="shared" si="88"/>
        <v>123753</v>
      </c>
      <c r="BX73" s="244">
        <f t="shared" si="89"/>
        <v>123541</v>
      </c>
      <c r="BY73" s="244">
        <f t="shared" si="90"/>
        <v>123404</v>
      </c>
      <c r="BZ73" s="244">
        <f t="shared" si="91"/>
        <v>123086</v>
      </c>
      <c r="CA73" s="244">
        <f t="shared" si="92"/>
        <v>122142</v>
      </c>
      <c r="CB73" s="244">
        <f t="shared" si="93"/>
        <v>120459</v>
      </c>
      <c r="CC73" s="244">
        <f t="shared" si="94"/>
        <v>119972</v>
      </c>
      <c r="CD73" s="244">
        <f t="shared" si="95"/>
        <v>119744</v>
      </c>
      <c r="CE73" s="244">
        <f t="shared" si="96"/>
        <v>119016</v>
      </c>
      <c r="CF73" s="244">
        <f t="shared" si="97"/>
        <v>118368</v>
      </c>
      <c r="CG73" s="244">
        <f t="shared" si="98"/>
        <v>114564</v>
      </c>
      <c r="CH73" s="244">
        <f t="shared" si="99"/>
        <v>113232</v>
      </c>
      <c r="CI73" s="244">
        <f t="shared" ref="CI73:CI93" si="100">CI74+CI27</f>
        <v>112700</v>
      </c>
      <c r="CJ73" s="244">
        <f t="shared" ref="CJ73:CJ93" si="101">CJ74+CJ27</f>
        <v>112226</v>
      </c>
      <c r="CK73" s="244">
        <f t="shared" ref="CK73:CK93" si="102">CK74+CK27</f>
        <v>111760</v>
      </c>
      <c r="CL73" s="244">
        <f t="shared" ref="CL73:CL93" si="103">CL74+CL27</f>
        <v>110824</v>
      </c>
      <c r="CM73" s="180"/>
      <c r="CN73" s="180"/>
      <c r="CO73" s="180"/>
      <c r="CP73" s="180"/>
      <c r="CQ73" s="180"/>
      <c r="CR73" s="180"/>
      <c r="CS73" s="180"/>
      <c r="CT73" s="180"/>
      <c r="CU73" s="180"/>
      <c r="CV73" s="180"/>
      <c r="CW73" s="180"/>
      <c r="CX73" s="180"/>
      <c r="CY73" s="180"/>
      <c r="CZ73" s="180"/>
      <c r="DA73" s="180"/>
      <c r="DB73" s="180"/>
      <c r="DC73" s="180"/>
      <c r="DD73" s="180"/>
      <c r="DE73" s="180"/>
      <c r="DF73" s="180"/>
      <c r="DG73" s="180"/>
      <c r="DH73" s="180"/>
      <c r="DI73" s="180"/>
      <c r="DJ73" s="180"/>
      <c r="DK73" s="180"/>
      <c r="DL73" s="180"/>
      <c r="DM73" s="180"/>
      <c r="DN73" s="192"/>
      <c r="DO73" s="192"/>
      <c r="DP73" s="192"/>
      <c r="DQ73" s="192"/>
    </row>
    <row r="74" spans="1:121" ht="13.5" customHeight="1" x14ac:dyDescent="0.25">
      <c r="A74" s="250">
        <v>44002</v>
      </c>
      <c r="B74" s="244">
        <f t="shared" si="15"/>
        <v>122483</v>
      </c>
      <c r="C74" s="244">
        <f t="shared" si="16"/>
        <v>122470</v>
      </c>
      <c r="D74" s="244">
        <f t="shared" si="17"/>
        <v>122453</v>
      </c>
      <c r="E74" s="244">
        <f t="shared" si="18"/>
        <v>122451</v>
      </c>
      <c r="F74" s="244">
        <f t="shared" si="19"/>
        <v>122446</v>
      </c>
      <c r="G74" s="244">
        <f t="shared" si="20"/>
        <v>122441</v>
      </c>
      <c r="H74" s="244">
        <f t="shared" si="21"/>
        <v>122433</v>
      </c>
      <c r="I74" s="244">
        <f t="shared" si="22"/>
        <v>122426</v>
      </c>
      <c r="J74" s="244">
        <f t="shared" si="23"/>
        <v>122415</v>
      </c>
      <c r="K74" s="244">
        <f t="shared" si="24"/>
        <v>122411</v>
      </c>
      <c r="L74" s="244">
        <f t="shared" si="25"/>
        <v>122402</v>
      </c>
      <c r="M74" s="244">
        <f t="shared" si="26"/>
        <v>122392</v>
      </c>
      <c r="N74" s="244">
        <f t="shared" si="27"/>
        <v>122384</v>
      </c>
      <c r="O74" s="244">
        <f t="shared" si="28"/>
        <v>122384</v>
      </c>
      <c r="P74" s="244">
        <f t="shared" si="29"/>
        <v>122375</v>
      </c>
      <c r="Q74" s="244">
        <f t="shared" si="30"/>
        <v>122369</v>
      </c>
      <c r="R74" s="244">
        <f t="shared" si="31"/>
        <v>122356</v>
      </c>
      <c r="S74" s="244">
        <f t="shared" si="32"/>
        <v>122341</v>
      </c>
      <c r="T74" s="244">
        <f t="shared" si="33"/>
        <v>122339</v>
      </c>
      <c r="U74" s="244">
        <f t="shared" si="34"/>
        <v>122312</v>
      </c>
      <c r="V74" s="244">
        <f t="shared" si="35"/>
        <v>122279</v>
      </c>
      <c r="W74" s="244">
        <f t="shared" si="36"/>
        <v>122267</v>
      </c>
      <c r="X74" s="244">
        <f t="shared" si="37"/>
        <v>122260</v>
      </c>
      <c r="Y74" s="244">
        <f t="shared" si="38"/>
        <v>122240</v>
      </c>
      <c r="Z74" s="244">
        <f t="shared" si="39"/>
        <v>122228</v>
      </c>
      <c r="AA74" s="244">
        <f t="shared" si="40"/>
        <v>122199</v>
      </c>
      <c r="AB74" s="244">
        <f t="shared" si="41"/>
        <v>122188</v>
      </c>
      <c r="AC74" s="244">
        <f t="shared" si="42"/>
        <v>122182</v>
      </c>
      <c r="AD74" s="244">
        <f t="shared" si="43"/>
        <v>122171</v>
      </c>
      <c r="AE74" s="244">
        <f t="shared" si="44"/>
        <v>122163</v>
      </c>
      <c r="AF74" s="244">
        <f t="shared" si="45"/>
        <v>122158</v>
      </c>
      <c r="AG74" s="219">
        <f t="shared" si="46"/>
        <v>122150</v>
      </c>
      <c r="AH74" s="248">
        <f t="shared" si="47"/>
        <v>122142</v>
      </c>
      <c r="AI74" s="249">
        <f t="shared" si="48"/>
        <v>122127</v>
      </c>
      <c r="AJ74" s="244">
        <f t="shared" si="49"/>
        <v>122120</v>
      </c>
      <c r="AK74" s="244">
        <f t="shared" si="50"/>
        <v>122096</v>
      </c>
      <c r="AL74" s="244">
        <f t="shared" si="51"/>
        <v>122091</v>
      </c>
      <c r="AM74" s="244">
        <f t="shared" si="52"/>
        <v>122082</v>
      </c>
      <c r="AN74" s="244">
        <f t="shared" si="53"/>
        <v>122042</v>
      </c>
      <c r="AO74" s="244">
        <f t="shared" si="54"/>
        <v>122028</v>
      </c>
      <c r="AP74" s="244">
        <f t="shared" si="55"/>
        <v>122019</v>
      </c>
      <c r="AQ74" s="244">
        <f t="shared" si="56"/>
        <v>122010</v>
      </c>
      <c r="AR74" s="244">
        <f t="shared" si="57"/>
        <v>121998</v>
      </c>
      <c r="AS74" s="244">
        <f t="shared" si="58"/>
        <v>121950</v>
      </c>
      <c r="AT74" s="244">
        <f t="shared" si="59"/>
        <v>121930</v>
      </c>
      <c r="AU74" s="244">
        <f t="shared" si="60"/>
        <v>121913</v>
      </c>
      <c r="AV74" s="244">
        <f t="shared" si="61"/>
        <v>121903</v>
      </c>
      <c r="AW74" s="244">
        <f t="shared" si="62"/>
        <v>121880</v>
      </c>
      <c r="AX74" s="244">
        <f t="shared" si="63"/>
        <v>121869</v>
      </c>
      <c r="AY74" s="244">
        <f t="shared" si="64"/>
        <v>121847</v>
      </c>
      <c r="AZ74" s="244">
        <f t="shared" si="65"/>
        <v>121831</v>
      </c>
      <c r="BA74" s="244">
        <f t="shared" si="66"/>
        <v>121811</v>
      </c>
      <c r="BB74" s="244">
        <f t="shared" si="67"/>
        <v>121795</v>
      </c>
      <c r="BC74" s="244">
        <f t="shared" si="68"/>
        <v>121772</v>
      </c>
      <c r="BD74" s="244">
        <f t="shared" si="69"/>
        <v>121746</v>
      </c>
      <c r="BE74" s="244">
        <f t="shared" si="70"/>
        <v>121710</v>
      </c>
      <c r="BF74" s="244">
        <f t="shared" si="71"/>
        <v>121678</v>
      </c>
      <c r="BG74" s="244">
        <f t="shared" si="72"/>
        <v>121646</v>
      </c>
      <c r="BH74" s="244">
        <f t="shared" si="73"/>
        <v>121632</v>
      </c>
      <c r="BI74" s="244">
        <f t="shared" si="74"/>
        <v>121597</v>
      </c>
      <c r="BJ74" s="244">
        <f t="shared" si="75"/>
        <v>121541</v>
      </c>
      <c r="BK74" s="244">
        <f t="shared" si="76"/>
        <v>121504</v>
      </c>
      <c r="BL74" s="244">
        <f t="shared" si="77"/>
        <v>121444</v>
      </c>
      <c r="BM74" s="244">
        <f t="shared" si="78"/>
        <v>121410</v>
      </c>
      <c r="BN74" s="244">
        <f t="shared" si="79"/>
        <v>121224</v>
      </c>
      <c r="BO74" s="244">
        <f t="shared" si="80"/>
        <v>121113</v>
      </c>
      <c r="BP74" s="244">
        <f t="shared" si="81"/>
        <v>121074</v>
      </c>
      <c r="BQ74" s="244">
        <f t="shared" si="82"/>
        <v>121022</v>
      </c>
      <c r="BR74" s="244">
        <f t="shared" si="83"/>
        <v>120819</v>
      </c>
      <c r="BS74" s="244">
        <f t="shared" si="84"/>
        <v>120755</v>
      </c>
      <c r="BT74" s="244">
        <f t="shared" si="85"/>
        <v>120728</v>
      </c>
      <c r="BU74" s="244">
        <f t="shared" si="86"/>
        <v>120647</v>
      </c>
      <c r="BV74" s="244">
        <f t="shared" si="87"/>
        <v>120585</v>
      </c>
      <c r="BW74" s="244">
        <f t="shared" si="88"/>
        <v>120523</v>
      </c>
      <c r="BX74" s="244">
        <f t="shared" si="89"/>
        <v>120370</v>
      </c>
      <c r="BY74" s="244">
        <f t="shared" si="90"/>
        <v>120305</v>
      </c>
      <c r="BZ74" s="244">
        <f t="shared" si="91"/>
        <v>120147</v>
      </c>
      <c r="CA74" s="244">
        <f t="shared" si="92"/>
        <v>119641</v>
      </c>
      <c r="CB74" s="244">
        <f t="shared" si="93"/>
        <v>118784</v>
      </c>
      <c r="CC74" s="244">
        <f t="shared" si="94"/>
        <v>118509</v>
      </c>
      <c r="CD74" s="244">
        <f t="shared" si="95"/>
        <v>118381</v>
      </c>
      <c r="CE74" s="244">
        <f t="shared" si="96"/>
        <v>117992</v>
      </c>
      <c r="CF74" s="244">
        <f t="shared" si="97"/>
        <v>117523</v>
      </c>
      <c r="CG74" s="244">
        <f t="shared" si="98"/>
        <v>113821</v>
      </c>
      <c r="CH74" s="244">
        <f t="shared" si="99"/>
        <v>112768</v>
      </c>
      <c r="CI74" s="244">
        <f t="shared" si="100"/>
        <v>112387</v>
      </c>
      <c r="CJ74" s="244">
        <f t="shared" si="101"/>
        <v>111997</v>
      </c>
      <c r="CK74" s="244">
        <f t="shared" si="102"/>
        <v>111603</v>
      </c>
      <c r="CL74" s="244">
        <f t="shared" si="103"/>
        <v>110727</v>
      </c>
      <c r="CM74" s="244">
        <f t="shared" ref="CM74:CM93" si="104">CM75+CM28</f>
        <v>109188</v>
      </c>
      <c r="CN74" s="244">
        <f t="shared" ref="CN74:CN93" si="105">CN75+CN28</f>
        <v>108684</v>
      </c>
      <c r="CO74" s="244">
        <f t="shared" ref="CO74:CO93" si="106">CO75+CO28</f>
        <v>107997</v>
      </c>
      <c r="CP74" s="244">
        <f t="shared" ref="CP74:CP93" si="107">CP75+CP28</f>
        <v>106790</v>
      </c>
      <c r="CQ74" s="244">
        <f t="shared" ref="CQ74:CQ93" si="108">CQ75+CQ28</f>
        <v>105992</v>
      </c>
      <c r="CR74" s="180"/>
      <c r="CS74" s="180"/>
      <c r="CT74" s="180"/>
      <c r="CU74" s="180"/>
      <c r="CV74" s="180"/>
      <c r="CW74" s="180"/>
      <c r="CX74" s="180"/>
      <c r="CY74" s="180"/>
      <c r="CZ74" s="180"/>
      <c r="DA74" s="180"/>
      <c r="DB74" s="180"/>
      <c r="DC74" s="180"/>
      <c r="DD74" s="180"/>
      <c r="DE74" s="180"/>
      <c r="DF74" s="180"/>
      <c r="DG74" s="180"/>
      <c r="DH74" s="180"/>
      <c r="DI74" s="180"/>
      <c r="DJ74" s="180"/>
      <c r="DK74" s="180"/>
      <c r="DL74" s="180"/>
      <c r="DM74" s="180"/>
      <c r="DN74" s="192"/>
      <c r="DO74" s="192"/>
      <c r="DP74" s="192"/>
      <c r="DQ74" s="192"/>
    </row>
    <row r="75" spans="1:121" ht="13.5" customHeight="1" x14ac:dyDescent="0.25">
      <c r="A75" s="201">
        <v>43995</v>
      </c>
      <c r="B75" s="244">
        <f t="shared" si="15"/>
        <v>118668</v>
      </c>
      <c r="C75" s="244">
        <f t="shared" si="16"/>
        <v>118656</v>
      </c>
      <c r="D75" s="244">
        <f t="shared" si="17"/>
        <v>118640</v>
      </c>
      <c r="E75" s="244">
        <f t="shared" si="18"/>
        <v>118638</v>
      </c>
      <c r="F75" s="244">
        <f t="shared" si="19"/>
        <v>118634</v>
      </c>
      <c r="G75" s="244">
        <f t="shared" si="20"/>
        <v>118629</v>
      </c>
      <c r="H75" s="244">
        <f t="shared" si="21"/>
        <v>118622</v>
      </c>
      <c r="I75" s="244">
        <f t="shared" si="22"/>
        <v>118618</v>
      </c>
      <c r="J75" s="244">
        <f t="shared" si="23"/>
        <v>118609</v>
      </c>
      <c r="K75" s="244">
        <f t="shared" si="24"/>
        <v>118605</v>
      </c>
      <c r="L75" s="244">
        <f t="shared" si="25"/>
        <v>118597</v>
      </c>
      <c r="M75" s="244">
        <f t="shared" si="26"/>
        <v>118589</v>
      </c>
      <c r="N75" s="244">
        <f t="shared" si="27"/>
        <v>118582</v>
      </c>
      <c r="O75" s="244">
        <f t="shared" si="28"/>
        <v>118582</v>
      </c>
      <c r="P75" s="244">
        <f t="shared" si="29"/>
        <v>118573</v>
      </c>
      <c r="Q75" s="244">
        <f t="shared" si="30"/>
        <v>118567</v>
      </c>
      <c r="R75" s="244">
        <f t="shared" si="31"/>
        <v>118554</v>
      </c>
      <c r="S75" s="244">
        <f t="shared" si="32"/>
        <v>118539</v>
      </c>
      <c r="T75" s="244">
        <f t="shared" si="33"/>
        <v>118537</v>
      </c>
      <c r="U75" s="244">
        <f t="shared" si="34"/>
        <v>118511</v>
      </c>
      <c r="V75" s="244">
        <f t="shared" si="35"/>
        <v>118478</v>
      </c>
      <c r="W75" s="244">
        <f t="shared" si="36"/>
        <v>118466</v>
      </c>
      <c r="X75" s="244">
        <f t="shared" si="37"/>
        <v>118461</v>
      </c>
      <c r="Y75" s="244">
        <f t="shared" si="38"/>
        <v>118441</v>
      </c>
      <c r="Z75" s="244">
        <f t="shared" si="39"/>
        <v>118429</v>
      </c>
      <c r="AA75" s="244">
        <f t="shared" si="40"/>
        <v>118402</v>
      </c>
      <c r="AB75" s="244">
        <f t="shared" si="41"/>
        <v>118391</v>
      </c>
      <c r="AC75" s="244">
        <f t="shared" si="42"/>
        <v>118387</v>
      </c>
      <c r="AD75" s="244">
        <f t="shared" si="43"/>
        <v>118377</v>
      </c>
      <c r="AE75" s="244">
        <f t="shared" si="44"/>
        <v>118369</v>
      </c>
      <c r="AF75" s="244">
        <f t="shared" si="45"/>
        <v>118364</v>
      </c>
      <c r="AG75" s="219">
        <f t="shared" si="46"/>
        <v>118356</v>
      </c>
      <c r="AH75" s="248">
        <f t="shared" si="47"/>
        <v>118350</v>
      </c>
      <c r="AI75" s="249">
        <f t="shared" si="48"/>
        <v>118340</v>
      </c>
      <c r="AJ75" s="244">
        <f t="shared" si="49"/>
        <v>118333</v>
      </c>
      <c r="AK75" s="244">
        <f t="shared" si="50"/>
        <v>118309</v>
      </c>
      <c r="AL75" s="244">
        <f t="shared" si="51"/>
        <v>118304</v>
      </c>
      <c r="AM75" s="244">
        <f t="shared" si="52"/>
        <v>118297</v>
      </c>
      <c r="AN75" s="244">
        <f t="shared" si="53"/>
        <v>118260</v>
      </c>
      <c r="AO75" s="244">
        <f t="shared" si="54"/>
        <v>118246</v>
      </c>
      <c r="AP75" s="244">
        <f t="shared" si="55"/>
        <v>118239</v>
      </c>
      <c r="AQ75" s="244">
        <f t="shared" si="56"/>
        <v>118232</v>
      </c>
      <c r="AR75" s="244">
        <f t="shared" si="57"/>
        <v>118222</v>
      </c>
      <c r="AS75" s="244">
        <f t="shared" si="58"/>
        <v>118179</v>
      </c>
      <c r="AT75" s="244">
        <f t="shared" si="59"/>
        <v>118159</v>
      </c>
      <c r="AU75" s="244">
        <f t="shared" si="60"/>
        <v>118145</v>
      </c>
      <c r="AV75" s="244">
        <f t="shared" si="61"/>
        <v>118137</v>
      </c>
      <c r="AW75" s="244">
        <f t="shared" si="62"/>
        <v>118118</v>
      </c>
      <c r="AX75" s="244">
        <f t="shared" si="63"/>
        <v>118108</v>
      </c>
      <c r="AY75" s="244">
        <f t="shared" si="64"/>
        <v>118089</v>
      </c>
      <c r="AZ75" s="244">
        <f t="shared" si="65"/>
        <v>118075</v>
      </c>
      <c r="BA75" s="244">
        <f t="shared" si="66"/>
        <v>118058</v>
      </c>
      <c r="BB75" s="244">
        <f t="shared" si="67"/>
        <v>118044</v>
      </c>
      <c r="BC75" s="244">
        <f t="shared" si="68"/>
        <v>118024</v>
      </c>
      <c r="BD75" s="244">
        <f t="shared" si="69"/>
        <v>118000</v>
      </c>
      <c r="BE75" s="244">
        <f t="shared" si="70"/>
        <v>117965</v>
      </c>
      <c r="BF75" s="244">
        <f t="shared" si="71"/>
        <v>117938</v>
      </c>
      <c r="BG75" s="244">
        <f t="shared" si="72"/>
        <v>117912</v>
      </c>
      <c r="BH75" s="244">
        <f t="shared" si="73"/>
        <v>117903</v>
      </c>
      <c r="BI75" s="244">
        <f t="shared" si="74"/>
        <v>117877</v>
      </c>
      <c r="BJ75" s="244">
        <f t="shared" si="75"/>
        <v>117827</v>
      </c>
      <c r="BK75" s="244">
        <f t="shared" si="76"/>
        <v>117796</v>
      </c>
      <c r="BL75" s="244">
        <f t="shared" si="77"/>
        <v>117745</v>
      </c>
      <c r="BM75" s="244">
        <f t="shared" si="78"/>
        <v>117711</v>
      </c>
      <c r="BN75" s="244">
        <f t="shared" si="79"/>
        <v>117538</v>
      </c>
      <c r="BO75" s="244">
        <f t="shared" si="80"/>
        <v>117437</v>
      </c>
      <c r="BP75" s="244">
        <f t="shared" si="81"/>
        <v>117401</v>
      </c>
      <c r="BQ75" s="244">
        <f t="shared" si="82"/>
        <v>117359</v>
      </c>
      <c r="BR75" s="244">
        <f t="shared" si="83"/>
        <v>117221</v>
      </c>
      <c r="BS75" s="244">
        <f t="shared" si="84"/>
        <v>117167</v>
      </c>
      <c r="BT75" s="244">
        <f t="shared" si="85"/>
        <v>117148</v>
      </c>
      <c r="BU75" s="244">
        <f t="shared" si="86"/>
        <v>117096</v>
      </c>
      <c r="BV75" s="244">
        <f t="shared" si="87"/>
        <v>117048</v>
      </c>
      <c r="BW75" s="244">
        <f t="shared" si="88"/>
        <v>117001</v>
      </c>
      <c r="BX75" s="244">
        <f t="shared" si="89"/>
        <v>116874</v>
      </c>
      <c r="BY75" s="244">
        <f t="shared" si="90"/>
        <v>116838</v>
      </c>
      <c r="BZ75" s="244">
        <f t="shared" si="91"/>
        <v>116729</v>
      </c>
      <c r="CA75" s="244">
        <f t="shared" si="92"/>
        <v>116383</v>
      </c>
      <c r="CB75" s="244">
        <f t="shared" si="93"/>
        <v>115892</v>
      </c>
      <c r="CC75" s="244">
        <f t="shared" si="94"/>
        <v>115726</v>
      </c>
      <c r="CD75" s="244">
        <f t="shared" si="95"/>
        <v>115648</v>
      </c>
      <c r="CE75" s="244">
        <f t="shared" si="96"/>
        <v>115460</v>
      </c>
      <c r="CF75" s="244">
        <f t="shared" si="97"/>
        <v>115129</v>
      </c>
      <c r="CG75" s="244">
        <f t="shared" si="98"/>
        <v>111534</v>
      </c>
      <c r="CH75" s="244">
        <f t="shared" si="99"/>
        <v>110921</v>
      </c>
      <c r="CI75" s="244">
        <f t="shared" si="100"/>
        <v>110747</v>
      </c>
      <c r="CJ75" s="244">
        <f t="shared" si="101"/>
        <v>110546</v>
      </c>
      <c r="CK75" s="244">
        <f t="shared" si="102"/>
        <v>110333</v>
      </c>
      <c r="CL75" s="244">
        <f t="shared" si="103"/>
        <v>109821</v>
      </c>
      <c r="CM75" s="244">
        <f t="shared" si="104"/>
        <v>108707</v>
      </c>
      <c r="CN75" s="244">
        <f t="shared" si="105"/>
        <v>108313</v>
      </c>
      <c r="CO75" s="244">
        <f t="shared" si="106"/>
        <v>107726</v>
      </c>
      <c r="CP75" s="244">
        <f t="shared" si="107"/>
        <v>106635</v>
      </c>
      <c r="CQ75" s="244">
        <f t="shared" si="108"/>
        <v>105960</v>
      </c>
      <c r="CR75" s="244">
        <f t="shared" ref="CR75:CR93" si="109">CR76+CR29</f>
        <v>105215</v>
      </c>
      <c r="CS75" s="244">
        <f t="shared" ref="CS75:CS93" si="110">CS76+CS29</f>
        <v>104350</v>
      </c>
      <c r="CT75" s="244">
        <f t="shared" ref="CT75:CT93" si="111">CT76+CT29</f>
        <v>103339</v>
      </c>
      <c r="CU75" s="244">
        <f t="shared" ref="CU75:CU93" si="112">CU76+CU29</f>
        <v>101291</v>
      </c>
      <c r="CV75" s="244">
        <f t="shared" ref="CV75:CV93" si="113">CV76+CV29</f>
        <v>100303</v>
      </c>
      <c r="CW75" s="180"/>
      <c r="CX75" s="180"/>
      <c r="CY75" s="180"/>
      <c r="CZ75" s="180"/>
      <c r="DA75" s="180"/>
      <c r="DB75" s="180"/>
      <c r="DC75" s="180"/>
      <c r="DD75" s="180"/>
      <c r="DE75" s="180"/>
      <c r="DF75" s="180"/>
      <c r="DG75" s="180"/>
      <c r="DH75" s="180"/>
      <c r="DI75" s="180"/>
      <c r="DJ75" s="180"/>
      <c r="DK75" s="180"/>
      <c r="DL75" s="180"/>
      <c r="DM75" s="180"/>
      <c r="DN75" s="192"/>
      <c r="DO75" s="192"/>
      <c r="DP75" s="192"/>
      <c r="DQ75" s="192"/>
    </row>
    <row r="76" spans="1:121" ht="13.5" customHeight="1" x14ac:dyDescent="0.25">
      <c r="A76" s="250">
        <v>43988</v>
      </c>
      <c r="B76" s="244">
        <f t="shared" si="15"/>
        <v>114464</v>
      </c>
      <c r="C76" s="244">
        <f t="shared" si="16"/>
        <v>114453</v>
      </c>
      <c r="D76" s="244">
        <f t="shared" si="17"/>
        <v>114437</v>
      </c>
      <c r="E76" s="244">
        <f t="shared" si="18"/>
        <v>114435</v>
      </c>
      <c r="F76" s="244">
        <f t="shared" si="19"/>
        <v>114431</v>
      </c>
      <c r="G76" s="244">
        <f t="shared" si="20"/>
        <v>114426</v>
      </c>
      <c r="H76" s="244">
        <f t="shared" si="21"/>
        <v>114419</v>
      </c>
      <c r="I76" s="244">
        <f t="shared" si="22"/>
        <v>114415</v>
      </c>
      <c r="J76" s="244">
        <f t="shared" si="23"/>
        <v>114407</v>
      </c>
      <c r="K76" s="244">
        <f t="shared" si="24"/>
        <v>114403</v>
      </c>
      <c r="L76" s="244">
        <f t="shared" si="25"/>
        <v>114396</v>
      </c>
      <c r="M76" s="244">
        <f t="shared" si="26"/>
        <v>114388</v>
      </c>
      <c r="N76" s="244">
        <f t="shared" si="27"/>
        <v>114382</v>
      </c>
      <c r="O76" s="244">
        <f t="shared" si="28"/>
        <v>114382</v>
      </c>
      <c r="P76" s="244">
        <f t="shared" si="29"/>
        <v>114373</v>
      </c>
      <c r="Q76" s="244">
        <f t="shared" si="30"/>
        <v>114367</v>
      </c>
      <c r="R76" s="244">
        <f t="shared" si="31"/>
        <v>114354</v>
      </c>
      <c r="S76" s="244">
        <f t="shared" si="32"/>
        <v>114342</v>
      </c>
      <c r="T76" s="244">
        <f t="shared" si="33"/>
        <v>114340</v>
      </c>
      <c r="U76" s="244">
        <f t="shared" si="34"/>
        <v>114315</v>
      </c>
      <c r="V76" s="244">
        <f t="shared" si="35"/>
        <v>114284</v>
      </c>
      <c r="W76" s="244">
        <f t="shared" si="36"/>
        <v>114272</v>
      </c>
      <c r="X76" s="244">
        <f t="shared" si="37"/>
        <v>114268</v>
      </c>
      <c r="Y76" s="244">
        <f t="shared" si="38"/>
        <v>114250</v>
      </c>
      <c r="Z76" s="244">
        <f t="shared" si="39"/>
        <v>114239</v>
      </c>
      <c r="AA76" s="244">
        <f t="shared" si="40"/>
        <v>114214</v>
      </c>
      <c r="AB76" s="244">
        <f t="shared" si="41"/>
        <v>114204</v>
      </c>
      <c r="AC76" s="244">
        <f t="shared" si="42"/>
        <v>114200</v>
      </c>
      <c r="AD76" s="244">
        <f t="shared" si="43"/>
        <v>114192</v>
      </c>
      <c r="AE76" s="244">
        <f t="shared" si="44"/>
        <v>114184</v>
      </c>
      <c r="AF76" s="244">
        <f t="shared" si="45"/>
        <v>114179</v>
      </c>
      <c r="AG76" s="219">
        <f t="shared" si="46"/>
        <v>114171</v>
      </c>
      <c r="AH76" s="251">
        <f t="shared" si="47"/>
        <v>114165</v>
      </c>
      <c r="AI76" s="249">
        <f t="shared" si="48"/>
        <v>114157</v>
      </c>
      <c r="AJ76" s="244">
        <f t="shared" si="49"/>
        <v>114151</v>
      </c>
      <c r="AK76" s="244">
        <f t="shared" si="50"/>
        <v>114130</v>
      </c>
      <c r="AL76" s="244">
        <f t="shared" si="51"/>
        <v>114124</v>
      </c>
      <c r="AM76" s="244">
        <f t="shared" si="52"/>
        <v>114120</v>
      </c>
      <c r="AN76" s="244">
        <f t="shared" si="53"/>
        <v>114085</v>
      </c>
      <c r="AO76" s="244">
        <f t="shared" si="54"/>
        <v>114073</v>
      </c>
      <c r="AP76" s="244">
        <f t="shared" si="55"/>
        <v>114066</v>
      </c>
      <c r="AQ76" s="244">
        <f t="shared" si="56"/>
        <v>114060</v>
      </c>
      <c r="AR76" s="244">
        <f t="shared" si="57"/>
        <v>114053</v>
      </c>
      <c r="AS76" s="244">
        <f t="shared" si="58"/>
        <v>114016</v>
      </c>
      <c r="AT76" s="244">
        <f t="shared" si="59"/>
        <v>113998</v>
      </c>
      <c r="AU76" s="244">
        <f t="shared" si="60"/>
        <v>113985</v>
      </c>
      <c r="AV76" s="244">
        <f t="shared" si="61"/>
        <v>113977</v>
      </c>
      <c r="AW76" s="244">
        <f t="shared" si="62"/>
        <v>113959</v>
      </c>
      <c r="AX76" s="244">
        <f t="shared" si="63"/>
        <v>113950</v>
      </c>
      <c r="AY76" s="244">
        <f t="shared" si="64"/>
        <v>113931</v>
      </c>
      <c r="AZ76" s="244">
        <f t="shared" si="65"/>
        <v>113917</v>
      </c>
      <c r="BA76" s="244">
        <f t="shared" si="66"/>
        <v>113903</v>
      </c>
      <c r="BB76" s="244">
        <f t="shared" si="67"/>
        <v>113890</v>
      </c>
      <c r="BC76" s="244">
        <f t="shared" si="68"/>
        <v>113871</v>
      </c>
      <c r="BD76" s="244">
        <f t="shared" si="69"/>
        <v>113850</v>
      </c>
      <c r="BE76" s="244">
        <f t="shared" si="70"/>
        <v>113816</v>
      </c>
      <c r="BF76" s="244">
        <f t="shared" si="71"/>
        <v>113790</v>
      </c>
      <c r="BG76" s="244">
        <f t="shared" si="72"/>
        <v>113770</v>
      </c>
      <c r="BH76" s="244">
        <f t="shared" si="73"/>
        <v>113764</v>
      </c>
      <c r="BI76" s="244">
        <f t="shared" si="74"/>
        <v>113740</v>
      </c>
      <c r="BJ76" s="244">
        <f t="shared" si="75"/>
        <v>113695</v>
      </c>
      <c r="BK76" s="244">
        <f t="shared" si="76"/>
        <v>113667</v>
      </c>
      <c r="BL76" s="244">
        <f t="shared" si="77"/>
        <v>113623</v>
      </c>
      <c r="BM76" s="244">
        <f t="shared" si="78"/>
        <v>113590</v>
      </c>
      <c r="BN76" s="244">
        <f t="shared" si="79"/>
        <v>113428</v>
      </c>
      <c r="BO76" s="244">
        <f t="shared" si="80"/>
        <v>113334</v>
      </c>
      <c r="BP76" s="244">
        <f t="shared" si="81"/>
        <v>113304</v>
      </c>
      <c r="BQ76" s="244">
        <f t="shared" si="82"/>
        <v>113266</v>
      </c>
      <c r="BR76" s="244">
        <f t="shared" si="83"/>
        <v>113164</v>
      </c>
      <c r="BS76" s="244">
        <f t="shared" si="84"/>
        <v>113116</v>
      </c>
      <c r="BT76" s="244">
        <f t="shared" si="85"/>
        <v>113102</v>
      </c>
      <c r="BU76" s="244">
        <f t="shared" si="86"/>
        <v>113063</v>
      </c>
      <c r="BV76" s="244">
        <f t="shared" si="87"/>
        <v>113026</v>
      </c>
      <c r="BW76" s="244">
        <f t="shared" si="88"/>
        <v>112984</v>
      </c>
      <c r="BX76" s="244">
        <f t="shared" si="89"/>
        <v>112866</v>
      </c>
      <c r="BY76" s="244">
        <f t="shared" si="90"/>
        <v>112844</v>
      </c>
      <c r="BZ76" s="244">
        <f t="shared" si="91"/>
        <v>112757</v>
      </c>
      <c r="CA76" s="244">
        <f t="shared" si="92"/>
        <v>112520</v>
      </c>
      <c r="CB76" s="244">
        <f t="shared" si="93"/>
        <v>112190</v>
      </c>
      <c r="CC76" s="244">
        <f t="shared" si="94"/>
        <v>112058</v>
      </c>
      <c r="CD76" s="244">
        <f t="shared" si="95"/>
        <v>112008</v>
      </c>
      <c r="CE76" s="244">
        <f t="shared" si="96"/>
        <v>111883</v>
      </c>
      <c r="CF76" s="244">
        <f t="shared" si="97"/>
        <v>111649</v>
      </c>
      <c r="CG76" s="244">
        <f t="shared" si="98"/>
        <v>108101</v>
      </c>
      <c r="CH76" s="244">
        <f t="shared" si="99"/>
        <v>107693</v>
      </c>
      <c r="CI76" s="244">
        <f t="shared" si="100"/>
        <v>107605</v>
      </c>
      <c r="CJ76" s="244">
        <f t="shared" si="101"/>
        <v>107499</v>
      </c>
      <c r="CK76" s="244">
        <f t="shared" si="102"/>
        <v>107401</v>
      </c>
      <c r="CL76" s="244">
        <f t="shared" si="103"/>
        <v>107155</v>
      </c>
      <c r="CM76" s="244">
        <f t="shared" si="104"/>
        <v>106559</v>
      </c>
      <c r="CN76" s="244">
        <f t="shared" si="105"/>
        <v>106370</v>
      </c>
      <c r="CO76" s="244">
        <f t="shared" si="106"/>
        <v>106061</v>
      </c>
      <c r="CP76" s="244">
        <f t="shared" si="107"/>
        <v>105375</v>
      </c>
      <c r="CQ76" s="244">
        <f t="shared" si="108"/>
        <v>104962</v>
      </c>
      <c r="CR76" s="244">
        <f t="shared" si="109"/>
        <v>104411</v>
      </c>
      <c r="CS76" s="244">
        <f t="shared" si="110"/>
        <v>103777</v>
      </c>
      <c r="CT76" s="244">
        <f t="shared" si="111"/>
        <v>102878</v>
      </c>
      <c r="CU76" s="244">
        <f t="shared" si="112"/>
        <v>101047</v>
      </c>
      <c r="CV76" s="244">
        <f t="shared" si="113"/>
        <v>100137</v>
      </c>
      <c r="CW76" s="244">
        <f t="shared" ref="CW76:CW93" si="114">CW77+CW30</f>
        <v>98695</v>
      </c>
      <c r="CX76" s="244">
        <f t="shared" ref="CX76:CX93" si="115">CX77+CX30</f>
        <v>97512</v>
      </c>
      <c r="CY76" s="244">
        <f t="shared" ref="CY76:CY93" si="116">CY77+CY30</f>
        <v>95608</v>
      </c>
      <c r="CZ76" s="244">
        <f t="shared" ref="CZ76:CZ93" si="117">CZ77+CZ30</f>
        <v>94371</v>
      </c>
      <c r="DA76" s="244">
        <f t="shared" ref="DA76:DA93" si="118">DA77+DA30</f>
        <v>92922</v>
      </c>
      <c r="DB76" s="180"/>
      <c r="DC76" s="180"/>
      <c r="DD76" s="180"/>
      <c r="DE76" s="180"/>
      <c r="DF76" s="180"/>
      <c r="DG76" s="180"/>
      <c r="DH76" s="180"/>
      <c r="DI76" s="180"/>
      <c r="DJ76" s="180"/>
      <c r="DK76" s="180"/>
      <c r="DL76" s="180"/>
      <c r="DM76" s="180"/>
      <c r="DN76" s="192"/>
      <c r="DO76" s="192"/>
      <c r="DP76" s="192"/>
      <c r="DQ76" s="192"/>
    </row>
    <row r="77" spans="1:121" ht="13.5" customHeight="1" x14ac:dyDescent="0.25">
      <c r="A77" s="250" t="s">
        <v>242</v>
      </c>
      <c r="B77" s="244">
        <f t="shared" si="15"/>
        <v>109457</v>
      </c>
      <c r="C77" s="244">
        <f t="shared" si="16"/>
        <v>109446</v>
      </c>
      <c r="D77" s="244">
        <f t="shared" si="17"/>
        <v>109431</v>
      </c>
      <c r="E77" s="244">
        <f t="shared" si="18"/>
        <v>109430</v>
      </c>
      <c r="F77" s="244">
        <f t="shared" si="19"/>
        <v>109428</v>
      </c>
      <c r="G77" s="244">
        <f t="shared" si="20"/>
        <v>109424</v>
      </c>
      <c r="H77" s="244">
        <f t="shared" si="21"/>
        <v>109420</v>
      </c>
      <c r="I77" s="244">
        <f t="shared" si="22"/>
        <v>109416</v>
      </c>
      <c r="J77" s="244">
        <f t="shared" si="23"/>
        <v>109408</v>
      </c>
      <c r="K77" s="244">
        <f t="shared" si="24"/>
        <v>109405</v>
      </c>
      <c r="L77" s="244">
        <f t="shared" si="25"/>
        <v>109401</v>
      </c>
      <c r="M77" s="244">
        <f t="shared" si="26"/>
        <v>109395</v>
      </c>
      <c r="N77" s="244">
        <f t="shared" si="27"/>
        <v>109390</v>
      </c>
      <c r="O77" s="244">
        <f t="shared" si="28"/>
        <v>109390</v>
      </c>
      <c r="P77" s="244">
        <f t="shared" si="29"/>
        <v>109381</v>
      </c>
      <c r="Q77" s="244">
        <f t="shared" si="30"/>
        <v>109376</v>
      </c>
      <c r="R77" s="244">
        <f t="shared" si="31"/>
        <v>109363</v>
      </c>
      <c r="S77" s="244">
        <f t="shared" si="32"/>
        <v>109352</v>
      </c>
      <c r="T77" s="244">
        <f t="shared" si="33"/>
        <v>109350</v>
      </c>
      <c r="U77" s="244">
        <f t="shared" si="34"/>
        <v>109325</v>
      </c>
      <c r="V77" s="244">
        <f t="shared" si="35"/>
        <v>109296</v>
      </c>
      <c r="W77" s="244">
        <f t="shared" si="36"/>
        <v>109285</v>
      </c>
      <c r="X77" s="244">
        <f t="shared" si="37"/>
        <v>109281</v>
      </c>
      <c r="Y77" s="244">
        <f t="shared" si="38"/>
        <v>109263</v>
      </c>
      <c r="Z77" s="244">
        <f t="shared" si="39"/>
        <v>109253</v>
      </c>
      <c r="AA77" s="244">
        <f t="shared" si="40"/>
        <v>109230</v>
      </c>
      <c r="AB77" s="244">
        <f t="shared" si="41"/>
        <v>109221</v>
      </c>
      <c r="AC77" s="244">
        <f t="shared" si="42"/>
        <v>109217</v>
      </c>
      <c r="AD77" s="244">
        <f t="shared" si="43"/>
        <v>109209</v>
      </c>
      <c r="AE77" s="244">
        <f t="shared" si="44"/>
        <v>109202</v>
      </c>
      <c r="AF77" s="244">
        <f t="shared" si="45"/>
        <v>109196</v>
      </c>
      <c r="AG77" s="219">
        <f t="shared" si="46"/>
        <v>109190</v>
      </c>
      <c r="AH77" s="251">
        <f t="shared" si="47"/>
        <v>109186</v>
      </c>
      <c r="AI77" s="249">
        <f t="shared" si="48"/>
        <v>109179</v>
      </c>
      <c r="AJ77" s="244">
        <f t="shared" si="49"/>
        <v>109174</v>
      </c>
      <c r="AK77" s="244">
        <f t="shared" si="50"/>
        <v>109154</v>
      </c>
      <c r="AL77" s="244">
        <f t="shared" si="51"/>
        <v>109149</v>
      </c>
      <c r="AM77" s="244">
        <f t="shared" si="52"/>
        <v>109145</v>
      </c>
      <c r="AN77" s="244">
        <f t="shared" si="53"/>
        <v>109113</v>
      </c>
      <c r="AO77" s="244">
        <f t="shared" si="54"/>
        <v>109104</v>
      </c>
      <c r="AP77" s="244">
        <f t="shared" si="55"/>
        <v>109098</v>
      </c>
      <c r="AQ77" s="244">
        <f t="shared" si="56"/>
        <v>109093</v>
      </c>
      <c r="AR77" s="244">
        <f t="shared" si="57"/>
        <v>109086</v>
      </c>
      <c r="AS77" s="244">
        <f t="shared" si="58"/>
        <v>109055</v>
      </c>
      <c r="AT77" s="244">
        <f t="shared" si="59"/>
        <v>109039</v>
      </c>
      <c r="AU77" s="244">
        <f t="shared" si="60"/>
        <v>109026</v>
      </c>
      <c r="AV77" s="244">
        <f t="shared" si="61"/>
        <v>109020</v>
      </c>
      <c r="AW77" s="244">
        <f t="shared" si="62"/>
        <v>109007</v>
      </c>
      <c r="AX77" s="244">
        <f t="shared" si="63"/>
        <v>109000</v>
      </c>
      <c r="AY77" s="244">
        <f t="shared" si="64"/>
        <v>108983</v>
      </c>
      <c r="AZ77" s="244">
        <f t="shared" si="65"/>
        <v>108971</v>
      </c>
      <c r="BA77" s="244">
        <f t="shared" si="66"/>
        <v>108958</v>
      </c>
      <c r="BB77" s="244">
        <f t="shared" si="67"/>
        <v>108945</v>
      </c>
      <c r="BC77" s="244">
        <f t="shared" si="68"/>
        <v>108928</v>
      </c>
      <c r="BD77" s="244">
        <f t="shared" si="69"/>
        <v>108908</v>
      </c>
      <c r="BE77" s="244">
        <f t="shared" si="70"/>
        <v>108875</v>
      </c>
      <c r="BF77" s="244">
        <f t="shared" si="71"/>
        <v>108851</v>
      </c>
      <c r="BG77" s="244">
        <f t="shared" si="72"/>
        <v>108833</v>
      </c>
      <c r="BH77" s="244">
        <f t="shared" si="73"/>
        <v>108827</v>
      </c>
      <c r="BI77" s="244">
        <f t="shared" si="74"/>
        <v>108806</v>
      </c>
      <c r="BJ77" s="244">
        <f t="shared" si="75"/>
        <v>108766</v>
      </c>
      <c r="BK77" s="244">
        <f t="shared" si="76"/>
        <v>108741</v>
      </c>
      <c r="BL77" s="244">
        <f t="shared" si="77"/>
        <v>108699</v>
      </c>
      <c r="BM77" s="244">
        <f t="shared" si="78"/>
        <v>108668</v>
      </c>
      <c r="BN77" s="244">
        <f t="shared" si="79"/>
        <v>108524</v>
      </c>
      <c r="BO77" s="244">
        <f t="shared" si="80"/>
        <v>108435</v>
      </c>
      <c r="BP77" s="244">
        <f t="shared" si="81"/>
        <v>108410</v>
      </c>
      <c r="BQ77" s="244">
        <f t="shared" si="82"/>
        <v>108372</v>
      </c>
      <c r="BR77" s="244">
        <f t="shared" si="83"/>
        <v>108287</v>
      </c>
      <c r="BS77" s="244">
        <f t="shared" si="84"/>
        <v>108243</v>
      </c>
      <c r="BT77" s="244">
        <f t="shared" si="85"/>
        <v>108234</v>
      </c>
      <c r="BU77" s="244">
        <f t="shared" si="86"/>
        <v>108205</v>
      </c>
      <c r="BV77" s="244">
        <f t="shared" si="87"/>
        <v>108172</v>
      </c>
      <c r="BW77" s="244">
        <f t="shared" si="88"/>
        <v>108141</v>
      </c>
      <c r="BX77" s="244">
        <f t="shared" si="89"/>
        <v>108032</v>
      </c>
      <c r="BY77" s="244">
        <f t="shared" si="90"/>
        <v>108016</v>
      </c>
      <c r="BZ77" s="244">
        <f t="shared" si="91"/>
        <v>107951</v>
      </c>
      <c r="CA77" s="244">
        <f t="shared" si="92"/>
        <v>107782</v>
      </c>
      <c r="CB77" s="244">
        <f t="shared" si="93"/>
        <v>107544</v>
      </c>
      <c r="CC77" s="244">
        <f t="shared" si="94"/>
        <v>107441</v>
      </c>
      <c r="CD77" s="244">
        <f t="shared" si="95"/>
        <v>107412</v>
      </c>
      <c r="CE77" s="244">
        <f t="shared" si="96"/>
        <v>107306</v>
      </c>
      <c r="CF77" s="244">
        <f t="shared" si="97"/>
        <v>107162</v>
      </c>
      <c r="CG77" s="244">
        <f t="shared" si="98"/>
        <v>103658</v>
      </c>
      <c r="CH77" s="244">
        <f t="shared" si="99"/>
        <v>103348</v>
      </c>
      <c r="CI77" s="244">
        <f t="shared" si="100"/>
        <v>103299</v>
      </c>
      <c r="CJ77" s="244">
        <f t="shared" si="101"/>
        <v>103220</v>
      </c>
      <c r="CK77" s="244">
        <f t="shared" si="102"/>
        <v>103161</v>
      </c>
      <c r="CL77" s="244">
        <f t="shared" si="103"/>
        <v>103017</v>
      </c>
      <c r="CM77" s="244">
        <f t="shared" si="104"/>
        <v>102655</v>
      </c>
      <c r="CN77" s="244">
        <f t="shared" si="105"/>
        <v>102536</v>
      </c>
      <c r="CO77" s="244">
        <f t="shared" si="106"/>
        <v>102364</v>
      </c>
      <c r="CP77" s="244">
        <f t="shared" si="107"/>
        <v>101873</v>
      </c>
      <c r="CQ77" s="244">
        <f t="shared" si="108"/>
        <v>101605</v>
      </c>
      <c r="CR77" s="244">
        <f t="shared" si="109"/>
        <v>101297</v>
      </c>
      <c r="CS77" s="244">
        <f t="shared" si="110"/>
        <v>101000</v>
      </c>
      <c r="CT77" s="244">
        <f t="shared" si="111"/>
        <v>100330</v>
      </c>
      <c r="CU77" s="244">
        <f t="shared" si="112"/>
        <v>99258</v>
      </c>
      <c r="CV77" s="244">
        <f t="shared" si="113"/>
        <v>98782</v>
      </c>
      <c r="CW77" s="244">
        <f t="shared" si="114"/>
        <v>97844</v>
      </c>
      <c r="CX77" s="244">
        <f t="shared" si="115"/>
        <v>96924</v>
      </c>
      <c r="CY77" s="244">
        <f t="shared" si="116"/>
        <v>95206</v>
      </c>
      <c r="CZ77" s="244">
        <f t="shared" si="117"/>
        <v>94072</v>
      </c>
      <c r="DA77" s="244">
        <f t="shared" si="118"/>
        <v>92713</v>
      </c>
      <c r="DB77" s="244">
        <f t="shared" ref="DB77:DB93" si="119">DB78+DB31</f>
        <v>91558</v>
      </c>
      <c r="DC77" s="244">
        <f t="shared" ref="DC77:DC93" si="120">DC78+DC31</f>
        <v>88243</v>
      </c>
      <c r="DD77" s="244">
        <f t="shared" ref="DD77:DD93" si="121">DD78+DD31</f>
        <v>86495</v>
      </c>
      <c r="DE77" s="244">
        <f t="shared" ref="DE77:DE93" si="122">DE78+DE31</f>
        <v>84735</v>
      </c>
      <c r="DF77" s="180"/>
      <c r="DG77" s="180"/>
      <c r="DH77" s="180"/>
      <c r="DI77" s="180"/>
      <c r="DJ77" s="180"/>
      <c r="DK77" s="180"/>
      <c r="DL77" s="180"/>
      <c r="DM77" s="180"/>
      <c r="DN77" s="192"/>
      <c r="DO77" s="192"/>
      <c r="DP77" s="192"/>
      <c r="DQ77" s="192"/>
    </row>
    <row r="78" spans="1:121" ht="13.5" customHeight="1" x14ac:dyDescent="0.25">
      <c r="A78" s="201">
        <v>43974</v>
      </c>
      <c r="B78" s="244">
        <f t="shared" si="15"/>
        <v>103333</v>
      </c>
      <c r="C78" s="244">
        <f t="shared" si="16"/>
        <v>103323</v>
      </c>
      <c r="D78" s="244">
        <f t="shared" si="17"/>
        <v>103309</v>
      </c>
      <c r="E78" s="244">
        <f t="shared" si="18"/>
        <v>103308</v>
      </c>
      <c r="F78" s="244">
        <f t="shared" si="19"/>
        <v>103307</v>
      </c>
      <c r="G78" s="244">
        <f t="shared" si="20"/>
        <v>103303</v>
      </c>
      <c r="H78" s="244">
        <f t="shared" si="21"/>
        <v>103299</v>
      </c>
      <c r="I78" s="244">
        <f t="shared" si="22"/>
        <v>103296</v>
      </c>
      <c r="J78" s="244">
        <f t="shared" si="23"/>
        <v>103288</v>
      </c>
      <c r="K78" s="244">
        <f t="shared" si="24"/>
        <v>103285</v>
      </c>
      <c r="L78" s="244">
        <f t="shared" si="25"/>
        <v>103281</v>
      </c>
      <c r="M78" s="244">
        <f t="shared" si="26"/>
        <v>103278</v>
      </c>
      <c r="N78" s="244">
        <f t="shared" si="27"/>
        <v>103274</v>
      </c>
      <c r="O78" s="244">
        <f t="shared" si="28"/>
        <v>103274</v>
      </c>
      <c r="P78" s="244">
        <f t="shared" si="29"/>
        <v>103265</v>
      </c>
      <c r="Q78" s="244">
        <f t="shared" si="30"/>
        <v>103261</v>
      </c>
      <c r="R78" s="244">
        <f t="shared" si="31"/>
        <v>103248</v>
      </c>
      <c r="S78" s="244">
        <f t="shared" si="32"/>
        <v>103237</v>
      </c>
      <c r="T78" s="244">
        <f t="shared" si="33"/>
        <v>103236</v>
      </c>
      <c r="U78" s="244">
        <f t="shared" si="34"/>
        <v>103213</v>
      </c>
      <c r="V78" s="244">
        <f t="shared" si="35"/>
        <v>103185</v>
      </c>
      <c r="W78" s="244">
        <f t="shared" si="36"/>
        <v>103174</v>
      </c>
      <c r="X78" s="244">
        <f t="shared" si="37"/>
        <v>103170</v>
      </c>
      <c r="Y78" s="244">
        <f t="shared" si="38"/>
        <v>103156</v>
      </c>
      <c r="Z78" s="244">
        <f t="shared" si="39"/>
        <v>103147</v>
      </c>
      <c r="AA78" s="244">
        <f t="shared" si="40"/>
        <v>103125</v>
      </c>
      <c r="AB78" s="244">
        <f t="shared" si="41"/>
        <v>103116</v>
      </c>
      <c r="AC78" s="244">
        <f t="shared" si="42"/>
        <v>103112</v>
      </c>
      <c r="AD78" s="244">
        <f t="shared" si="43"/>
        <v>103107</v>
      </c>
      <c r="AE78" s="244">
        <f t="shared" si="44"/>
        <v>103101</v>
      </c>
      <c r="AF78" s="244">
        <f t="shared" si="45"/>
        <v>103095</v>
      </c>
      <c r="AG78" s="219">
        <f t="shared" si="46"/>
        <v>103089</v>
      </c>
      <c r="AH78" s="251">
        <f t="shared" si="47"/>
        <v>103086</v>
      </c>
      <c r="AI78" s="249">
        <f t="shared" si="48"/>
        <v>103081</v>
      </c>
      <c r="AJ78" s="244">
        <f t="shared" si="49"/>
        <v>103076</v>
      </c>
      <c r="AK78" s="244">
        <f t="shared" si="50"/>
        <v>103058</v>
      </c>
      <c r="AL78" s="244">
        <f t="shared" si="51"/>
        <v>103053</v>
      </c>
      <c r="AM78" s="244">
        <f t="shared" si="52"/>
        <v>103050</v>
      </c>
      <c r="AN78" s="244">
        <f t="shared" si="53"/>
        <v>103020</v>
      </c>
      <c r="AO78" s="244">
        <f t="shared" si="54"/>
        <v>103013</v>
      </c>
      <c r="AP78" s="244">
        <f t="shared" si="55"/>
        <v>103007</v>
      </c>
      <c r="AQ78" s="244">
        <f t="shared" si="56"/>
        <v>103003</v>
      </c>
      <c r="AR78" s="244">
        <f t="shared" si="57"/>
        <v>102997</v>
      </c>
      <c r="AS78" s="244">
        <f t="shared" si="58"/>
        <v>102965</v>
      </c>
      <c r="AT78" s="244">
        <f t="shared" si="59"/>
        <v>102950</v>
      </c>
      <c r="AU78" s="244">
        <f t="shared" si="60"/>
        <v>102940</v>
      </c>
      <c r="AV78" s="244">
        <f t="shared" si="61"/>
        <v>102936</v>
      </c>
      <c r="AW78" s="244">
        <f t="shared" si="62"/>
        <v>102924</v>
      </c>
      <c r="AX78" s="244">
        <f t="shared" si="63"/>
        <v>102918</v>
      </c>
      <c r="AY78" s="244">
        <f t="shared" si="64"/>
        <v>102903</v>
      </c>
      <c r="AZ78" s="244">
        <f t="shared" si="65"/>
        <v>102894</v>
      </c>
      <c r="BA78" s="244">
        <f t="shared" si="66"/>
        <v>102882</v>
      </c>
      <c r="BB78" s="244">
        <f t="shared" si="67"/>
        <v>102871</v>
      </c>
      <c r="BC78" s="244">
        <f t="shared" si="68"/>
        <v>102857</v>
      </c>
      <c r="BD78" s="244">
        <f t="shared" si="69"/>
        <v>102838</v>
      </c>
      <c r="BE78" s="244">
        <f t="shared" si="70"/>
        <v>102807</v>
      </c>
      <c r="BF78" s="244">
        <f t="shared" si="71"/>
        <v>102787</v>
      </c>
      <c r="BG78" s="244">
        <f t="shared" si="72"/>
        <v>102769</v>
      </c>
      <c r="BH78" s="244">
        <f t="shared" si="73"/>
        <v>102764</v>
      </c>
      <c r="BI78" s="244">
        <f t="shared" si="74"/>
        <v>102748</v>
      </c>
      <c r="BJ78" s="244">
        <f t="shared" si="75"/>
        <v>102712</v>
      </c>
      <c r="BK78" s="244">
        <f t="shared" si="76"/>
        <v>102691</v>
      </c>
      <c r="BL78" s="244">
        <f t="shared" si="77"/>
        <v>102655</v>
      </c>
      <c r="BM78" s="244">
        <f t="shared" si="78"/>
        <v>102626</v>
      </c>
      <c r="BN78" s="244">
        <f t="shared" si="79"/>
        <v>102492</v>
      </c>
      <c r="BO78" s="244">
        <f t="shared" si="80"/>
        <v>102405</v>
      </c>
      <c r="BP78" s="244">
        <f t="shared" si="81"/>
        <v>102383</v>
      </c>
      <c r="BQ78" s="244">
        <f t="shared" si="82"/>
        <v>102348</v>
      </c>
      <c r="BR78" s="244">
        <f t="shared" si="83"/>
        <v>102272</v>
      </c>
      <c r="BS78" s="244">
        <f t="shared" si="84"/>
        <v>102232</v>
      </c>
      <c r="BT78" s="244">
        <f t="shared" si="85"/>
        <v>102223</v>
      </c>
      <c r="BU78" s="244">
        <f t="shared" si="86"/>
        <v>102199</v>
      </c>
      <c r="BV78" s="244">
        <f t="shared" si="87"/>
        <v>102170</v>
      </c>
      <c r="BW78" s="244">
        <f t="shared" si="88"/>
        <v>102143</v>
      </c>
      <c r="BX78" s="244">
        <f t="shared" si="89"/>
        <v>102051</v>
      </c>
      <c r="BY78" s="244">
        <f t="shared" si="90"/>
        <v>102036</v>
      </c>
      <c r="BZ78" s="244">
        <f t="shared" si="91"/>
        <v>101985</v>
      </c>
      <c r="CA78" s="244">
        <f t="shared" si="92"/>
        <v>101861</v>
      </c>
      <c r="CB78" s="244">
        <f t="shared" si="93"/>
        <v>101676</v>
      </c>
      <c r="CC78" s="244">
        <f t="shared" si="94"/>
        <v>101591</v>
      </c>
      <c r="CD78" s="244">
        <f t="shared" si="95"/>
        <v>101574</v>
      </c>
      <c r="CE78" s="244">
        <f t="shared" si="96"/>
        <v>101489</v>
      </c>
      <c r="CF78" s="244">
        <f t="shared" si="97"/>
        <v>101370</v>
      </c>
      <c r="CG78" s="244">
        <f t="shared" si="98"/>
        <v>97900</v>
      </c>
      <c r="CH78" s="244">
        <f t="shared" si="99"/>
        <v>97667</v>
      </c>
      <c r="CI78" s="244">
        <f t="shared" si="100"/>
        <v>97629</v>
      </c>
      <c r="CJ78" s="244">
        <f t="shared" si="101"/>
        <v>97562</v>
      </c>
      <c r="CK78" s="244">
        <f t="shared" si="102"/>
        <v>97524</v>
      </c>
      <c r="CL78" s="244">
        <f t="shared" si="103"/>
        <v>97440</v>
      </c>
      <c r="CM78" s="244">
        <f t="shared" si="104"/>
        <v>97210</v>
      </c>
      <c r="CN78" s="244">
        <f t="shared" si="105"/>
        <v>97140</v>
      </c>
      <c r="CO78" s="244">
        <f t="shared" si="106"/>
        <v>97024</v>
      </c>
      <c r="CP78" s="244">
        <f t="shared" si="107"/>
        <v>96681</v>
      </c>
      <c r="CQ78" s="244">
        <f t="shared" si="108"/>
        <v>96494</v>
      </c>
      <c r="CR78" s="244">
        <f t="shared" si="109"/>
        <v>96301</v>
      </c>
      <c r="CS78" s="244">
        <f t="shared" si="110"/>
        <v>96122</v>
      </c>
      <c r="CT78" s="244">
        <f t="shared" si="111"/>
        <v>95647</v>
      </c>
      <c r="CU78" s="244">
        <f t="shared" si="112"/>
        <v>94978</v>
      </c>
      <c r="CV78" s="244">
        <f t="shared" si="113"/>
        <v>94705</v>
      </c>
      <c r="CW78" s="244">
        <f t="shared" si="114"/>
        <v>94292</v>
      </c>
      <c r="CX78" s="244">
        <f t="shared" si="115"/>
        <v>93808</v>
      </c>
      <c r="CY78" s="244">
        <f t="shared" si="116"/>
        <v>92761</v>
      </c>
      <c r="CZ78" s="244">
        <f t="shared" si="117"/>
        <v>92097</v>
      </c>
      <c r="DA78" s="244">
        <f t="shared" si="118"/>
        <v>91239</v>
      </c>
      <c r="DB78" s="244">
        <f t="shared" si="119"/>
        <v>90395</v>
      </c>
      <c r="DC78" s="244">
        <f t="shared" si="120"/>
        <v>87707</v>
      </c>
      <c r="DD78" s="244">
        <f t="shared" si="121"/>
        <v>86173</v>
      </c>
      <c r="DE78" s="244">
        <f t="shared" si="122"/>
        <v>84513</v>
      </c>
      <c r="DF78" s="244">
        <f t="shared" ref="DF78:DF93" si="123">DF79+DF32</f>
        <v>83142</v>
      </c>
      <c r="DG78" s="244">
        <f t="shared" ref="DG78:DG93" si="124">DG79+DG32</f>
        <v>81372</v>
      </c>
      <c r="DH78" s="244">
        <f t="shared" ref="DH78:DH93" si="125">DH79+DH32</f>
        <v>76874</v>
      </c>
      <c r="DI78" s="244">
        <f t="shared" ref="DI78:DI93" si="126">DI79+DI32</f>
        <v>75283</v>
      </c>
      <c r="DJ78" s="180"/>
      <c r="DK78" s="180"/>
      <c r="DL78" s="180"/>
      <c r="DM78" s="179"/>
      <c r="DN78" s="175"/>
      <c r="DO78" s="180"/>
      <c r="DP78" s="179"/>
      <c r="DQ78" s="179"/>
    </row>
    <row r="79" spans="1:121" ht="13.5" customHeight="1" x14ac:dyDescent="0.25">
      <c r="A79" s="250">
        <v>43967</v>
      </c>
      <c r="B79" s="244">
        <f t="shared" si="15"/>
        <v>96139</v>
      </c>
      <c r="C79" s="244">
        <f t="shared" si="16"/>
        <v>96130</v>
      </c>
      <c r="D79" s="244">
        <f t="shared" si="17"/>
        <v>96117</v>
      </c>
      <c r="E79" s="244">
        <f t="shared" si="18"/>
        <v>96116</v>
      </c>
      <c r="F79" s="244">
        <f t="shared" si="19"/>
        <v>96116</v>
      </c>
      <c r="G79" s="244">
        <f t="shared" si="20"/>
        <v>96115</v>
      </c>
      <c r="H79" s="244">
        <f t="shared" si="21"/>
        <v>96114</v>
      </c>
      <c r="I79" s="244">
        <f t="shared" si="22"/>
        <v>96111</v>
      </c>
      <c r="J79" s="244">
        <f t="shared" si="23"/>
        <v>96103</v>
      </c>
      <c r="K79" s="244">
        <f t="shared" si="24"/>
        <v>96100</v>
      </c>
      <c r="L79" s="244">
        <f t="shared" si="25"/>
        <v>96098</v>
      </c>
      <c r="M79" s="244">
        <f t="shared" si="26"/>
        <v>96095</v>
      </c>
      <c r="N79" s="244">
        <f t="shared" si="27"/>
        <v>96091</v>
      </c>
      <c r="O79" s="244">
        <f t="shared" si="28"/>
        <v>96091</v>
      </c>
      <c r="P79" s="244">
        <f t="shared" si="29"/>
        <v>96083</v>
      </c>
      <c r="Q79" s="244">
        <f t="shared" si="30"/>
        <v>96080</v>
      </c>
      <c r="R79" s="244">
        <f t="shared" si="31"/>
        <v>96067</v>
      </c>
      <c r="S79" s="244">
        <f t="shared" si="32"/>
        <v>96059</v>
      </c>
      <c r="T79" s="244">
        <f t="shared" si="33"/>
        <v>96058</v>
      </c>
      <c r="U79" s="244">
        <f t="shared" si="34"/>
        <v>96039</v>
      </c>
      <c r="V79" s="244">
        <f t="shared" si="35"/>
        <v>96018</v>
      </c>
      <c r="W79" s="244">
        <f t="shared" si="36"/>
        <v>96010</v>
      </c>
      <c r="X79" s="244">
        <f t="shared" si="37"/>
        <v>96006</v>
      </c>
      <c r="Y79" s="244">
        <f t="shared" si="38"/>
        <v>95995</v>
      </c>
      <c r="Z79" s="244">
        <f t="shared" si="39"/>
        <v>95987</v>
      </c>
      <c r="AA79" s="244">
        <f t="shared" si="40"/>
        <v>95969</v>
      </c>
      <c r="AB79" s="244">
        <f t="shared" si="41"/>
        <v>95960</v>
      </c>
      <c r="AC79" s="244">
        <f t="shared" si="42"/>
        <v>95956</v>
      </c>
      <c r="AD79" s="244">
        <f t="shared" si="43"/>
        <v>95952</v>
      </c>
      <c r="AE79" s="244">
        <f t="shared" si="44"/>
        <v>95949</v>
      </c>
      <c r="AF79" s="244">
        <f t="shared" si="45"/>
        <v>95944</v>
      </c>
      <c r="AG79" s="219">
        <f t="shared" si="46"/>
        <v>95938</v>
      </c>
      <c r="AH79" s="251">
        <f t="shared" si="47"/>
        <v>95937</v>
      </c>
      <c r="AI79" s="249">
        <f t="shared" si="48"/>
        <v>95935</v>
      </c>
      <c r="AJ79" s="244">
        <f t="shared" si="49"/>
        <v>95930</v>
      </c>
      <c r="AK79" s="244">
        <f t="shared" si="50"/>
        <v>95913</v>
      </c>
      <c r="AL79" s="244">
        <f t="shared" si="51"/>
        <v>95908</v>
      </c>
      <c r="AM79" s="244">
        <f t="shared" si="52"/>
        <v>95906</v>
      </c>
      <c r="AN79" s="244">
        <f t="shared" si="53"/>
        <v>95880</v>
      </c>
      <c r="AO79" s="244">
        <f t="shared" si="54"/>
        <v>95874</v>
      </c>
      <c r="AP79" s="244">
        <f t="shared" si="55"/>
        <v>95869</v>
      </c>
      <c r="AQ79" s="244">
        <f t="shared" si="56"/>
        <v>95867</v>
      </c>
      <c r="AR79" s="244">
        <f t="shared" si="57"/>
        <v>95861</v>
      </c>
      <c r="AS79" s="244">
        <f t="shared" si="58"/>
        <v>95829</v>
      </c>
      <c r="AT79" s="244">
        <f t="shared" si="59"/>
        <v>95817</v>
      </c>
      <c r="AU79" s="244">
        <f t="shared" si="60"/>
        <v>95810</v>
      </c>
      <c r="AV79" s="244">
        <f t="shared" si="61"/>
        <v>95806</v>
      </c>
      <c r="AW79" s="244">
        <f t="shared" si="62"/>
        <v>95796</v>
      </c>
      <c r="AX79" s="244">
        <f t="shared" si="63"/>
        <v>95790</v>
      </c>
      <c r="AY79" s="244">
        <f t="shared" si="64"/>
        <v>95777</v>
      </c>
      <c r="AZ79" s="244">
        <f t="shared" si="65"/>
        <v>95770</v>
      </c>
      <c r="BA79" s="244">
        <f t="shared" si="66"/>
        <v>95759</v>
      </c>
      <c r="BB79" s="244">
        <f t="shared" si="67"/>
        <v>95751</v>
      </c>
      <c r="BC79" s="244">
        <f t="shared" si="68"/>
        <v>95739</v>
      </c>
      <c r="BD79" s="244">
        <f t="shared" si="69"/>
        <v>95721</v>
      </c>
      <c r="BE79" s="244">
        <f t="shared" si="70"/>
        <v>95693</v>
      </c>
      <c r="BF79" s="244">
        <f t="shared" si="71"/>
        <v>95674</v>
      </c>
      <c r="BG79" s="244">
        <f t="shared" si="72"/>
        <v>95657</v>
      </c>
      <c r="BH79" s="244">
        <f t="shared" si="73"/>
        <v>95653</v>
      </c>
      <c r="BI79" s="244">
        <f t="shared" si="74"/>
        <v>95641</v>
      </c>
      <c r="BJ79" s="244">
        <f t="shared" si="75"/>
        <v>95607</v>
      </c>
      <c r="BK79" s="244">
        <f t="shared" si="76"/>
        <v>95586</v>
      </c>
      <c r="BL79" s="244">
        <f t="shared" si="77"/>
        <v>95562</v>
      </c>
      <c r="BM79" s="244">
        <f t="shared" si="78"/>
        <v>95536</v>
      </c>
      <c r="BN79" s="244">
        <f t="shared" si="79"/>
        <v>95417</v>
      </c>
      <c r="BO79" s="244">
        <f t="shared" si="80"/>
        <v>95333</v>
      </c>
      <c r="BP79" s="244">
        <f t="shared" si="81"/>
        <v>95314</v>
      </c>
      <c r="BQ79" s="244">
        <f t="shared" si="82"/>
        <v>95284</v>
      </c>
      <c r="BR79" s="244">
        <f t="shared" si="83"/>
        <v>95220</v>
      </c>
      <c r="BS79" s="244">
        <f t="shared" si="84"/>
        <v>95183</v>
      </c>
      <c r="BT79" s="244">
        <f t="shared" si="85"/>
        <v>95176</v>
      </c>
      <c r="BU79" s="244">
        <f t="shared" si="86"/>
        <v>95153</v>
      </c>
      <c r="BV79" s="244">
        <f t="shared" si="87"/>
        <v>95135</v>
      </c>
      <c r="BW79" s="244">
        <f t="shared" si="88"/>
        <v>95113</v>
      </c>
      <c r="BX79" s="244">
        <f t="shared" si="89"/>
        <v>95030</v>
      </c>
      <c r="BY79" s="244">
        <f t="shared" si="90"/>
        <v>95017</v>
      </c>
      <c r="BZ79" s="244">
        <f t="shared" si="91"/>
        <v>94973</v>
      </c>
      <c r="CA79" s="244">
        <f t="shared" si="92"/>
        <v>94877</v>
      </c>
      <c r="CB79" s="244">
        <f t="shared" si="93"/>
        <v>94729</v>
      </c>
      <c r="CC79" s="244">
        <f t="shared" si="94"/>
        <v>94659</v>
      </c>
      <c r="CD79" s="244">
        <f t="shared" si="95"/>
        <v>94645</v>
      </c>
      <c r="CE79" s="244">
        <f t="shared" si="96"/>
        <v>94574</v>
      </c>
      <c r="CF79" s="244">
        <f t="shared" si="97"/>
        <v>94485</v>
      </c>
      <c r="CG79" s="244">
        <f t="shared" si="98"/>
        <v>91037</v>
      </c>
      <c r="CH79" s="244">
        <f t="shared" si="99"/>
        <v>90847</v>
      </c>
      <c r="CI79" s="244">
        <f t="shared" si="100"/>
        <v>90825</v>
      </c>
      <c r="CJ79" s="244">
        <f t="shared" si="101"/>
        <v>90773</v>
      </c>
      <c r="CK79" s="244">
        <f t="shared" si="102"/>
        <v>90745</v>
      </c>
      <c r="CL79" s="244">
        <f t="shared" si="103"/>
        <v>90688</v>
      </c>
      <c r="CM79" s="244">
        <f t="shared" si="104"/>
        <v>90544</v>
      </c>
      <c r="CN79" s="244">
        <f t="shared" si="105"/>
        <v>90493</v>
      </c>
      <c r="CO79" s="244">
        <f t="shared" si="106"/>
        <v>90409</v>
      </c>
      <c r="CP79" s="244">
        <f t="shared" si="107"/>
        <v>90180</v>
      </c>
      <c r="CQ79" s="244">
        <f t="shared" si="108"/>
        <v>90049</v>
      </c>
      <c r="CR79" s="244">
        <f t="shared" si="109"/>
        <v>89913</v>
      </c>
      <c r="CS79" s="244">
        <f t="shared" si="110"/>
        <v>89808</v>
      </c>
      <c r="CT79" s="244">
        <f t="shared" si="111"/>
        <v>89505</v>
      </c>
      <c r="CU79" s="244">
        <f t="shared" si="112"/>
        <v>89032</v>
      </c>
      <c r="CV79" s="244">
        <f t="shared" si="113"/>
        <v>88871</v>
      </c>
      <c r="CW79" s="244">
        <f t="shared" si="114"/>
        <v>88619</v>
      </c>
      <c r="CX79" s="244">
        <f t="shared" si="115"/>
        <v>88360</v>
      </c>
      <c r="CY79" s="244">
        <f t="shared" si="116"/>
        <v>87634</v>
      </c>
      <c r="CZ79" s="244">
        <f t="shared" si="117"/>
        <v>87346</v>
      </c>
      <c r="DA79" s="244">
        <f t="shared" si="118"/>
        <v>86961</v>
      </c>
      <c r="DB79" s="244">
        <f t="shared" si="119"/>
        <v>86370</v>
      </c>
      <c r="DC79" s="244">
        <f t="shared" si="120"/>
        <v>84931</v>
      </c>
      <c r="DD79" s="244">
        <f t="shared" si="121"/>
        <v>83922</v>
      </c>
      <c r="DE79" s="244">
        <f t="shared" si="122"/>
        <v>82825</v>
      </c>
      <c r="DF79" s="244">
        <f t="shared" si="123"/>
        <v>81962</v>
      </c>
      <c r="DG79" s="244">
        <f t="shared" si="124"/>
        <v>80579</v>
      </c>
      <c r="DH79" s="244">
        <f t="shared" si="125"/>
        <v>76719</v>
      </c>
      <c r="DI79" s="244">
        <f t="shared" si="126"/>
        <v>75155</v>
      </c>
      <c r="DJ79" s="244">
        <f t="shared" ref="DJ79:DJ93" si="127">DJ80+DJ33</f>
        <v>73639</v>
      </c>
      <c r="DK79" s="244">
        <f t="shared" ref="DK79:DK93" si="128">DK80+DK33</f>
        <v>68998</v>
      </c>
      <c r="DL79" s="221">
        <f t="shared" ref="DL79:DL93" si="129">DL80+DL33</f>
        <v>62515</v>
      </c>
      <c r="DM79" s="179"/>
      <c r="DN79" s="175"/>
      <c r="DO79" s="180"/>
      <c r="DP79" s="179"/>
      <c r="DQ79" s="179"/>
    </row>
    <row r="80" spans="1:121" ht="13.5" customHeight="1" x14ac:dyDescent="0.25">
      <c r="A80" s="250">
        <v>43960</v>
      </c>
      <c r="B80" s="221">
        <f t="shared" si="15"/>
        <v>86965</v>
      </c>
      <c r="C80" s="221">
        <f t="shared" si="16"/>
        <v>86957</v>
      </c>
      <c r="D80" s="221">
        <f t="shared" si="17"/>
        <v>86944</v>
      </c>
      <c r="E80" s="221">
        <f t="shared" si="18"/>
        <v>86943</v>
      </c>
      <c r="F80" s="221">
        <f t="shared" si="19"/>
        <v>86943</v>
      </c>
      <c r="G80" s="221">
        <f t="shared" si="20"/>
        <v>86941</v>
      </c>
      <c r="H80" s="221">
        <f t="shared" si="21"/>
        <v>86940</v>
      </c>
      <c r="I80" s="221">
        <f t="shared" si="22"/>
        <v>86938</v>
      </c>
      <c r="J80" s="221">
        <f t="shared" si="23"/>
        <v>86930</v>
      </c>
      <c r="K80" s="221">
        <f t="shared" si="24"/>
        <v>86927</v>
      </c>
      <c r="L80" s="221">
        <f t="shared" si="25"/>
        <v>86925</v>
      </c>
      <c r="M80" s="221">
        <f t="shared" si="26"/>
        <v>86923</v>
      </c>
      <c r="N80" s="221">
        <f t="shared" si="27"/>
        <v>86919</v>
      </c>
      <c r="O80" s="221">
        <f t="shared" si="28"/>
        <v>86919</v>
      </c>
      <c r="P80" s="221">
        <f t="shared" si="29"/>
        <v>86912</v>
      </c>
      <c r="Q80" s="221">
        <f t="shared" si="30"/>
        <v>86909</v>
      </c>
      <c r="R80" s="221">
        <f t="shared" si="31"/>
        <v>86897</v>
      </c>
      <c r="S80" s="221">
        <f t="shared" si="32"/>
        <v>86890</v>
      </c>
      <c r="T80" s="221">
        <f t="shared" si="33"/>
        <v>86890</v>
      </c>
      <c r="U80" s="221">
        <f t="shared" si="34"/>
        <v>86874</v>
      </c>
      <c r="V80" s="221">
        <f t="shared" si="35"/>
        <v>86854</v>
      </c>
      <c r="W80" s="221">
        <f t="shared" si="36"/>
        <v>86846</v>
      </c>
      <c r="X80" s="221">
        <f t="shared" si="37"/>
        <v>86842</v>
      </c>
      <c r="Y80" s="221">
        <f t="shared" si="38"/>
        <v>86833</v>
      </c>
      <c r="Z80" s="221">
        <f t="shared" si="39"/>
        <v>86827</v>
      </c>
      <c r="AA80" s="221">
        <f t="shared" si="40"/>
        <v>86810</v>
      </c>
      <c r="AB80" s="221">
        <f t="shared" si="41"/>
        <v>86802</v>
      </c>
      <c r="AC80" s="221">
        <f t="shared" si="42"/>
        <v>86799</v>
      </c>
      <c r="AD80" s="221">
        <f t="shared" si="43"/>
        <v>86794</v>
      </c>
      <c r="AE80" s="221">
        <f t="shared" si="44"/>
        <v>86792</v>
      </c>
      <c r="AF80" s="221">
        <f t="shared" si="45"/>
        <v>86788</v>
      </c>
      <c r="AG80" s="218">
        <f t="shared" si="46"/>
        <v>86783</v>
      </c>
      <c r="AH80" s="251">
        <f t="shared" si="47"/>
        <v>86782</v>
      </c>
      <c r="AI80" s="252">
        <f t="shared" si="48"/>
        <v>86781</v>
      </c>
      <c r="AJ80" s="221">
        <f t="shared" si="49"/>
        <v>86777</v>
      </c>
      <c r="AK80" s="221">
        <f t="shared" si="50"/>
        <v>86761</v>
      </c>
      <c r="AL80" s="221">
        <f t="shared" si="51"/>
        <v>86758</v>
      </c>
      <c r="AM80" s="221">
        <f t="shared" si="52"/>
        <v>86756</v>
      </c>
      <c r="AN80" s="221">
        <f t="shared" si="53"/>
        <v>86735</v>
      </c>
      <c r="AO80" s="221">
        <f t="shared" si="54"/>
        <v>86730</v>
      </c>
      <c r="AP80" s="221">
        <f t="shared" si="55"/>
        <v>86725</v>
      </c>
      <c r="AQ80" s="221">
        <f t="shared" si="56"/>
        <v>86723</v>
      </c>
      <c r="AR80" s="221">
        <f t="shared" si="57"/>
        <v>86717</v>
      </c>
      <c r="AS80" s="221">
        <f t="shared" si="58"/>
        <v>86686</v>
      </c>
      <c r="AT80" s="221">
        <f t="shared" si="59"/>
        <v>86678</v>
      </c>
      <c r="AU80" s="221">
        <f t="shared" si="60"/>
        <v>86672</v>
      </c>
      <c r="AV80" s="221">
        <f t="shared" si="61"/>
        <v>86670</v>
      </c>
      <c r="AW80" s="221">
        <f t="shared" si="62"/>
        <v>86660</v>
      </c>
      <c r="AX80" s="244">
        <f t="shared" si="63"/>
        <v>86654</v>
      </c>
      <c r="AY80" s="221">
        <f t="shared" si="64"/>
        <v>86644</v>
      </c>
      <c r="AZ80" s="221">
        <f t="shared" si="65"/>
        <v>86639</v>
      </c>
      <c r="BA80" s="221">
        <f t="shared" si="66"/>
        <v>86631</v>
      </c>
      <c r="BB80" s="221">
        <f t="shared" si="67"/>
        <v>86625</v>
      </c>
      <c r="BC80" s="221">
        <f t="shared" si="68"/>
        <v>86616</v>
      </c>
      <c r="BD80" s="221">
        <f t="shared" si="69"/>
        <v>86598</v>
      </c>
      <c r="BE80" s="221">
        <f t="shared" si="70"/>
        <v>86572</v>
      </c>
      <c r="BF80" s="221">
        <f t="shared" si="71"/>
        <v>86554</v>
      </c>
      <c r="BG80" s="221">
        <f t="shared" si="72"/>
        <v>86543</v>
      </c>
      <c r="BH80" s="221">
        <f t="shared" si="73"/>
        <v>86540</v>
      </c>
      <c r="BI80" s="221">
        <f t="shared" si="74"/>
        <v>86527</v>
      </c>
      <c r="BJ80" s="221">
        <f t="shared" si="75"/>
        <v>86498</v>
      </c>
      <c r="BK80" s="221">
        <f t="shared" si="76"/>
        <v>86482</v>
      </c>
      <c r="BL80" s="221">
        <f t="shared" si="77"/>
        <v>86462</v>
      </c>
      <c r="BM80" s="221">
        <f t="shared" si="78"/>
        <v>86439</v>
      </c>
      <c r="BN80" s="221">
        <f t="shared" si="79"/>
        <v>86337</v>
      </c>
      <c r="BO80" s="221">
        <f t="shared" si="80"/>
        <v>86273</v>
      </c>
      <c r="BP80" s="221">
        <f t="shared" si="81"/>
        <v>86259</v>
      </c>
      <c r="BQ80" s="221">
        <f t="shared" si="82"/>
        <v>86234</v>
      </c>
      <c r="BR80" s="221">
        <f t="shared" si="83"/>
        <v>86190</v>
      </c>
      <c r="BS80" s="221">
        <f t="shared" si="84"/>
        <v>86160</v>
      </c>
      <c r="BT80" s="221">
        <f t="shared" si="85"/>
        <v>86156</v>
      </c>
      <c r="BU80" s="221">
        <f t="shared" si="86"/>
        <v>86137</v>
      </c>
      <c r="BV80" s="221">
        <f t="shared" si="87"/>
        <v>86122</v>
      </c>
      <c r="BW80" s="221">
        <f t="shared" si="88"/>
        <v>86105</v>
      </c>
      <c r="BX80" s="221">
        <f t="shared" si="89"/>
        <v>86030</v>
      </c>
      <c r="BY80" s="221">
        <f t="shared" si="90"/>
        <v>86018</v>
      </c>
      <c r="BZ80" s="221">
        <f t="shared" si="91"/>
        <v>85983</v>
      </c>
      <c r="CA80" s="221">
        <f t="shared" si="92"/>
        <v>85905</v>
      </c>
      <c r="CB80" s="221">
        <f t="shared" si="93"/>
        <v>85785</v>
      </c>
      <c r="CC80" s="221">
        <f t="shared" si="94"/>
        <v>85726</v>
      </c>
      <c r="CD80" s="221">
        <f t="shared" si="95"/>
        <v>85715</v>
      </c>
      <c r="CE80" s="221">
        <f t="shared" si="96"/>
        <v>85657</v>
      </c>
      <c r="CF80" s="221">
        <f t="shared" si="97"/>
        <v>85584</v>
      </c>
      <c r="CG80" s="221">
        <f t="shared" si="98"/>
        <v>82148</v>
      </c>
      <c r="CH80" s="221">
        <f t="shared" si="99"/>
        <v>81991</v>
      </c>
      <c r="CI80" s="221">
        <f t="shared" si="100"/>
        <v>81974</v>
      </c>
      <c r="CJ80" s="221">
        <f t="shared" si="101"/>
        <v>81930</v>
      </c>
      <c r="CK80" s="221">
        <f t="shared" si="102"/>
        <v>81910</v>
      </c>
      <c r="CL80" s="221">
        <f t="shared" si="103"/>
        <v>81874</v>
      </c>
      <c r="CM80" s="221">
        <f t="shared" si="104"/>
        <v>81772</v>
      </c>
      <c r="CN80" s="221">
        <f t="shared" si="105"/>
        <v>81740</v>
      </c>
      <c r="CO80" s="221">
        <f t="shared" si="106"/>
        <v>81686</v>
      </c>
      <c r="CP80" s="221">
        <f t="shared" si="107"/>
        <v>81547</v>
      </c>
      <c r="CQ80" s="221">
        <f t="shared" si="108"/>
        <v>81447</v>
      </c>
      <c r="CR80" s="221">
        <f t="shared" si="109"/>
        <v>81370</v>
      </c>
      <c r="CS80" s="221">
        <f t="shared" si="110"/>
        <v>81293</v>
      </c>
      <c r="CT80" s="221">
        <f t="shared" si="111"/>
        <v>81098</v>
      </c>
      <c r="CU80" s="221">
        <f t="shared" si="112"/>
        <v>80821</v>
      </c>
      <c r="CV80" s="221">
        <f t="shared" si="113"/>
        <v>80708</v>
      </c>
      <c r="CW80" s="221">
        <f t="shared" si="114"/>
        <v>80530</v>
      </c>
      <c r="CX80" s="221">
        <f t="shared" si="115"/>
        <v>80369</v>
      </c>
      <c r="CY80" s="221">
        <f t="shared" si="116"/>
        <v>79880</v>
      </c>
      <c r="CZ80" s="221">
        <f t="shared" si="117"/>
        <v>79716</v>
      </c>
      <c r="DA80" s="221">
        <f t="shared" si="118"/>
        <v>79508</v>
      </c>
      <c r="DB80" s="221">
        <f t="shared" si="119"/>
        <v>79048</v>
      </c>
      <c r="DC80" s="221">
        <f t="shared" si="120"/>
        <v>78300</v>
      </c>
      <c r="DD80" s="221">
        <f t="shared" si="121"/>
        <v>77588</v>
      </c>
      <c r="DE80" s="221">
        <f t="shared" si="122"/>
        <v>77039</v>
      </c>
      <c r="DF80" s="221">
        <f t="shared" si="123"/>
        <v>76592</v>
      </c>
      <c r="DG80" s="221">
        <f t="shared" si="124"/>
        <v>75997</v>
      </c>
      <c r="DH80" s="221">
        <f t="shared" si="125"/>
        <v>73513</v>
      </c>
      <c r="DI80" s="221">
        <f t="shared" si="126"/>
        <v>72673</v>
      </c>
      <c r="DJ80" s="221">
        <f t="shared" si="127"/>
        <v>71724</v>
      </c>
      <c r="DK80" s="221">
        <f t="shared" si="128"/>
        <v>67791</v>
      </c>
      <c r="DL80" s="221">
        <f t="shared" si="129"/>
        <v>62096</v>
      </c>
      <c r="DM80" s="221">
        <f t="shared" ref="DM80:DM93" si="130">DM81+DM34</f>
        <v>60299</v>
      </c>
      <c r="DN80" s="207">
        <f t="shared" ref="DN80:DN93" si="131">DN81+DN34</f>
        <v>56977</v>
      </c>
      <c r="DO80" s="207"/>
      <c r="DP80" s="179"/>
      <c r="DQ80" s="179"/>
    </row>
    <row r="81" spans="1:127" ht="13.5" customHeight="1" x14ac:dyDescent="0.25">
      <c r="A81" s="253">
        <v>43953</v>
      </c>
      <c r="B81" s="244">
        <f t="shared" si="15"/>
        <v>75785</v>
      </c>
      <c r="C81" s="244">
        <f t="shared" si="16"/>
        <v>75780</v>
      </c>
      <c r="D81" s="244">
        <f t="shared" si="17"/>
        <v>75768</v>
      </c>
      <c r="E81" s="244">
        <f t="shared" si="18"/>
        <v>75767</v>
      </c>
      <c r="F81" s="244">
        <f t="shared" si="19"/>
        <v>75767</v>
      </c>
      <c r="G81" s="244">
        <f t="shared" si="20"/>
        <v>75764</v>
      </c>
      <c r="H81" s="244">
        <f t="shared" si="21"/>
        <v>75763</v>
      </c>
      <c r="I81" s="244">
        <f t="shared" si="22"/>
        <v>75761</v>
      </c>
      <c r="J81" s="244">
        <f t="shared" si="23"/>
        <v>75753</v>
      </c>
      <c r="K81" s="244">
        <f t="shared" si="24"/>
        <v>75751</v>
      </c>
      <c r="L81" s="244">
        <f t="shared" si="25"/>
        <v>75749</v>
      </c>
      <c r="M81" s="244">
        <f t="shared" si="26"/>
        <v>75747</v>
      </c>
      <c r="N81" s="244">
        <f t="shared" si="27"/>
        <v>75744</v>
      </c>
      <c r="O81" s="244">
        <f t="shared" si="28"/>
        <v>75744</v>
      </c>
      <c r="P81" s="244">
        <f t="shared" si="29"/>
        <v>75737</v>
      </c>
      <c r="Q81" s="244">
        <f t="shared" si="30"/>
        <v>75735</v>
      </c>
      <c r="R81" s="244">
        <f t="shared" si="31"/>
        <v>75724</v>
      </c>
      <c r="S81" s="244">
        <f t="shared" si="32"/>
        <v>75720</v>
      </c>
      <c r="T81" s="244">
        <f t="shared" si="33"/>
        <v>75720</v>
      </c>
      <c r="U81" s="244">
        <f t="shared" si="34"/>
        <v>75705</v>
      </c>
      <c r="V81" s="244">
        <f t="shared" si="35"/>
        <v>75687</v>
      </c>
      <c r="W81" s="244">
        <f t="shared" si="36"/>
        <v>75679</v>
      </c>
      <c r="X81" s="244">
        <f t="shared" si="37"/>
        <v>75675</v>
      </c>
      <c r="Y81" s="244">
        <f t="shared" si="38"/>
        <v>75667</v>
      </c>
      <c r="Z81" s="244">
        <f t="shared" si="39"/>
        <v>75661</v>
      </c>
      <c r="AA81" s="244">
        <f t="shared" si="40"/>
        <v>75646</v>
      </c>
      <c r="AB81" s="244">
        <f t="shared" si="41"/>
        <v>75639</v>
      </c>
      <c r="AC81" s="244">
        <f t="shared" si="42"/>
        <v>75637</v>
      </c>
      <c r="AD81" s="244">
        <f t="shared" si="43"/>
        <v>75632</v>
      </c>
      <c r="AE81" s="244">
        <f t="shared" si="44"/>
        <v>75631</v>
      </c>
      <c r="AF81" s="244">
        <f t="shared" si="45"/>
        <v>75627</v>
      </c>
      <c r="AG81" s="219">
        <f t="shared" si="46"/>
        <v>75624</v>
      </c>
      <c r="AH81" s="251">
        <f t="shared" si="47"/>
        <v>75623</v>
      </c>
      <c r="AI81" s="249">
        <f t="shared" si="48"/>
        <v>75622</v>
      </c>
      <c r="AJ81" s="244">
        <f t="shared" si="49"/>
        <v>75619</v>
      </c>
      <c r="AK81" s="244">
        <f t="shared" si="50"/>
        <v>75607</v>
      </c>
      <c r="AL81" s="244">
        <f t="shared" si="51"/>
        <v>75604</v>
      </c>
      <c r="AM81" s="244">
        <f t="shared" si="52"/>
        <v>75602</v>
      </c>
      <c r="AN81" s="244">
        <f t="shared" si="53"/>
        <v>75585</v>
      </c>
      <c r="AO81" s="244">
        <f t="shared" si="54"/>
        <v>75581</v>
      </c>
      <c r="AP81" s="244">
        <f t="shared" si="55"/>
        <v>75578</v>
      </c>
      <c r="AQ81" s="244">
        <f t="shared" si="56"/>
        <v>75576</v>
      </c>
      <c r="AR81" s="244">
        <f t="shared" si="57"/>
        <v>75572</v>
      </c>
      <c r="AS81" s="244">
        <f t="shared" si="58"/>
        <v>75545</v>
      </c>
      <c r="AT81" s="244">
        <f t="shared" si="59"/>
        <v>75537</v>
      </c>
      <c r="AU81" s="244">
        <f t="shared" si="60"/>
        <v>75532</v>
      </c>
      <c r="AV81" s="244">
        <f t="shared" si="61"/>
        <v>75532</v>
      </c>
      <c r="AW81" s="244">
        <f t="shared" si="62"/>
        <v>75522</v>
      </c>
      <c r="AX81" s="244">
        <f t="shared" si="63"/>
        <v>75516</v>
      </c>
      <c r="AY81" s="244">
        <f t="shared" si="64"/>
        <v>75508</v>
      </c>
      <c r="AZ81" s="244">
        <f t="shared" si="65"/>
        <v>75503</v>
      </c>
      <c r="BA81" s="244">
        <f t="shared" si="66"/>
        <v>75498</v>
      </c>
      <c r="BB81" s="244">
        <f t="shared" si="67"/>
        <v>75493</v>
      </c>
      <c r="BC81" s="244">
        <f t="shared" si="68"/>
        <v>75487</v>
      </c>
      <c r="BD81" s="244">
        <f t="shared" si="69"/>
        <v>75475</v>
      </c>
      <c r="BE81" s="244">
        <f t="shared" si="70"/>
        <v>75453</v>
      </c>
      <c r="BF81" s="244">
        <f t="shared" si="71"/>
        <v>75436</v>
      </c>
      <c r="BG81" s="244">
        <f t="shared" si="72"/>
        <v>75431</v>
      </c>
      <c r="BH81" s="244">
        <f t="shared" si="73"/>
        <v>75430</v>
      </c>
      <c r="BI81" s="244">
        <f t="shared" si="74"/>
        <v>75419</v>
      </c>
      <c r="BJ81" s="244">
        <f t="shared" si="75"/>
        <v>75392</v>
      </c>
      <c r="BK81" s="244">
        <f t="shared" si="76"/>
        <v>75378</v>
      </c>
      <c r="BL81" s="244">
        <f t="shared" si="77"/>
        <v>75362</v>
      </c>
      <c r="BM81" s="244">
        <f t="shared" si="78"/>
        <v>75340</v>
      </c>
      <c r="BN81" s="244">
        <f t="shared" si="79"/>
        <v>75257</v>
      </c>
      <c r="BO81" s="244">
        <f t="shared" si="80"/>
        <v>75214</v>
      </c>
      <c r="BP81" s="244">
        <f t="shared" si="81"/>
        <v>75203</v>
      </c>
      <c r="BQ81" s="244">
        <f t="shared" si="82"/>
        <v>75181</v>
      </c>
      <c r="BR81" s="244">
        <f t="shared" si="83"/>
        <v>75150</v>
      </c>
      <c r="BS81" s="244">
        <f t="shared" si="84"/>
        <v>75129</v>
      </c>
      <c r="BT81" s="244">
        <f t="shared" si="85"/>
        <v>75127</v>
      </c>
      <c r="BU81" s="244">
        <f t="shared" si="86"/>
        <v>75109</v>
      </c>
      <c r="BV81" s="244">
        <f t="shared" si="87"/>
        <v>75099</v>
      </c>
      <c r="BW81" s="244">
        <f t="shared" si="88"/>
        <v>75085</v>
      </c>
      <c r="BX81" s="244">
        <f t="shared" si="89"/>
        <v>75020</v>
      </c>
      <c r="BY81" s="244">
        <f t="shared" si="90"/>
        <v>75011</v>
      </c>
      <c r="BZ81" s="244">
        <f t="shared" si="91"/>
        <v>74982</v>
      </c>
      <c r="CA81" s="244">
        <f t="shared" si="92"/>
        <v>74922</v>
      </c>
      <c r="CB81" s="244">
        <f t="shared" si="93"/>
        <v>74822</v>
      </c>
      <c r="CC81" s="244">
        <f t="shared" si="94"/>
        <v>74777</v>
      </c>
      <c r="CD81" s="244">
        <f t="shared" si="95"/>
        <v>74767</v>
      </c>
      <c r="CE81" s="244">
        <f t="shared" si="96"/>
        <v>74724</v>
      </c>
      <c r="CF81" s="244">
        <f t="shared" si="97"/>
        <v>74672</v>
      </c>
      <c r="CG81" s="244">
        <f t="shared" si="98"/>
        <v>71291</v>
      </c>
      <c r="CH81" s="244">
        <f t="shared" si="99"/>
        <v>71183</v>
      </c>
      <c r="CI81" s="244">
        <f t="shared" si="100"/>
        <v>71172</v>
      </c>
      <c r="CJ81" s="244">
        <f t="shared" si="101"/>
        <v>71142</v>
      </c>
      <c r="CK81" s="244">
        <f t="shared" si="102"/>
        <v>71128</v>
      </c>
      <c r="CL81" s="244">
        <f t="shared" si="103"/>
        <v>71100</v>
      </c>
      <c r="CM81" s="244">
        <f t="shared" si="104"/>
        <v>71025</v>
      </c>
      <c r="CN81" s="244">
        <f t="shared" si="105"/>
        <v>71000</v>
      </c>
      <c r="CO81" s="244">
        <f t="shared" si="106"/>
        <v>70967</v>
      </c>
      <c r="CP81" s="244">
        <f t="shared" si="107"/>
        <v>70887</v>
      </c>
      <c r="CQ81" s="244">
        <f t="shared" si="108"/>
        <v>70827</v>
      </c>
      <c r="CR81" s="244">
        <f t="shared" si="109"/>
        <v>70779</v>
      </c>
      <c r="CS81" s="244">
        <f t="shared" si="110"/>
        <v>70726</v>
      </c>
      <c r="CT81" s="244">
        <f t="shared" si="111"/>
        <v>70606</v>
      </c>
      <c r="CU81" s="244">
        <f t="shared" si="112"/>
        <v>70471</v>
      </c>
      <c r="CV81" s="244">
        <f t="shared" si="113"/>
        <v>70397</v>
      </c>
      <c r="CW81" s="244">
        <f t="shared" si="114"/>
        <v>70268</v>
      </c>
      <c r="CX81" s="244">
        <f t="shared" si="115"/>
        <v>70172</v>
      </c>
      <c r="CY81" s="244">
        <f t="shared" si="116"/>
        <v>69877</v>
      </c>
      <c r="CZ81" s="244">
        <f t="shared" si="117"/>
        <v>69778</v>
      </c>
      <c r="DA81" s="244">
        <f t="shared" si="118"/>
        <v>69639</v>
      </c>
      <c r="DB81" s="244">
        <f t="shared" si="119"/>
        <v>69269</v>
      </c>
      <c r="DC81" s="244">
        <f t="shared" si="120"/>
        <v>68797</v>
      </c>
      <c r="DD81" s="244">
        <f t="shared" si="121"/>
        <v>68248</v>
      </c>
      <c r="DE81" s="244">
        <f t="shared" si="122"/>
        <v>67938</v>
      </c>
      <c r="DF81" s="244">
        <f t="shared" si="123"/>
        <v>67662</v>
      </c>
      <c r="DG81" s="244">
        <f t="shared" si="124"/>
        <v>67379</v>
      </c>
      <c r="DH81" s="244">
        <f t="shared" si="125"/>
        <v>65911</v>
      </c>
      <c r="DI81" s="244">
        <f t="shared" si="126"/>
        <v>65544</v>
      </c>
      <c r="DJ81" s="244">
        <f t="shared" si="127"/>
        <v>64960</v>
      </c>
      <c r="DK81" s="244">
        <f t="shared" si="128"/>
        <v>62236</v>
      </c>
      <c r="DL81" s="244">
        <f t="shared" si="129"/>
        <v>59153</v>
      </c>
      <c r="DM81" s="221">
        <f t="shared" si="130"/>
        <v>57988</v>
      </c>
      <c r="DN81" s="221">
        <f t="shared" si="131"/>
        <v>55220</v>
      </c>
      <c r="DO81" s="221">
        <f t="shared" ref="DO81:DO93" si="132">DO82+DO35</f>
        <v>47127</v>
      </c>
      <c r="DP81" s="252">
        <f t="shared" ref="DP81:DP93" si="133">DP82+DP35</f>
        <v>44016</v>
      </c>
      <c r="DQ81" s="252">
        <f t="shared" ref="DQ81:DQ93" si="134">DQ82+DQ35</f>
        <v>34522</v>
      </c>
      <c r="DR81" s="97"/>
      <c r="DS81" s="97"/>
      <c r="DT81" s="97"/>
      <c r="DU81" s="97"/>
      <c r="DV81" s="97"/>
      <c r="DW81" s="97"/>
    </row>
    <row r="82" spans="1:127" ht="13.5" customHeight="1" x14ac:dyDescent="0.25">
      <c r="A82" s="253">
        <v>43946</v>
      </c>
      <c r="B82" s="221">
        <f t="shared" si="15"/>
        <v>62625</v>
      </c>
      <c r="C82" s="221">
        <f t="shared" si="16"/>
        <v>62620</v>
      </c>
      <c r="D82" s="221">
        <f t="shared" si="17"/>
        <v>62612</v>
      </c>
      <c r="E82" s="221">
        <f t="shared" si="18"/>
        <v>62611</v>
      </c>
      <c r="F82" s="221">
        <f t="shared" si="19"/>
        <v>62611</v>
      </c>
      <c r="G82" s="221">
        <f t="shared" si="20"/>
        <v>62608</v>
      </c>
      <c r="H82" s="221">
        <f t="shared" si="21"/>
        <v>62607</v>
      </c>
      <c r="I82" s="221">
        <f t="shared" si="22"/>
        <v>62605</v>
      </c>
      <c r="J82" s="221">
        <f t="shared" si="23"/>
        <v>62597</v>
      </c>
      <c r="K82" s="221">
        <f t="shared" si="24"/>
        <v>62595</v>
      </c>
      <c r="L82" s="221">
        <f t="shared" si="25"/>
        <v>62594</v>
      </c>
      <c r="M82" s="221">
        <f t="shared" si="26"/>
        <v>62593</v>
      </c>
      <c r="N82" s="221">
        <f t="shared" si="27"/>
        <v>62590</v>
      </c>
      <c r="O82" s="221">
        <f t="shared" si="28"/>
        <v>62590</v>
      </c>
      <c r="P82" s="221">
        <f t="shared" si="29"/>
        <v>62584</v>
      </c>
      <c r="Q82" s="221">
        <f t="shared" si="30"/>
        <v>62582</v>
      </c>
      <c r="R82" s="221">
        <f t="shared" si="31"/>
        <v>62571</v>
      </c>
      <c r="S82" s="221">
        <f t="shared" si="32"/>
        <v>62567</v>
      </c>
      <c r="T82" s="221">
        <f t="shared" si="33"/>
        <v>62567</v>
      </c>
      <c r="U82" s="221">
        <f t="shared" si="34"/>
        <v>62554</v>
      </c>
      <c r="V82" s="221">
        <f t="shared" si="35"/>
        <v>62536</v>
      </c>
      <c r="W82" s="221">
        <f t="shared" si="36"/>
        <v>62529</v>
      </c>
      <c r="X82" s="221">
        <f t="shared" si="37"/>
        <v>62526</v>
      </c>
      <c r="Y82" s="221">
        <f t="shared" si="38"/>
        <v>62521</v>
      </c>
      <c r="Z82" s="221">
        <f t="shared" si="39"/>
        <v>62517</v>
      </c>
      <c r="AA82" s="221">
        <f t="shared" si="40"/>
        <v>62505</v>
      </c>
      <c r="AB82" s="221">
        <f t="shared" si="41"/>
        <v>62500</v>
      </c>
      <c r="AC82" s="221">
        <f t="shared" si="42"/>
        <v>62499</v>
      </c>
      <c r="AD82" s="221">
        <f t="shared" si="43"/>
        <v>62497</v>
      </c>
      <c r="AE82" s="221">
        <f t="shared" si="44"/>
        <v>62495</v>
      </c>
      <c r="AF82" s="221">
        <f t="shared" si="45"/>
        <v>62493</v>
      </c>
      <c r="AG82" s="218">
        <f t="shared" si="46"/>
        <v>62492</v>
      </c>
      <c r="AH82" s="251">
        <f t="shared" si="47"/>
        <v>62492</v>
      </c>
      <c r="AI82" s="252">
        <f t="shared" si="48"/>
        <v>62491</v>
      </c>
      <c r="AJ82" s="221">
        <f t="shared" si="49"/>
        <v>62488</v>
      </c>
      <c r="AK82" s="221">
        <f t="shared" si="50"/>
        <v>62476</v>
      </c>
      <c r="AL82" s="221">
        <f t="shared" si="51"/>
        <v>62473</v>
      </c>
      <c r="AM82" s="221">
        <f t="shared" si="52"/>
        <v>62471</v>
      </c>
      <c r="AN82" s="221">
        <f t="shared" si="53"/>
        <v>62461</v>
      </c>
      <c r="AO82" s="221">
        <f t="shared" si="54"/>
        <v>62458</v>
      </c>
      <c r="AP82" s="221">
        <f t="shared" si="55"/>
        <v>62457</v>
      </c>
      <c r="AQ82" s="221">
        <f t="shared" si="56"/>
        <v>62455</v>
      </c>
      <c r="AR82" s="221">
        <f t="shared" si="57"/>
        <v>62452</v>
      </c>
      <c r="AS82" s="221">
        <f t="shared" si="58"/>
        <v>62431</v>
      </c>
      <c r="AT82" s="221">
        <f t="shared" si="59"/>
        <v>62423</v>
      </c>
      <c r="AU82" s="221">
        <f t="shared" si="60"/>
        <v>62418</v>
      </c>
      <c r="AV82" s="221">
        <f t="shared" si="61"/>
        <v>62418</v>
      </c>
      <c r="AW82" s="221">
        <f t="shared" si="62"/>
        <v>62408</v>
      </c>
      <c r="AX82" s="221">
        <f t="shared" si="63"/>
        <v>62404</v>
      </c>
      <c r="AY82" s="221">
        <f t="shared" si="64"/>
        <v>62399</v>
      </c>
      <c r="AZ82" s="221">
        <f t="shared" si="65"/>
        <v>62395</v>
      </c>
      <c r="BA82" s="221">
        <f t="shared" si="66"/>
        <v>62390</v>
      </c>
      <c r="BB82" s="221">
        <f t="shared" si="67"/>
        <v>62386</v>
      </c>
      <c r="BC82" s="221">
        <f t="shared" si="68"/>
        <v>62381</v>
      </c>
      <c r="BD82" s="221">
        <f t="shared" si="69"/>
        <v>62372</v>
      </c>
      <c r="BE82" s="221">
        <f t="shared" si="70"/>
        <v>62351</v>
      </c>
      <c r="BF82" s="221">
        <f t="shared" si="71"/>
        <v>62335</v>
      </c>
      <c r="BG82" s="221">
        <f t="shared" si="72"/>
        <v>62330</v>
      </c>
      <c r="BH82" s="221">
        <f t="shared" si="73"/>
        <v>62329</v>
      </c>
      <c r="BI82" s="221">
        <f t="shared" si="74"/>
        <v>62319</v>
      </c>
      <c r="BJ82" s="221">
        <f t="shared" si="75"/>
        <v>62302</v>
      </c>
      <c r="BK82" s="221">
        <f t="shared" si="76"/>
        <v>62289</v>
      </c>
      <c r="BL82" s="221">
        <f t="shared" si="77"/>
        <v>62275</v>
      </c>
      <c r="BM82" s="221">
        <f t="shared" si="78"/>
        <v>62255</v>
      </c>
      <c r="BN82" s="221">
        <f t="shared" si="79"/>
        <v>62198</v>
      </c>
      <c r="BO82" s="221">
        <f t="shared" si="80"/>
        <v>62168</v>
      </c>
      <c r="BP82" s="221">
        <f t="shared" si="81"/>
        <v>62159</v>
      </c>
      <c r="BQ82" s="221">
        <f t="shared" si="82"/>
        <v>62145</v>
      </c>
      <c r="BR82" s="221">
        <f t="shared" si="83"/>
        <v>62120</v>
      </c>
      <c r="BS82" s="221">
        <f t="shared" si="84"/>
        <v>62102</v>
      </c>
      <c r="BT82" s="221">
        <f t="shared" si="85"/>
        <v>62100</v>
      </c>
      <c r="BU82" s="221">
        <f t="shared" si="86"/>
        <v>62085</v>
      </c>
      <c r="BV82" s="221">
        <f t="shared" si="87"/>
        <v>62078</v>
      </c>
      <c r="BW82" s="221">
        <f t="shared" si="88"/>
        <v>62065</v>
      </c>
      <c r="BX82" s="221">
        <f t="shared" si="89"/>
        <v>62003</v>
      </c>
      <c r="BY82" s="221">
        <f t="shared" si="90"/>
        <v>61997</v>
      </c>
      <c r="BZ82" s="221">
        <f t="shared" si="91"/>
        <v>61974</v>
      </c>
      <c r="CA82" s="221">
        <f t="shared" si="92"/>
        <v>61925</v>
      </c>
      <c r="CB82" s="221">
        <f t="shared" si="93"/>
        <v>61843</v>
      </c>
      <c r="CC82" s="221">
        <f t="shared" si="94"/>
        <v>61808</v>
      </c>
      <c r="CD82" s="221">
        <f t="shared" si="95"/>
        <v>61802</v>
      </c>
      <c r="CE82" s="221">
        <f t="shared" si="96"/>
        <v>61775</v>
      </c>
      <c r="CF82" s="221">
        <f t="shared" si="97"/>
        <v>61734</v>
      </c>
      <c r="CG82" s="221">
        <f t="shared" si="98"/>
        <v>59538</v>
      </c>
      <c r="CH82" s="221">
        <f t="shared" si="99"/>
        <v>59465</v>
      </c>
      <c r="CI82" s="221">
        <f t="shared" si="100"/>
        <v>59458</v>
      </c>
      <c r="CJ82" s="221">
        <f t="shared" si="101"/>
        <v>59437</v>
      </c>
      <c r="CK82" s="221">
        <f t="shared" si="102"/>
        <v>59431</v>
      </c>
      <c r="CL82" s="221">
        <f t="shared" si="103"/>
        <v>59409</v>
      </c>
      <c r="CM82" s="221">
        <f t="shared" si="104"/>
        <v>59355</v>
      </c>
      <c r="CN82" s="221">
        <f t="shared" si="105"/>
        <v>59335</v>
      </c>
      <c r="CO82" s="221">
        <f t="shared" si="106"/>
        <v>59318</v>
      </c>
      <c r="CP82" s="221">
        <f t="shared" si="107"/>
        <v>59258</v>
      </c>
      <c r="CQ82" s="221">
        <f t="shared" si="108"/>
        <v>59229</v>
      </c>
      <c r="CR82" s="221">
        <f t="shared" si="109"/>
        <v>59204</v>
      </c>
      <c r="CS82" s="221">
        <f t="shared" si="110"/>
        <v>59163</v>
      </c>
      <c r="CT82" s="221">
        <f t="shared" si="111"/>
        <v>59104</v>
      </c>
      <c r="CU82" s="221">
        <f t="shared" si="112"/>
        <v>59023</v>
      </c>
      <c r="CV82" s="221">
        <f t="shared" si="113"/>
        <v>58969</v>
      </c>
      <c r="CW82" s="221">
        <f t="shared" si="114"/>
        <v>58879</v>
      </c>
      <c r="CX82" s="221">
        <f t="shared" si="115"/>
        <v>58815</v>
      </c>
      <c r="CY82" s="221">
        <f t="shared" si="116"/>
        <v>58675</v>
      </c>
      <c r="CZ82" s="221">
        <f t="shared" si="117"/>
        <v>58608</v>
      </c>
      <c r="DA82" s="221">
        <f t="shared" si="118"/>
        <v>58523</v>
      </c>
      <c r="DB82" s="221">
        <f t="shared" si="119"/>
        <v>58300</v>
      </c>
      <c r="DC82" s="221">
        <f t="shared" si="120"/>
        <v>58018</v>
      </c>
      <c r="DD82" s="221">
        <f t="shared" si="121"/>
        <v>57680</v>
      </c>
      <c r="DE82" s="221">
        <f t="shared" si="122"/>
        <v>57471</v>
      </c>
      <c r="DF82" s="221">
        <f t="shared" si="123"/>
        <v>57335</v>
      </c>
      <c r="DG82" s="221">
        <f t="shared" si="124"/>
        <v>57177</v>
      </c>
      <c r="DH82" s="221">
        <f t="shared" si="125"/>
        <v>56205</v>
      </c>
      <c r="DI82" s="221">
        <f t="shared" si="126"/>
        <v>56003</v>
      </c>
      <c r="DJ82" s="221">
        <f t="shared" si="127"/>
        <v>55601</v>
      </c>
      <c r="DK82" s="221">
        <f t="shared" si="128"/>
        <v>53465</v>
      </c>
      <c r="DL82" s="221">
        <f t="shared" si="129"/>
        <v>52084</v>
      </c>
      <c r="DM82" s="221">
        <f t="shared" si="130"/>
        <v>51524</v>
      </c>
      <c r="DN82" s="221">
        <f t="shared" si="131"/>
        <v>49736</v>
      </c>
      <c r="DO82" s="221">
        <f t="shared" si="132"/>
        <v>45492</v>
      </c>
      <c r="DP82" s="252">
        <f t="shared" si="133"/>
        <v>43385</v>
      </c>
      <c r="DQ82" s="252">
        <f t="shared" si="134"/>
        <v>34522</v>
      </c>
      <c r="DR82" s="26"/>
      <c r="DS82" s="26"/>
      <c r="DT82" s="26"/>
      <c r="DU82" s="26"/>
      <c r="DV82" s="26"/>
      <c r="DW82" s="26"/>
    </row>
    <row r="83" spans="1:127" ht="13.5" customHeight="1" x14ac:dyDescent="0.25">
      <c r="A83" s="253">
        <v>43939</v>
      </c>
      <c r="B83" s="221">
        <f t="shared" si="15"/>
        <v>47171</v>
      </c>
      <c r="C83" s="221">
        <f t="shared" si="16"/>
        <v>47167</v>
      </c>
      <c r="D83" s="221">
        <f t="shared" si="17"/>
        <v>47165</v>
      </c>
      <c r="E83" s="221">
        <f t="shared" si="18"/>
        <v>47164</v>
      </c>
      <c r="F83" s="221">
        <f t="shared" si="19"/>
        <v>47164</v>
      </c>
      <c r="G83" s="221">
        <f t="shared" si="20"/>
        <v>47162</v>
      </c>
      <c r="H83" s="221">
        <f t="shared" si="21"/>
        <v>47161</v>
      </c>
      <c r="I83" s="221">
        <f t="shared" si="22"/>
        <v>47159</v>
      </c>
      <c r="J83" s="221">
        <f t="shared" si="23"/>
        <v>47152</v>
      </c>
      <c r="K83" s="221">
        <f t="shared" si="24"/>
        <v>47150</v>
      </c>
      <c r="L83" s="221">
        <f t="shared" si="25"/>
        <v>47149</v>
      </c>
      <c r="M83" s="221">
        <f t="shared" si="26"/>
        <v>47148</v>
      </c>
      <c r="N83" s="221">
        <f t="shared" si="27"/>
        <v>47147</v>
      </c>
      <c r="O83" s="221">
        <f t="shared" si="28"/>
        <v>47147</v>
      </c>
      <c r="P83" s="221">
        <f t="shared" si="29"/>
        <v>47143</v>
      </c>
      <c r="Q83" s="221">
        <f t="shared" si="30"/>
        <v>47141</v>
      </c>
      <c r="R83" s="221">
        <f t="shared" si="31"/>
        <v>47133</v>
      </c>
      <c r="S83" s="221">
        <f t="shared" si="32"/>
        <v>47133</v>
      </c>
      <c r="T83" s="221">
        <f t="shared" si="33"/>
        <v>47133</v>
      </c>
      <c r="U83" s="221">
        <f t="shared" si="34"/>
        <v>47121</v>
      </c>
      <c r="V83" s="221">
        <f t="shared" si="35"/>
        <v>47105</v>
      </c>
      <c r="W83" s="221">
        <f t="shared" si="36"/>
        <v>47100</v>
      </c>
      <c r="X83" s="221">
        <f t="shared" si="37"/>
        <v>47097</v>
      </c>
      <c r="Y83" s="221">
        <f t="shared" si="38"/>
        <v>47093</v>
      </c>
      <c r="Z83" s="221">
        <f t="shared" si="39"/>
        <v>47089</v>
      </c>
      <c r="AA83" s="221">
        <f t="shared" si="40"/>
        <v>47080</v>
      </c>
      <c r="AB83" s="221">
        <f t="shared" si="41"/>
        <v>47075</v>
      </c>
      <c r="AC83" s="221">
        <f t="shared" si="42"/>
        <v>47074</v>
      </c>
      <c r="AD83" s="221">
        <f t="shared" si="43"/>
        <v>47073</v>
      </c>
      <c r="AE83" s="221">
        <f t="shared" si="44"/>
        <v>47072</v>
      </c>
      <c r="AF83" s="221">
        <f t="shared" si="45"/>
        <v>47070</v>
      </c>
      <c r="AG83" s="218">
        <f t="shared" si="46"/>
        <v>47070</v>
      </c>
      <c r="AH83" s="251">
        <f t="shared" si="47"/>
        <v>47071</v>
      </c>
      <c r="AI83" s="252">
        <f t="shared" si="48"/>
        <v>47070</v>
      </c>
      <c r="AJ83" s="221">
        <f t="shared" si="49"/>
        <v>47068</v>
      </c>
      <c r="AK83" s="221">
        <f t="shared" si="50"/>
        <v>47061</v>
      </c>
      <c r="AL83" s="221">
        <f t="shared" si="51"/>
        <v>47059</v>
      </c>
      <c r="AM83" s="221">
        <f t="shared" si="52"/>
        <v>47058</v>
      </c>
      <c r="AN83" s="221">
        <f t="shared" si="53"/>
        <v>47050</v>
      </c>
      <c r="AO83" s="221">
        <f t="shared" si="54"/>
        <v>47048</v>
      </c>
      <c r="AP83" s="221">
        <f t="shared" si="55"/>
        <v>47047</v>
      </c>
      <c r="AQ83" s="221">
        <f t="shared" si="56"/>
        <v>47046</v>
      </c>
      <c r="AR83" s="221">
        <f t="shared" si="57"/>
        <v>47045</v>
      </c>
      <c r="AS83" s="221">
        <f t="shared" si="58"/>
        <v>47030</v>
      </c>
      <c r="AT83" s="221">
        <f t="shared" si="59"/>
        <v>47024</v>
      </c>
      <c r="AU83" s="221">
        <f t="shared" si="60"/>
        <v>47021</v>
      </c>
      <c r="AV83" s="221">
        <f t="shared" si="61"/>
        <v>47021</v>
      </c>
      <c r="AW83" s="221">
        <f t="shared" si="62"/>
        <v>47015</v>
      </c>
      <c r="AX83" s="221">
        <f t="shared" si="63"/>
        <v>47013</v>
      </c>
      <c r="AY83" s="221">
        <f t="shared" si="64"/>
        <v>47011</v>
      </c>
      <c r="AZ83" s="221">
        <f t="shared" si="65"/>
        <v>47008</v>
      </c>
      <c r="BA83" s="221">
        <f t="shared" si="66"/>
        <v>47004</v>
      </c>
      <c r="BB83" s="221">
        <f t="shared" si="67"/>
        <v>47001</v>
      </c>
      <c r="BC83" s="221">
        <f t="shared" si="68"/>
        <v>46997</v>
      </c>
      <c r="BD83" s="221">
        <f t="shared" si="69"/>
        <v>46992</v>
      </c>
      <c r="BE83" s="221">
        <f t="shared" si="70"/>
        <v>46975</v>
      </c>
      <c r="BF83" s="221">
        <f t="shared" si="71"/>
        <v>46965</v>
      </c>
      <c r="BG83" s="221">
        <f t="shared" si="72"/>
        <v>46962</v>
      </c>
      <c r="BH83" s="221">
        <f t="shared" si="73"/>
        <v>46960</v>
      </c>
      <c r="BI83" s="221">
        <f t="shared" si="74"/>
        <v>46952</v>
      </c>
      <c r="BJ83" s="221">
        <f t="shared" si="75"/>
        <v>46934</v>
      </c>
      <c r="BK83" s="221">
        <f t="shared" si="76"/>
        <v>46924</v>
      </c>
      <c r="BL83" s="221">
        <f t="shared" si="77"/>
        <v>46914</v>
      </c>
      <c r="BM83" s="221">
        <f t="shared" si="78"/>
        <v>46897</v>
      </c>
      <c r="BN83" s="221">
        <f t="shared" si="79"/>
        <v>46853</v>
      </c>
      <c r="BO83" s="221">
        <f t="shared" si="80"/>
        <v>46835</v>
      </c>
      <c r="BP83" s="221">
        <f t="shared" si="81"/>
        <v>46832</v>
      </c>
      <c r="BQ83" s="221">
        <f t="shared" si="82"/>
        <v>46821</v>
      </c>
      <c r="BR83" s="221">
        <f t="shared" si="83"/>
        <v>46805</v>
      </c>
      <c r="BS83" s="221">
        <f t="shared" si="84"/>
        <v>46792</v>
      </c>
      <c r="BT83" s="221">
        <f t="shared" si="85"/>
        <v>46793</v>
      </c>
      <c r="BU83" s="221">
        <f t="shared" si="86"/>
        <v>46781</v>
      </c>
      <c r="BV83" s="221">
        <f t="shared" si="87"/>
        <v>46772</v>
      </c>
      <c r="BW83" s="221">
        <f t="shared" si="88"/>
        <v>46764</v>
      </c>
      <c r="BX83" s="221">
        <f t="shared" si="89"/>
        <v>46712</v>
      </c>
      <c r="BY83" s="221">
        <f t="shared" si="90"/>
        <v>46708</v>
      </c>
      <c r="BZ83" s="221">
        <f t="shared" si="91"/>
        <v>46689</v>
      </c>
      <c r="CA83" s="221">
        <f t="shared" si="92"/>
        <v>46664</v>
      </c>
      <c r="CB83" s="221">
        <f t="shared" si="93"/>
        <v>46618</v>
      </c>
      <c r="CC83" s="221">
        <f t="shared" si="94"/>
        <v>46599</v>
      </c>
      <c r="CD83" s="221">
        <f t="shared" si="95"/>
        <v>46596</v>
      </c>
      <c r="CE83" s="221">
        <f t="shared" si="96"/>
        <v>46576</v>
      </c>
      <c r="CF83" s="221">
        <f t="shared" si="97"/>
        <v>46545</v>
      </c>
      <c r="CG83" s="221">
        <f t="shared" si="98"/>
        <v>45370</v>
      </c>
      <c r="CH83" s="221">
        <f t="shared" si="99"/>
        <v>45321</v>
      </c>
      <c r="CI83" s="221">
        <f t="shared" si="100"/>
        <v>45315</v>
      </c>
      <c r="CJ83" s="221">
        <f t="shared" si="101"/>
        <v>45304</v>
      </c>
      <c r="CK83" s="221">
        <f t="shared" si="102"/>
        <v>45304</v>
      </c>
      <c r="CL83" s="221">
        <f t="shared" si="103"/>
        <v>45288</v>
      </c>
      <c r="CM83" s="221">
        <f t="shared" si="104"/>
        <v>45252</v>
      </c>
      <c r="CN83" s="221">
        <f t="shared" si="105"/>
        <v>45240</v>
      </c>
      <c r="CO83" s="221">
        <f t="shared" si="106"/>
        <v>45228</v>
      </c>
      <c r="CP83" s="221">
        <f t="shared" si="107"/>
        <v>45186</v>
      </c>
      <c r="CQ83" s="221">
        <f t="shared" si="108"/>
        <v>45167</v>
      </c>
      <c r="CR83" s="221">
        <f t="shared" si="109"/>
        <v>45153</v>
      </c>
      <c r="CS83" s="221">
        <f t="shared" si="110"/>
        <v>45124</v>
      </c>
      <c r="CT83" s="221">
        <f t="shared" si="111"/>
        <v>45087</v>
      </c>
      <c r="CU83" s="221">
        <f t="shared" si="112"/>
        <v>45045</v>
      </c>
      <c r="CV83" s="221">
        <f t="shared" si="113"/>
        <v>45007</v>
      </c>
      <c r="CW83" s="221">
        <f t="shared" si="114"/>
        <v>44957</v>
      </c>
      <c r="CX83" s="221">
        <f t="shared" si="115"/>
        <v>44914</v>
      </c>
      <c r="CY83" s="221">
        <f t="shared" si="116"/>
        <v>44829</v>
      </c>
      <c r="CZ83" s="221">
        <f t="shared" si="117"/>
        <v>44784</v>
      </c>
      <c r="DA83" s="221">
        <f t="shared" si="118"/>
        <v>44730</v>
      </c>
      <c r="DB83" s="221">
        <f t="shared" si="119"/>
        <v>44615</v>
      </c>
      <c r="DC83" s="221">
        <f t="shared" si="120"/>
        <v>44462</v>
      </c>
      <c r="DD83" s="221">
        <f t="shared" si="121"/>
        <v>44334</v>
      </c>
      <c r="DE83" s="221">
        <f t="shared" si="122"/>
        <v>44208</v>
      </c>
      <c r="DF83" s="221">
        <f t="shared" si="123"/>
        <v>44127</v>
      </c>
      <c r="DG83" s="221">
        <f t="shared" si="124"/>
        <v>44031</v>
      </c>
      <c r="DH83" s="221">
        <f t="shared" si="125"/>
        <v>43542</v>
      </c>
      <c r="DI83" s="221">
        <f t="shared" si="126"/>
        <v>43437</v>
      </c>
      <c r="DJ83" s="221">
        <f t="shared" si="127"/>
        <v>43144</v>
      </c>
      <c r="DK83" s="221">
        <f t="shared" si="128"/>
        <v>41734</v>
      </c>
      <c r="DL83" s="221">
        <f t="shared" si="129"/>
        <v>41035</v>
      </c>
      <c r="DM83" s="221">
        <f t="shared" si="130"/>
        <v>40764</v>
      </c>
      <c r="DN83" s="221">
        <f t="shared" si="131"/>
        <v>39621</v>
      </c>
      <c r="DO83" s="221">
        <f t="shared" si="132"/>
        <v>37617</v>
      </c>
      <c r="DP83" s="252">
        <f t="shared" si="133"/>
        <v>36693</v>
      </c>
      <c r="DQ83" s="252">
        <f t="shared" si="134"/>
        <v>32355</v>
      </c>
      <c r="DR83" s="26"/>
      <c r="DS83" s="26"/>
      <c r="DT83" s="26"/>
      <c r="DU83" s="26"/>
      <c r="DV83" s="26"/>
      <c r="DW83" s="26"/>
    </row>
    <row r="84" spans="1:127" ht="13.5" customHeight="1" x14ac:dyDescent="0.25">
      <c r="A84" s="253">
        <v>43932</v>
      </c>
      <c r="B84" s="221">
        <f t="shared" si="15"/>
        <v>30084</v>
      </c>
      <c r="C84" s="221">
        <f t="shared" si="16"/>
        <v>30081</v>
      </c>
      <c r="D84" s="221">
        <f t="shared" si="17"/>
        <v>30081</v>
      </c>
      <c r="E84" s="221">
        <f t="shared" si="18"/>
        <v>30080</v>
      </c>
      <c r="F84" s="221">
        <f t="shared" si="19"/>
        <v>30080</v>
      </c>
      <c r="G84" s="221">
        <f t="shared" si="20"/>
        <v>30079</v>
      </c>
      <c r="H84" s="221">
        <f t="shared" si="21"/>
        <v>30078</v>
      </c>
      <c r="I84" s="221">
        <f t="shared" si="22"/>
        <v>30077</v>
      </c>
      <c r="J84" s="221">
        <f t="shared" si="23"/>
        <v>30072</v>
      </c>
      <c r="K84" s="221">
        <f t="shared" si="24"/>
        <v>30071</v>
      </c>
      <c r="L84" s="221">
        <f t="shared" si="25"/>
        <v>30071</v>
      </c>
      <c r="M84" s="221">
        <f t="shared" si="26"/>
        <v>30071</v>
      </c>
      <c r="N84" s="221">
        <f t="shared" si="27"/>
        <v>30070</v>
      </c>
      <c r="O84" s="221">
        <f t="shared" si="28"/>
        <v>30070</v>
      </c>
      <c r="P84" s="221">
        <f t="shared" si="29"/>
        <v>30068</v>
      </c>
      <c r="Q84" s="221">
        <f t="shared" si="30"/>
        <v>30065</v>
      </c>
      <c r="R84" s="221">
        <f t="shared" si="31"/>
        <v>30058</v>
      </c>
      <c r="S84" s="221">
        <f t="shared" si="32"/>
        <v>30059</v>
      </c>
      <c r="T84" s="221">
        <f t="shared" si="33"/>
        <v>30059</v>
      </c>
      <c r="U84" s="221">
        <f t="shared" si="34"/>
        <v>30049</v>
      </c>
      <c r="V84" s="221">
        <f t="shared" si="35"/>
        <v>30036</v>
      </c>
      <c r="W84" s="221">
        <f t="shared" si="36"/>
        <v>30031</v>
      </c>
      <c r="X84" s="221">
        <f t="shared" si="37"/>
        <v>30030</v>
      </c>
      <c r="Y84" s="221">
        <f t="shared" si="38"/>
        <v>30028</v>
      </c>
      <c r="Z84" s="221">
        <f t="shared" si="39"/>
        <v>30026</v>
      </c>
      <c r="AA84" s="221">
        <f t="shared" si="40"/>
        <v>30022</v>
      </c>
      <c r="AB84" s="221">
        <f t="shared" si="41"/>
        <v>30018</v>
      </c>
      <c r="AC84" s="221">
        <f t="shared" si="42"/>
        <v>30019</v>
      </c>
      <c r="AD84" s="221">
        <f t="shared" si="43"/>
        <v>30018</v>
      </c>
      <c r="AE84" s="221">
        <f t="shared" si="44"/>
        <v>30017</v>
      </c>
      <c r="AF84" s="221">
        <f t="shared" si="45"/>
        <v>30015</v>
      </c>
      <c r="AG84" s="218">
        <f t="shared" si="46"/>
        <v>30015</v>
      </c>
      <c r="AH84" s="251">
        <f t="shared" si="47"/>
        <v>30016</v>
      </c>
      <c r="AI84" s="252">
        <f t="shared" si="48"/>
        <v>30015</v>
      </c>
      <c r="AJ84" s="221">
        <f t="shared" si="49"/>
        <v>30013</v>
      </c>
      <c r="AK84" s="221">
        <f t="shared" si="50"/>
        <v>30009</v>
      </c>
      <c r="AL84" s="221">
        <f t="shared" si="51"/>
        <v>30007</v>
      </c>
      <c r="AM84" s="221">
        <f t="shared" si="52"/>
        <v>30006</v>
      </c>
      <c r="AN84" s="221">
        <f t="shared" si="53"/>
        <v>30000</v>
      </c>
      <c r="AO84" s="221">
        <f t="shared" si="54"/>
        <v>29999</v>
      </c>
      <c r="AP84" s="221">
        <f t="shared" si="55"/>
        <v>29999</v>
      </c>
      <c r="AQ84" s="221">
        <f t="shared" si="56"/>
        <v>29998</v>
      </c>
      <c r="AR84" s="221">
        <f t="shared" si="57"/>
        <v>29998</v>
      </c>
      <c r="AS84" s="221">
        <f t="shared" si="58"/>
        <v>29991</v>
      </c>
      <c r="AT84" s="221">
        <f t="shared" si="59"/>
        <v>29988</v>
      </c>
      <c r="AU84" s="221">
        <f t="shared" si="60"/>
        <v>29985</v>
      </c>
      <c r="AV84" s="221">
        <f t="shared" si="61"/>
        <v>29985</v>
      </c>
      <c r="AW84" s="221">
        <f t="shared" si="62"/>
        <v>29980</v>
      </c>
      <c r="AX84" s="221">
        <f t="shared" si="63"/>
        <v>29978</v>
      </c>
      <c r="AY84" s="221">
        <f t="shared" si="64"/>
        <v>29976</v>
      </c>
      <c r="AZ84" s="221">
        <f t="shared" si="65"/>
        <v>29974</v>
      </c>
      <c r="BA84" s="221">
        <f t="shared" si="66"/>
        <v>29971</v>
      </c>
      <c r="BB84" s="221">
        <f t="shared" si="67"/>
        <v>29968</v>
      </c>
      <c r="BC84" s="221">
        <f t="shared" si="68"/>
        <v>29967</v>
      </c>
      <c r="BD84" s="221">
        <f t="shared" si="69"/>
        <v>29962</v>
      </c>
      <c r="BE84" s="221">
        <f t="shared" si="70"/>
        <v>29947</v>
      </c>
      <c r="BF84" s="221">
        <f t="shared" si="71"/>
        <v>29939</v>
      </c>
      <c r="BG84" s="221">
        <f t="shared" si="72"/>
        <v>29940</v>
      </c>
      <c r="BH84" s="221">
        <f t="shared" si="73"/>
        <v>29940</v>
      </c>
      <c r="BI84" s="221">
        <f t="shared" si="74"/>
        <v>29929</v>
      </c>
      <c r="BJ84" s="221">
        <f t="shared" si="75"/>
        <v>29913</v>
      </c>
      <c r="BK84" s="221">
        <f t="shared" si="76"/>
        <v>29908</v>
      </c>
      <c r="BL84" s="221">
        <f t="shared" si="77"/>
        <v>29899</v>
      </c>
      <c r="BM84" s="221">
        <f t="shared" si="78"/>
        <v>29887</v>
      </c>
      <c r="BN84" s="221">
        <f t="shared" si="79"/>
        <v>29861</v>
      </c>
      <c r="BO84" s="221">
        <f t="shared" si="80"/>
        <v>29848</v>
      </c>
      <c r="BP84" s="221">
        <f t="shared" si="81"/>
        <v>29847</v>
      </c>
      <c r="BQ84" s="221">
        <f t="shared" si="82"/>
        <v>29839</v>
      </c>
      <c r="BR84" s="221">
        <f t="shared" si="83"/>
        <v>29831</v>
      </c>
      <c r="BS84" s="221">
        <f t="shared" si="84"/>
        <v>29823</v>
      </c>
      <c r="BT84" s="221">
        <f t="shared" si="85"/>
        <v>29823</v>
      </c>
      <c r="BU84" s="221">
        <f t="shared" si="86"/>
        <v>29815</v>
      </c>
      <c r="BV84" s="221">
        <f t="shared" si="87"/>
        <v>29812</v>
      </c>
      <c r="BW84" s="221">
        <f t="shared" si="88"/>
        <v>29807</v>
      </c>
      <c r="BX84" s="221">
        <f t="shared" si="89"/>
        <v>29769</v>
      </c>
      <c r="BY84" s="221">
        <f t="shared" si="90"/>
        <v>29767</v>
      </c>
      <c r="BZ84" s="221">
        <f t="shared" si="91"/>
        <v>29754</v>
      </c>
      <c r="CA84" s="221">
        <f t="shared" si="92"/>
        <v>29736</v>
      </c>
      <c r="CB84" s="221">
        <f t="shared" si="93"/>
        <v>29709</v>
      </c>
      <c r="CC84" s="221">
        <f t="shared" si="94"/>
        <v>29702</v>
      </c>
      <c r="CD84" s="221">
        <f t="shared" si="95"/>
        <v>29701</v>
      </c>
      <c r="CE84" s="221">
        <f t="shared" si="96"/>
        <v>29690</v>
      </c>
      <c r="CF84" s="221">
        <f t="shared" si="97"/>
        <v>29668</v>
      </c>
      <c r="CG84" s="221">
        <f t="shared" si="98"/>
        <v>28976</v>
      </c>
      <c r="CH84" s="221">
        <f t="shared" si="99"/>
        <v>28947</v>
      </c>
      <c r="CI84" s="221">
        <f t="shared" si="100"/>
        <v>28942</v>
      </c>
      <c r="CJ84" s="221">
        <f t="shared" si="101"/>
        <v>28934</v>
      </c>
      <c r="CK84" s="221">
        <f t="shared" si="102"/>
        <v>28936</v>
      </c>
      <c r="CL84" s="221">
        <f t="shared" si="103"/>
        <v>28931</v>
      </c>
      <c r="CM84" s="221">
        <f t="shared" si="104"/>
        <v>28902</v>
      </c>
      <c r="CN84" s="221">
        <f t="shared" si="105"/>
        <v>28894</v>
      </c>
      <c r="CO84" s="221">
        <f t="shared" si="106"/>
        <v>28885</v>
      </c>
      <c r="CP84" s="221">
        <f t="shared" si="107"/>
        <v>28860</v>
      </c>
      <c r="CQ84" s="221">
        <f t="shared" si="108"/>
        <v>28852</v>
      </c>
      <c r="CR84" s="221">
        <f t="shared" si="109"/>
        <v>28844</v>
      </c>
      <c r="CS84" s="221">
        <f t="shared" si="110"/>
        <v>28831</v>
      </c>
      <c r="CT84" s="221">
        <f t="shared" si="111"/>
        <v>28817</v>
      </c>
      <c r="CU84" s="221">
        <f t="shared" si="112"/>
        <v>28799</v>
      </c>
      <c r="CV84" s="221">
        <f t="shared" si="113"/>
        <v>28778</v>
      </c>
      <c r="CW84" s="221">
        <f t="shared" si="114"/>
        <v>28750</v>
      </c>
      <c r="CX84" s="221">
        <f t="shared" si="115"/>
        <v>28722</v>
      </c>
      <c r="CY84" s="221">
        <f t="shared" si="116"/>
        <v>28676</v>
      </c>
      <c r="CZ84" s="221">
        <f t="shared" si="117"/>
        <v>28657</v>
      </c>
      <c r="DA84" s="221">
        <f t="shared" si="118"/>
        <v>28635</v>
      </c>
      <c r="DB84" s="221">
        <f t="shared" si="119"/>
        <v>28573</v>
      </c>
      <c r="DC84" s="221">
        <f t="shared" si="120"/>
        <v>28508</v>
      </c>
      <c r="DD84" s="221">
        <f t="shared" si="121"/>
        <v>28465</v>
      </c>
      <c r="DE84" s="221">
        <f t="shared" si="122"/>
        <v>28385</v>
      </c>
      <c r="DF84" s="221">
        <f t="shared" si="123"/>
        <v>28340</v>
      </c>
      <c r="DG84" s="221">
        <f t="shared" si="124"/>
        <v>28292</v>
      </c>
      <c r="DH84" s="221">
        <f t="shared" si="125"/>
        <v>28099</v>
      </c>
      <c r="DI84" s="221">
        <f t="shared" si="126"/>
        <v>28039</v>
      </c>
      <c r="DJ84" s="221">
        <f t="shared" si="127"/>
        <v>27833</v>
      </c>
      <c r="DK84" s="221">
        <f t="shared" si="128"/>
        <v>27041</v>
      </c>
      <c r="DL84" s="221">
        <f t="shared" si="129"/>
        <v>26792</v>
      </c>
      <c r="DM84" s="221">
        <f t="shared" si="130"/>
        <v>26687</v>
      </c>
      <c r="DN84" s="221">
        <f t="shared" si="131"/>
        <v>25986</v>
      </c>
      <c r="DO84" s="221">
        <f t="shared" si="132"/>
        <v>25061</v>
      </c>
      <c r="DP84" s="252">
        <f t="shared" si="133"/>
        <v>24656</v>
      </c>
      <c r="DQ84" s="252">
        <f t="shared" si="134"/>
        <v>23022</v>
      </c>
      <c r="DR84" s="26"/>
      <c r="DS84" s="26"/>
      <c r="DT84" s="26"/>
      <c r="DU84" s="26"/>
      <c r="DV84" s="26"/>
      <c r="DW84" s="26"/>
    </row>
    <row r="85" spans="1:127" ht="13.5" customHeight="1" x14ac:dyDescent="0.25">
      <c r="A85" s="253">
        <v>43925</v>
      </c>
      <c r="B85" s="221">
        <f t="shared" si="15"/>
        <v>13887</v>
      </c>
      <c r="C85" s="221">
        <f t="shared" si="16"/>
        <v>13884</v>
      </c>
      <c r="D85" s="221">
        <f t="shared" si="17"/>
        <v>13884</v>
      </c>
      <c r="E85" s="221">
        <f t="shared" si="18"/>
        <v>13883</v>
      </c>
      <c r="F85" s="221">
        <f t="shared" si="19"/>
        <v>13884</v>
      </c>
      <c r="G85" s="221">
        <f t="shared" si="20"/>
        <v>13883</v>
      </c>
      <c r="H85" s="221">
        <f t="shared" si="21"/>
        <v>13883</v>
      </c>
      <c r="I85" s="221">
        <f t="shared" si="22"/>
        <v>13883</v>
      </c>
      <c r="J85" s="221">
        <f t="shared" si="23"/>
        <v>13880</v>
      </c>
      <c r="K85" s="221">
        <f t="shared" si="24"/>
        <v>13879</v>
      </c>
      <c r="L85" s="221">
        <f t="shared" si="25"/>
        <v>13879</v>
      </c>
      <c r="M85" s="221">
        <f t="shared" si="26"/>
        <v>13879</v>
      </c>
      <c r="N85" s="221">
        <f t="shared" si="27"/>
        <v>13878</v>
      </c>
      <c r="O85" s="221">
        <f t="shared" si="28"/>
        <v>13878</v>
      </c>
      <c r="P85" s="221">
        <f t="shared" si="29"/>
        <v>13878</v>
      </c>
      <c r="Q85" s="221">
        <f t="shared" si="30"/>
        <v>13875</v>
      </c>
      <c r="R85" s="221">
        <f t="shared" si="31"/>
        <v>13868</v>
      </c>
      <c r="S85" s="221">
        <f t="shared" si="32"/>
        <v>13869</v>
      </c>
      <c r="T85" s="221">
        <f t="shared" si="33"/>
        <v>13869</v>
      </c>
      <c r="U85" s="221">
        <f t="shared" si="34"/>
        <v>13864</v>
      </c>
      <c r="V85" s="221">
        <f t="shared" si="35"/>
        <v>13856</v>
      </c>
      <c r="W85" s="221">
        <f t="shared" si="36"/>
        <v>13853</v>
      </c>
      <c r="X85" s="221">
        <f t="shared" si="37"/>
        <v>13852</v>
      </c>
      <c r="Y85" s="221">
        <f t="shared" si="38"/>
        <v>13851</v>
      </c>
      <c r="Z85" s="221">
        <f t="shared" si="39"/>
        <v>13850</v>
      </c>
      <c r="AA85" s="221">
        <f t="shared" si="40"/>
        <v>13845</v>
      </c>
      <c r="AB85" s="221">
        <f t="shared" si="41"/>
        <v>13842</v>
      </c>
      <c r="AC85" s="221">
        <f t="shared" si="42"/>
        <v>13843</v>
      </c>
      <c r="AD85" s="221">
        <f t="shared" si="43"/>
        <v>13842</v>
      </c>
      <c r="AE85" s="221">
        <f t="shared" si="44"/>
        <v>13842</v>
      </c>
      <c r="AF85" s="221">
        <f t="shared" si="45"/>
        <v>13842</v>
      </c>
      <c r="AG85" s="218">
        <f t="shared" si="46"/>
        <v>13842</v>
      </c>
      <c r="AH85" s="251">
        <f t="shared" si="47"/>
        <v>13843</v>
      </c>
      <c r="AI85" s="252">
        <f t="shared" si="48"/>
        <v>13842</v>
      </c>
      <c r="AJ85" s="221">
        <f t="shared" si="49"/>
        <v>13840</v>
      </c>
      <c r="AK85" s="221">
        <f t="shared" si="50"/>
        <v>13837</v>
      </c>
      <c r="AL85" s="221">
        <f t="shared" si="51"/>
        <v>13836</v>
      </c>
      <c r="AM85" s="221">
        <f t="shared" si="52"/>
        <v>13835</v>
      </c>
      <c r="AN85" s="221">
        <f t="shared" si="53"/>
        <v>13834</v>
      </c>
      <c r="AO85" s="221">
        <f t="shared" si="54"/>
        <v>13834</v>
      </c>
      <c r="AP85" s="221">
        <f t="shared" si="55"/>
        <v>13834</v>
      </c>
      <c r="AQ85" s="221">
        <f t="shared" si="56"/>
        <v>13834</v>
      </c>
      <c r="AR85" s="221">
        <f t="shared" si="57"/>
        <v>13834</v>
      </c>
      <c r="AS85" s="221">
        <f t="shared" si="58"/>
        <v>13831</v>
      </c>
      <c r="AT85" s="221">
        <f t="shared" si="59"/>
        <v>13830</v>
      </c>
      <c r="AU85" s="221">
        <f t="shared" si="60"/>
        <v>13830</v>
      </c>
      <c r="AV85" s="221">
        <f t="shared" si="61"/>
        <v>13830</v>
      </c>
      <c r="AW85" s="221">
        <f t="shared" si="62"/>
        <v>13825</v>
      </c>
      <c r="AX85" s="221">
        <f t="shared" si="63"/>
        <v>13825</v>
      </c>
      <c r="AY85" s="221">
        <f t="shared" si="64"/>
        <v>13824</v>
      </c>
      <c r="AZ85" s="221">
        <f t="shared" si="65"/>
        <v>13822</v>
      </c>
      <c r="BA85" s="221">
        <f t="shared" si="66"/>
        <v>13821</v>
      </c>
      <c r="BB85" s="221">
        <f t="shared" si="67"/>
        <v>13819</v>
      </c>
      <c r="BC85" s="221">
        <f t="shared" si="68"/>
        <v>13819</v>
      </c>
      <c r="BD85" s="221">
        <f t="shared" si="69"/>
        <v>13816</v>
      </c>
      <c r="BE85" s="221">
        <f t="shared" si="70"/>
        <v>13812</v>
      </c>
      <c r="BF85" s="221">
        <f t="shared" si="71"/>
        <v>13806</v>
      </c>
      <c r="BG85" s="221">
        <f t="shared" si="72"/>
        <v>13805</v>
      </c>
      <c r="BH85" s="221">
        <f t="shared" si="73"/>
        <v>13804</v>
      </c>
      <c r="BI85" s="221">
        <f t="shared" si="74"/>
        <v>13797</v>
      </c>
      <c r="BJ85" s="221">
        <f t="shared" si="75"/>
        <v>13786</v>
      </c>
      <c r="BK85" s="221">
        <f t="shared" si="76"/>
        <v>13782</v>
      </c>
      <c r="BL85" s="221">
        <f t="shared" si="77"/>
        <v>13777</v>
      </c>
      <c r="BM85" s="221">
        <f t="shared" si="78"/>
        <v>13774</v>
      </c>
      <c r="BN85" s="221">
        <f t="shared" si="79"/>
        <v>13765</v>
      </c>
      <c r="BO85" s="221">
        <f t="shared" si="80"/>
        <v>13758</v>
      </c>
      <c r="BP85" s="221">
        <f t="shared" si="81"/>
        <v>13758</v>
      </c>
      <c r="BQ85" s="221">
        <f t="shared" si="82"/>
        <v>13755</v>
      </c>
      <c r="BR85" s="221">
        <f t="shared" si="83"/>
        <v>13749</v>
      </c>
      <c r="BS85" s="221">
        <f t="shared" si="84"/>
        <v>13744</v>
      </c>
      <c r="BT85" s="221">
        <f t="shared" si="85"/>
        <v>13745</v>
      </c>
      <c r="BU85" s="221">
        <f t="shared" si="86"/>
        <v>13739</v>
      </c>
      <c r="BV85" s="221">
        <f t="shared" si="87"/>
        <v>13738</v>
      </c>
      <c r="BW85" s="221">
        <f t="shared" si="88"/>
        <v>13734</v>
      </c>
      <c r="BX85" s="221">
        <f t="shared" si="89"/>
        <v>13720</v>
      </c>
      <c r="BY85" s="221">
        <f t="shared" si="90"/>
        <v>13720</v>
      </c>
      <c r="BZ85" s="221">
        <f t="shared" si="91"/>
        <v>13714</v>
      </c>
      <c r="CA85" s="221">
        <f t="shared" si="92"/>
        <v>13707</v>
      </c>
      <c r="CB85" s="221">
        <f t="shared" si="93"/>
        <v>13695</v>
      </c>
      <c r="CC85" s="221">
        <f t="shared" si="94"/>
        <v>13691</v>
      </c>
      <c r="CD85" s="221">
        <f t="shared" si="95"/>
        <v>13690</v>
      </c>
      <c r="CE85" s="221">
        <f t="shared" si="96"/>
        <v>13686</v>
      </c>
      <c r="CF85" s="221">
        <f t="shared" si="97"/>
        <v>13679</v>
      </c>
      <c r="CG85" s="221">
        <f t="shared" si="98"/>
        <v>13242</v>
      </c>
      <c r="CH85" s="221">
        <f t="shared" si="99"/>
        <v>13228</v>
      </c>
      <c r="CI85" s="221">
        <f t="shared" si="100"/>
        <v>13224</v>
      </c>
      <c r="CJ85" s="221">
        <f t="shared" si="101"/>
        <v>13222</v>
      </c>
      <c r="CK85" s="221">
        <f t="shared" si="102"/>
        <v>13220</v>
      </c>
      <c r="CL85" s="221">
        <f t="shared" si="103"/>
        <v>13220</v>
      </c>
      <c r="CM85" s="221">
        <f t="shared" si="104"/>
        <v>13204</v>
      </c>
      <c r="CN85" s="221">
        <f t="shared" si="105"/>
        <v>13199</v>
      </c>
      <c r="CO85" s="221">
        <f t="shared" si="106"/>
        <v>13192</v>
      </c>
      <c r="CP85" s="221">
        <f t="shared" si="107"/>
        <v>13179</v>
      </c>
      <c r="CQ85" s="221">
        <f t="shared" si="108"/>
        <v>13176</v>
      </c>
      <c r="CR85" s="221">
        <f t="shared" si="109"/>
        <v>13174</v>
      </c>
      <c r="CS85" s="221">
        <f t="shared" si="110"/>
        <v>13170</v>
      </c>
      <c r="CT85" s="221">
        <f t="shared" si="111"/>
        <v>13165</v>
      </c>
      <c r="CU85" s="221">
        <f t="shared" si="112"/>
        <v>13158</v>
      </c>
      <c r="CV85" s="221">
        <f t="shared" si="113"/>
        <v>13147</v>
      </c>
      <c r="CW85" s="221">
        <f t="shared" si="114"/>
        <v>13140</v>
      </c>
      <c r="CX85" s="221">
        <f t="shared" si="115"/>
        <v>13130</v>
      </c>
      <c r="CY85" s="221">
        <f t="shared" si="116"/>
        <v>13107</v>
      </c>
      <c r="CZ85" s="221">
        <f t="shared" si="117"/>
        <v>13098</v>
      </c>
      <c r="DA85" s="221">
        <f t="shared" si="118"/>
        <v>13092</v>
      </c>
      <c r="DB85" s="221">
        <f t="shared" si="119"/>
        <v>13068</v>
      </c>
      <c r="DC85" s="221">
        <f t="shared" si="120"/>
        <v>13043</v>
      </c>
      <c r="DD85" s="221">
        <f t="shared" si="121"/>
        <v>13027</v>
      </c>
      <c r="DE85" s="221">
        <f t="shared" si="122"/>
        <v>13004</v>
      </c>
      <c r="DF85" s="221">
        <f t="shared" si="123"/>
        <v>12993</v>
      </c>
      <c r="DG85" s="221">
        <f t="shared" si="124"/>
        <v>12972</v>
      </c>
      <c r="DH85" s="221">
        <f t="shared" si="125"/>
        <v>12915</v>
      </c>
      <c r="DI85" s="221">
        <f t="shared" si="126"/>
        <v>12896</v>
      </c>
      <c r="DJ85" s="221">
        <f t="shared" si="127"/>
        <v>12802</v>
      </c>
      <c r="DK85" s="221">
        <f t="shared" si="128"/>
        <v>12505</v>
      </c>
      <c r="DL85" s="221">
        <f t="shared" si="129"/>
        <v>12431</v>
      </c>
      <c r="DM85" s="221">
        <f t="shared" si="130"/>
        <v>12400</v>
      </c>
      <c r="DN85" s="221">
        <f t="shared" si="131"/>
        <v>12103</v>
      </c>
      <c r="DO85" s="221">
        <f t="shared" si="132"/>
        <v>11800</v>
      </c>
      <c r="DP85" s="252">
        <f t="shared" si="133"/>
        <v>11670</v>
      </c>
      <c r="DQ85" s="252">
        <f t="shared" si="134"/>
        <v>11158</v>
      </c>
    </row>
    <row r="86" spans="1:127" ht="13.5" customHeight="1" x14ac:dyDescent="0.25">
      <c r="A86" s="253">
        <v>43918</v>
      </c>
      <c r="B86" s="221">
        <f t="shared" si="15"/>
        <v>3848</v>
      </c>
      <c r="C86" s="221">
        <f t="shared" si="16"/>
        <v>3848</v>
      </c>
      <c r="D86" s="221">
        <f t="shared" si="17"/>
        <v>3848</v>
      </c>
      <c r="E86" s="221">
        <f t="shared" si="18"/>
        <v>3848</v>
      </c>
      <c r="F86" s="221">
        <f t="shared" si="19"/>
        <v>3848</v>
      </c>
      <c r="G86" s="221">
        <f t="shared" si="20"/>
        <v>3847</v>
      </c>
      <c r="H86" s="221">
        <f t="shared" si="21"/>
        <v>3847</v>
      </c>
      <c r="I86" s="221">
        <f t="shared" si="22"/>
        <v>3847</v>
      </c>
      <c r="J86" s="221">
        <f t="shared" si="23"/>
        <v>3846</v>
      </c>
      <c r="K86" s="221">
        <f t="shared" si="24"/>
        <v>3845</v>
      </c>
      <c r="L86" s="221">
        <f t="shared" si="25"/>
        <v>3845</v>
      </c>
      <c r="M86" s="221">
        <f t="shared" si="26"/>
        <v>3845</v>
      </c>
      <c r="N86" s="221">
        <f t="shared" si="27"/>
        <v>3844</v>
      </c>
      <c r="O86" s="221">
        <f t="shared" si="28"/>
        <v>3844</v>
      </c>
      <c r="P86" s="221">
        <f t="shared" si="29"/>
        <v>3844</v>
      </c>
      <c r="Q86" s="221">
        <f t="shared" si="30"/>
        <v>3843</v>
      </c>
      <c r="R86" s="221">
        <f t="shared" si="31"/>
        <v>3843</v>
      </c>
      <c r="S86" s="221">
        <f t="shared" si="32"/>
        <v>3844</v>
      </c>
      <c r="T86" s="221">
        <f t="shared" si="33"/>
        <v>3844</v>
      </c>
      <c r="U86" s="221">
        <f t="shared" si="34"/>
        <v>3839</v>
      </c>
      <c r="V86" s="221">
        <f t="shared" si="35"/>
        <v>3834</v>
      </c>
      <c r="W86" s="221">
        <f t="shared" si="36"/>
        <v>3833</v>
      </c>
      <c r="X86" s="221">
        <f t="shared" si="37"/>
        <v>3832</v>
      </c>
      <c r="Y86" s="221">
        <f t="shared" si="38"/>
        <v>3832</v>
      </c>
      <c r="Z86" s="221">
        <f t="shared" si="39"/>
        <v>3831</v>
      </c>
      <c r="AA86" s="221">
        <f t="shared" si="40"/>
        <v>3826</v>
      </c>
      <c r="AB86" s="221">
        <f t="shared" si="41"/>
        <v>3826</v>
      </c>
      <c r="AC86" s="221">
        <f t="shared" si="42"/>
        <v>3826</v>
      </c>
      <c r="AD86" s="221">
        <f t="shared" si="43"/>
        <v>3828</v>
      </c>
      <c r="AE86" s="221">
        <f t="shared" si="44"/>
        <v>3828</v>
      </c>
      <c r="AF86" s="221">
        <f t="shared" si="45"/>
        <v>3828</v>
      </c>
      <c r="AG86" s="218">
        <f t="shared" si="46"/>
        <v>3828</v>
      </c>
      <c r="AH86" s="251">
        <f t="shared" si="47"/>
        <v>3829</v>
      </c>
      <c r="AI86" s="252">
        <f t="shared" si="48"/>
        <v>3829</v>
      </c>
      <c r="AJ86" s="221">
        <f t="shared" si="49"/>
        <v>3828</v>
      </c>
      <c r="AK86" s="221">
        <f t="shared" si="50"/>
        <v>3826</v>
      </c>
      <c r="AL86" s="221">
        <f t="shared" si="51"/>
        <v>3826</v>
      </c>
      <c r="AM86" s="221">
        <f t="shared" si="52"/>
        <v>3826</v>
      </c>
      <c r="AN86" s="221">
        <f t="shared" si="53"/>
        <v>3826</v>
      </c>
      <c r="AO86" s="221">
        <f t="shared" si="54"/>
        <v>3826</v>
      </c>
      <c r="AP86" s="221">
        <f t="shared" si="55"/>
        <v>3826</v>
      </c>
      <c r="AQ86" s="221">
        <f t="shared" si="56"/>
        <v>3825</v>
      </c>
      <c r="AR86" s="221">
        <f t="shared" si="57"/>
        <v>3825</v>
      </c>
      <c r="AS86" s="221">
        <f t="shared" si="58"/>
        <v>3824</v>
      </c>
      <c r="AT86" s="221">
        <f t="shared" si="59"/>
        <v>3825</v>
      </c>
      <c r="AU86" s="221">
        <f t="shared" si="60"/>
        <v>3826</v>
      </c>
      <c r="AV86" s="221">
        <f t="shared" si="61"/>
        <v>3826</v>
      </c>
      <c r="AW86" s="221">
        <f t="shared" si="62"/>
        <v>3825</v>
      </c>
      <c r="AX86" s="221">
        <f t="shared" si="63"/>
        <v>3825</v>
      </c>
      <c r="AY86" s="221">
        <f t="shared" si="64"/>
        <v>3825</v>
      </c>
      <c r="AZ86" s="221">
        <f t="shared" si="65"/>
        <v>3825</v>
      </c>
      <c r="BA86" s="221">
        <f t="shared" si="66"/>
        <v>3824</v>
      </c>
      <c r="BB86" s="221">
        <f t="shared" si="67"/>
        <v>3823</v>
      </c>
      <c r="BC86" s="221">
        <f t="shared" si="68"/>
        <v>3823</v>
      </c>
      <c r="BD86" s="221">
        <f t="shared" si="69"/>
        <v>3823</v>
      </c>
      <c r="BE86" s="221">
        <f t="shared" si="70"/>
        <v>3822</v>
      </c>
      <c r="BF86" s="221">
        <f t="shared" si="71"/>
        <v>3822</v>
      </c>
      <c r="BG86" s="221">
        <f t="shared" si="72"/>
        <v>3821</v>
      </c>
      <c r="BH86" s="221">
        <f t="shared" si="73"/>
        <v>3823</v>
      </c>
      <c r="BI86" s="221">
        <f t="shared" si="74"/>
        <v>3821</v>
      </c>
      <c r="BJ86" s="221">
        <f t="shared" si="75"/>
        <v>3818</v>
      </c>
      <c r="BK86" s="221">
        <f t="shared" si="76"/>
        <v>3817</v>
      </c>
      <c r="BL86" s="221">
        <f t="shared" si="77"/>
        <v>3816</v>
      </c>
      <c r="BM86" s="221">
        <f t="shared" si="78"/>
        <v>3814</v>
      </c>
      <c r="BN86" s="221">
        <f t="shared" si="79"/>
        <v>3812</v>
      </c>
      <c r="BO86" s="221">
        <f t="shared" si="80"/>
        <v>3812</v>
      </c>
      <c r="BP86" s="221">
        <f t="shared" si="81"/>
        <v>3811</v>
      </c>
      <c r="BQ86" s="221">
        <f t="shared" si="82"/>
        <v>3811</v>
      </c>
      <c r="BR86" s="221">
        <f t="shared" si="83"/>
        <v>3810</v>
      </c>
      <c r="BS86" s="221">
        <f t="shared" si="84"/>
        <v>3807</v>
      </c>
      <c r="BT86" s="221">
        <f t="shared" si="85"/>
        <v>3807</v>
      </c>
      <c r="BU86" s="221">
        <f t="shared" si="86"/>
        <v>3806</v>
      </c>
      <c r="BV86" s="221">
        <f t="shared" si="87"/>
        <v>3805</v>
      </c>
      <c r="BW86" s="221">
        <f t="shared" si="88"/>
        <v>3802</v>
      </c>
      <c r="BX86" s="221">
        <f t="shared" si="89"/>
        <v>3800</v>
      </c>
      <c r="BY86" s="221">
        <f t="shared" si="90"/>
        <v>3800</v>
      </c>
      <c r="BZ86" s="221">
        <f t="shared" si="91"/>
        <v>3797</v>
      </c>
      <c r="CA86" s="221">
        <f t="shared" si="92"/>
        <v>3794</v>
      </c>
      <c r="CB86" s="221">
        <f t="shared" si="93"/>
        <v>3786</v>
      </c>
      <c r="CC86" s="221">
        <f t="shared" si="94"/>
        <v>3784</v>
      </c>
      <c r="CD86" s="221">
        <f t="shared" si="95"/>
        <v>3784</v>
      </c>
      <c r="CE86" s="221">
        <f t="shared" si="96"/>
        <v>3782</v>
      </c>
      <c r="CF86" s="221">
        <f t="shared" si="97"/>
        <v>3781</v>
      </c>
      <c r="CG86" s="221">
        <f t="shared" si="98"/>
        <v>3712</v>
      </c>
      <c r="CH86" s="221">
        <f t="shared" si="99"/>
        <v>3707</v>
      </c>
      <c r="CI86" s="221">
        <f t="shared" si="100"/>
        <v>3706</v>
      </c>
      <c r="CJ86" s="221">
        <f t="shared" si="101"/>
        <v>3706</v>
      </c>
      <c r="CK86" s="221">
        <f t="shared" si="102"/>
        <v>3706</v>
      </c>
      <c r="CL86" s="221">
        <f t="shared" si="103"/>
        <v>3705</v>
      </c>
      <c r="CM86" s="221">
        <f t="shared" si="104"/>
        <v>3700</v>
      </c>
      <c r="CN86" s="221">
        <f t="shared" si="105"/>
        <v>3697</v>
      </c>
      <c r="CO86" s="221">
        <f t="shared" si="106"/>
        <v>3693</v>
      </c>
      <c r="CP86" s="221">
        <f t="shared" si="107"/>
        <v>3688</v>
      </c>
      <c r="CQ86" s="221">
        <f t="shared" si="108"/>
        <v>3686</v>
      </c>
      <c r="CR86" s="221">
        <f t="shared" si="109"/>
        <v>3684</v>
      </c>
      <c r="CS86" s="221">
        <f t="shared" si="110"/>
        <v>3683</v>
      </c>
      <c r="CT86" s="221">
        <f t="shared" si="111"/>
        <v>3683</v>
      </c>
      <c r="CU86" s="221">
        <f t="shared" si="112"/>
        <v>3680</v>
      </c>
      <c r="CV86" s="221">
        <f t="shared" si="113"/>
        <v>3679</v>
      </c>
      <c r="CW86" s="221">
        <f t="shared" si="114"/>
        <v>3678</v>
      </c>
      <c r="CX86" s="221">
        <f t="shared" si="115"/>
        <v>3678</v>
      </c>
      <c r="CY86" s="221">
        <f t="shared" si="116"/>
        <v>3670</v>
      </c>
      <c r="CZ86" s="221">
        <f t="shared" si="117"/>
        <v>3666</v>
      </c>
      <c r="DA86" s="221">
        <f t="shared" si="118"/>
        <v>3663</v>
      </c>
      <c r="DB86" s="221">
        <f t="shared" si="119"/>
        <v>3656</v>
      </c>
      <c r="DC86" s="221">
        <f t="shared" si="120"/>
        <v>3648</v>
      </c>
      <c r="DD86" s="221">
        <f t="shared" si="121"/>
        <v>3638</v>
      </c>
      <c r="DE86" s="221">
        <f t="shared" si="122"/>
        <v>3634</v>
      </c>
      <c r="DF86" s="221">
        <f t="shared" si="123"/>
        <v>3631</v>
      </c>
      <c r="DG86" s="221">
        <f t="shared" si="124"/>
        <v>3627</v>
      </c>
      <c r="DH86" s="221">
        <f t="shared" si="125"/>
        <v>3619</v>
      </c>
      <c r="DI86" s="221">
        <f t="shared" si="126"/>
        <v>3617</v>
      </c>
      <c r="DJ86" s="221">
        <f t="shared" si="127"/>
        <v>3587</v>
      </c>
      <c r="DK86" s="221">
        <f t="shared" si="128"/>
        <v>3531</v>
      </c>
      <c r="DL86" s="221">
        <f t="shared" si="129"/>
        <v>3510</v>
      </c>
      <c r="DM86" s="221">
        <f t="shared" si="130"/>
        <v>3507</v>
      </c>
      <c r="DN86" s="221">
        <f t="shared" si="131"/>
        <v>3441</v>
      </c>
      <c r="DO86" s="221">
        <f t="shared" si="132"/>
        <v>3363</v>
      </c>
      <c r="DP86" s="252">
        <f t="shared" si="133"/>
        <v>3337</v>
      </c>
      <c r="DQ86" s="252">
        <f t="shared" si="134"/>
        <v>3226</v>
      </c>
    </row>
    <row r="87" spans="1:127" ht="13.5" customHeight="1" x14ac:dyDescent="0.25">
      <c r="A87" s="253">
        <v>43911</v>
      </c>
      <c r="B87" s="221">
        <f t="shared" si="15"/>
        <v>680</v>
      </c>
      <c r="C87" s="221">
        <f t="shared" si="16"/>
        <v>680</v>
      </c>
      <c r="D87" s="221">
        <f t="shared" si="17"/>
        <v>680</v>
      </c>
      <c r="E87" s="221">
        <f t="shared" si="18"/>
        <v>680</v>
      </c>
      <c r="F87" s="221">
        <f t="shared" si="19"/>
        <v>680</v>
      </c>
      <c r="G87" s="221">
        <f t="shared" si="20"/>
        <v>679</v>
      </c>
      <c r="H87" s="221">
        <f t="shared" si="21"/>
        <v>679</v>
      </c>
      <c r="I87" s="221">
        <f t="shared" si="22"/>
        <v>679</v>
      </c>
      <c r="J87" s="221">
        <f t="shared" si="23"/>
        <v>679</v>
      </c>
      <c r="K87" s="221">
        <f t="shared" si="24"/>
        <v>679</v>
      </c>
      <c r="L87" s="221">
        <f t="shared" si="25"/>
        <v>679</v>
      </c>
      <c r="M87" s="221">
        <f t="shared" si="26"/>
        <v>679</v>
      </c>
      <c r="N87" s="221">
        <f t="shared" si="27"/>
        <v>679</v>
      </c>
      <c r="O87" s="221">
        <f t="shared" si="28"/>
        <v>679</v>
      </c>
      <c r="P87" s="221">
        <f t="shared" si="29"/>
        <v>679</v>
      </c>
      <c r="Q87" s="221">
        <f t="shared" si="30"/>
        <v>678</v>
      </c>
      <c r="R87" s="221">
        <f t="shared" si="31"/>
        <v>678</v>
      </c>
      <c r="S87" s="221">
        <f t="shared" si="32"/>
        <v>679</v>
      </c>
      <c r="T87" s="221">
        <f t="shared" si="33"/>
        <v>679</v>
      </c>
      <c r="U87" s="221">
        <f t="shared" si="34"/>
        <v>678</v>
      </c>
      <c r="V87" s="221">
        <f t="shared" si="35"/>
        <v>676</v>
      </c>
      <c r="W87" s="221">
        <f t="shared" si="36"/>
        <v>675</v>
      </c>
      <c r="X87" s="221">
        <f t="shared" si="37"/>
        <v>675</v>
      </c>
      <c r="Y87" s="221">
        <f t="shared" si="38"/>
        <v>675</v>
      </c>
      <c r="Z87" s="221">
        <f t="shared" si="39"/>
        <v>675</v>
      </c>
      <c r="AA87" s="221">
        <f t="shared" si="40"/>
        <v>674</v>
      </c>
      <c r="AB87" s="221">
        <f t="shared" si="41"/>
        <v>674</v>
      </c>
      <c r="AC87" s="221">
        <f t="shared" si="42"/>
        <v>674</v>
      </c>
      <c r="AD87" s="221">
        <f t="shared" si="43"/>
        <v>674</v>
      </c>
      <c r="AE87" s="221">
        <f t="shared" si="44"/>
        <v>674</v>
      </c>
      <c r="AF87" s="221">
        <f t="shared" si="45"/>
        <v>674</v>
      </c>
      <c r="AG87" s="218">
        <f t="shared" si="46"/>
        <v>674</v>
      </c>
      <c r="AH87" s="251">
        <f t="shared" si="47"/>
        <v>675</v>
      </c>
      <c r="AI87" s="252">
        <f t="shared" si="48"/>
        <v>675</v>
      </c>
      <c r="AJ87" s="221">
        <f t="shared" si="49"/>
        <v>675</v>
      </c>
      <c r="AK87" s="221">
        <f t="shared" si="50"/>
        <v>674</v>
      </c>
      <c r="AL87" s="221">
        <f t="shared" si="51"/>
        <v>674</v>
      </c>
      <c r="AM87" s="221">
        <f t="shared" si="52"/>
        <v>674</v>
      </c>
      <c r="AN87" s="221">
        <f t="shared" si="53"/>
        <v>674</v>
      </c>
      <c r="AO87" s="221">
        <f t="shared" si="54"/>
        <v>674</v>
      </c>
      <c r="AP87" s="221">
        <f t="shared" si="55"/>
        <v>674</v>
      </c>
      <c r="AQ87" s="221">
        <f t="shared" si="56"/>
        <v>674</v>
      </c>
      <c r="AR87" s="221">
        <f t="shared" si="57"/>
        <v>674</v>
      </c>
      <c r="AS87" s="221">
        <f t="shared" si="58"/>
        <v>673</v>
      </c>
      <c r="AT87" s="221">
        <f t="shared" si="59"/>
        <v>674</v>
      </c>
      <c r="AU87" s="221">
        <f t="shared" si="60"/>
        <v>674</v>
      </c>
      <c r="AV87" s="221">
        <f t="shared" si="61"/>
        <v>674</v>
      </c>
      <c r="AW87" s="221">
        <f t="shared" si="62"/>
        <v>673</v>
      </c>
      <c r="AX87" s="221">
        <f t="shared" si="63"/>
        <v>673</v>
      </c>
      <c r="AY87" s="221">
        <f t="shared" si="64"/>
        <v>673</v>
      </c>
      <c r="AZ87" s="221">
        <f t="shared" si="65"/>
        <v>673</v>
      </c>
      <c r="BA87" s="221">
        <f t="shared" si="66"/>
        <v>673</v>
      </c>
      <c r="BB87" s="221">
        <f t="shared" si="67"/>
        <v>673</v>
      </c>
      <c r="BC87" s="221">
        <f t="shared" si="68"/>
        <v>673</v>
      </c>
      <c r="BD87" s="221">
        <f t="shared" si="69"/>
        <v>673</v>
      </c>
      <c r="BE87" s="221">
        <f t="shared" si="70"/>
        <v>672</v>
      </c>
      <c r="BF87" s="221">
        <f t="shared" si="71"/>
        <v>672</v>
      </c>
      <c r="BG87" s="221">
        <f t="shared" si="72"/>
        <v>672</v>
      </c>
      <c r="BH87" s="221">
        <f t="shared" si="73"/>
        <v>672</v>
      </c>
      <c r="BI87" s="221">
        <f t="shared" si="74"/>
        <v>670</v>
      </c>
      <c r="BJ87" s="221">
        <f t="shared" si="75"/>
        <v>669</v>
      </c>
      <c r="BK87" s="221">
        <f t="shared" si="76"/>
        <v>668</v>
      </c>
      <c r="BL87" s="221">
        <f t="shared" si="77"/>
        <v>667</v>
      </c>
      <c r="BM87" s="221">
        <f t="shared" si="78"/>
        <v>665</v>
      </c>
      <c r="BN87" s="221">
        <f t="shared" si="79"/>
        <v>665</v>
      </c>
      <c r="BO87" s="221">
        <f t="shared" si="80"/>
        <v>665</v>
      </c>
      <c r="BP87" s="221">
        <f t="shared" si="81"/>
        <v>665</v>
      </c>
      <c r="BQ87" s="221">
        <f t="shared" si="82"/>
        <v>665</v>
      </c>
      <c r="BR87" s="221">
        <f t="shared" si="83"/>
        <v>665</v>
      </c>
      <c r="BS87" s="221">
        <f t="shared" si="84"/>
        <v>665</v>
      </c>
      <c r="BT87" s="221">
        <f t="shared" si="85"/>
        <v>665</v>
      </c>
      <c r="BU87" s="221">
        <f t="shared" si="86"/>
        <v>665</v>
      </c>
      <c r="BV87" s="221">
        <f t="shared" si="87"/>
        <v>664</v>
      </c>
      <c r="BW87" s="221">
        <f t="shared" si="88"/>
        <v>663</v>
      </c>
      <c r="BX87" s="221">
        <f t="shared" si="89"/>
        <v>661</v>
      </c>
      <c r="BY87" s="221">
        <f t="shared" si="90"/>
        <v>661</v>
      </c>
      <c r="BZ87" s="221">
        <f t="shared" si="91"/>
        <v>661</v>
      </c>
      <c r="CA87" s="221">
        <f t="shared" si="92"/>
        <v>661</v>
      </c>
      <c r="CB87" s="221">
        <f t="shared" si="93"/>
        <v>658</v>
      </c>
      <c r="CC87" s="221">
        <f t="shared" si="94"/>
        <v>658</v>
      </c>
      <c r="CD87" s="221">
        <f t="shared" si="95"/>
        <v>658</v>
      </c>
      <c r="CE87" s="221">
        <f t="shared" si="96"/>
        <v>658</v>
      </c>
      <c r="CF87" s="221">
        <f t="shared" si="97"/>
        <v>657</v>
      </c>
      <c r="CG87" s="221">
        <f t="shared" si="98"/>
        <v>651</v>
      </c>
      <c r="CH87" s="221">
        <f t="shared" si="99"/>
        <v>649</v>
      </c>
      <c r="CI87" s="221">
        <f t="shared" si="100"/>
        <v>648</v>
      </c>
      <c r="CJ87" s="221">
        <f t="shared" si="101"/>
        <v>648</v>
      </c>
      <c r="CK87" s="221">
        <f t="shared" si="102"/>
        <v>648</v>
      </c>
      <c r="CL87" s="221">
        <f t="shared" si="103"/>
        <v>648</v>
      </c>
      <c r="CM87" s="221">
        <f t="shared" si="104"/>
        <v>648</v>
      </c>
      <c r="CN87" s="221">
        <f t="shared" si="105"/>
        <v>646</v>
      </c>
      <c r="CO87" s="221">
        <f t="shared" si="106"/>
        <v>646</v>
      </c>
      <c r="CP87" s="221">
        <f t="shared" si="107"/>
        <v>643</v>
      </c>
      <c r="CQ87" s="221">
        <f t="shared" si="108"/>
        <v>643</v>
      </c>
      <c r="CR87" s="221">
        <f t="shared" si="109"/>
        <v>643</v>
      </c>
      <c r="CS87" s="221">
        <f t="shared" si="110"/>
        <v>643</v>
      </c>
      <c r="CT87" s="221">
        <f t="shared" si="111"/>
        <v>643</v>
      </c>
      <c r="CU87" s="221">
        <f t="shared" si="112"/>
        <v>642</v>
      </c>
      <c r="CV87" s="221">
        <f t="shared" si="113"/>
        <v>642</v>
      </c>
      <c r="CW87" s="221">
        <f t="shared" si="114"/>
        <v>642</v>
      </c>
      <c r="CX87" s="221">
        <f t="shared" si="115"/>
        <v>644</v>
      </c>
      <c r="CY87" s="221">
        <f t="shared" si="116"/>
        <v>640</v>
      </c>
      <c r="CZ87" s="221">
        <f t="shared" si="117"/>
        <v>640</v>
      </c>
      <c r="DA87" s="221">
        <f t="shared" si="118"/>
        <v>639</v>
      </c>
      <c r="DB87" s="221">
        <f t="shared" si="119"/>
        <v>638</v>
      </c>
      <c r="DC87" s="221">
        <f t="shared" si="120"/>
        <v>636</v>
      </c>
      <c r="DD87" s="221">
        <f t="shared" si="121"/>
        <v>632</v>
      </c>
      <c r="DE87" s="221">
        <f t="shared" si="122"/>
        <v>632</v>
      </c>
      <c r="DF87" s="221">
        <f t="shared" si="123"/>
        <v>631</v>
      </c>
      <c r="DG87" s="221">
        <f t="shared" si="124"/>
        <v>630</v>
      </c>
      <c r="DH87" s="221">
        <f t="shared" si="125"/>
        <v>627</v>
      </c>
      <c r="DI87" s="221">
        <f t="shared" si="126"/>
        <v>628</v>
      </c>
      <c r="DJ87" s="221">
        <f t="shared" si="127"/>
        <v>623</v>
      </c>
      <c r="DK87" s="221">
        <f t="shared" si="128"/>
        <v>613</v>
      </c>
      <c r="DL87" s="221">
        <f t="shared" si="129"/>
        <v>610</v>
      </c>
      <c r="DM87" s="221">
        <f t="shared" si="130"/>
        <v>610</v>
      </c>
      <c r="DN87" s="221">
        <f t="shared" si="131"/>
        <v>604</v>
      </c>
      <c r="DO87" s="221">
        <f t="shared" si="132"/>
        <v>592</v>
      </c>
      <c r="DP87" s="252">
        <f t="shared" si="133"/>
        <v>586</v>
      </c>
      <c r="DQ87" s="252">
        <f t="shared" si="134"/>
        <v>567</v>
      </c>
    </row>
    <row r="88" spans="1:127" ht="13.5" customHeight="1" x14ac:dyDescent="0.25">
      <c r="A88" s="253">
        <v>43904</v>
      </c>
      <c r="B88" s="221">
        <f t="shared" si="15"/>
        <v>107</v>
      </c>
      <c r="C88" s="221">
        <f t="shared" si="16"/>
        <v>107</v>
      </c>
      <c r="D88" s="221">
        <f t="shared" si="17"/>
        <v>107</v>
      </c>
      <c r="E88" s="221">
        <f t="shared" si="18"/>
        <v>107</v>
      </c>
      <c r="F88" s="221">
        <f t="shared" si="19"/>
        <v>107</v>
      </c>
      <c r="G88" s="221">
        <f t="shared" si="20"/>
        <v>107</v>
      </c>
      <c r="H88" s="221">
        <f t="shared" si="21"/>
        <v>107</v>
      </c>
      <c r="I88" s="221">
        <f t="shared" si="22"/>
        <v>107</v>
      </c>
      <c r="J88" s="221">
        <f t="shared" si="23"/>
        <v>107</v>
      </c>
      <c r="K88" s="221">
        <f t="shared" si="24"/>
        <v>107</v>
      </c>
      <c r="L88" s="221">
        <f t="shared" si="25"/>
        <v>107</v>
      </c>
      <c r="M88" s="221">
        <f t="shared" si="26"/>
        <v>107</v>
      </c>
      <c r="N88" s="221">
        <f t="shared" si="27"/>
        <v>107</v>
      </c>
      <c r="O88" s="221">
        <f t="shared" si="28"/>
        <v>107</v>
      </c>
      <c r="P88" s="221">
        <f t="shared" si="29"/>
        <v>107</v>
      </c>
      <c r="Q88" s="221">
        <f t="shared" si="30"/>
        <v>106</v>
      </c>
      <c r="R88" s="221">
        <f t="shared" si="31"/>
        <v>106</v>
      </c>
      <c r="S88" s="221">
        <f t="shared" si="32"/>
        <v>107</v>
      </c>
      <c r="T88" s="221">
        <f t="shared" si="33"/>
        <v>107</v>
      </c>
      <c r="U88" s="221">
        <f t="shared" si="34"/>
        <v>106</v>
      </c>
      <c r="V88" s="221">
        <f t="shared" si="35"/>
        <v>104</v>
      </c>
      <c r="W88" s="221">
        <f t="shared" si="36"/>
        <v>104</v>
      </c>
      <c r="X88" s="221">
        <f t="shared" si="37"/>
        <v>104</v>
      </c>
      <c r="Y88" s="221">
        <f t="shared" si="38"/>
        <v>104</v>
      </c>
      <c r="Z88" s="221">
        <f t="shared" si="39"/>
        <v>104</v>
      </c>
      <c r="AA88" s="221">
        <f t="shared" si="40"/>
        <v>103</v>
      </c>
      <c r="AB88" s="221">
        <f t="shared" si="41"/>
        <v>103</v>
      </c>
      <c r="AC88" s="221">
        <f t="shared" si="42"/>
        <v>103</v>
      </c>
      <c r="AD88" s="221">
        <f t="shared" si="43"/>
        <v>103</v>
      </c>
      <c r="AE88" s="221">
        <f t="shared" si="44"/>
        <v>103</v>
      </c>
      <c r="AF88" s="221">
        <f t="shared" si="45"/>
        <v>103</v>
      </c>
      <c r="AG88" s="218">
        <f t="shared" si="46"/>
        <v>103</v>
      </c>
      <c r="AH88" s="251">
        <f t="shared" si="47"/>
        <v>104</v>
      </c>
      <c r="AI88" s="252">
        <f t="shared" si="48"/>
        <v>104</v>
      </c>
      <c r="AJ88" s="221">
        <f t="shared" si="49"/>
        <v>104</v>
      </c>
      <c r="AK88" s="221">
        <f t="shared" si="50"/>
        <v>103</v>
      </c>
      <c r="AL88" s="221">
        <f t="shared" si="51"/>
        <v>103</v>
      </c>
      <c r="AM88" s="221">
        <f t="shared" si="52"/>
        <v>103</v>
      </c>
      <c r="AN88" s="221">
        <f t="shared" si="53"/>
        <v>103</v>
      </c>
      <c r="AO88" s="221">
        <f t="shared" si="54"/>
        <v>103</v>
      </c>
      <c r="AP88" s="221">
        <f t="shared" si="55"/>
        <v>103</v>
      </c>
      <c r="AQ88" s="221">
        <f t="shared" si="56"/>
        <v>103</v>
      </c>
      <c r="AR88" s="221">
        <f t="shared" si="57"/>
        <v>103</v>
      </c>
      <c r="AS88" s="221">
        <f t="shared" si="58"/>
        <v>102</v>
      </c>
      <c r="AT88" s="221">
        <f t="shared" si="59"/>
        <v>102</v>
      </c>
      <c r="AU88" s="221">
        <f t="shared" si="60"/>
        <v>102</v>
      </c>
      <c r="AV88" s="221">
        <f t="shared" si="61"/>
        <v>102</v>
      </c>
      <c r="AW88" s="221">
        <f t="shared" si="62"/>
        <v>102</v>
      </c>
      <c r="AX88" s="221">
        <f t="shared" si="63"/>
        <v>102</v>
      </c>
      <c r="AY88" s="221">
        <f t="shared" si="64"/>
        <v>102</v>
      </c>
      <c r="AZ88" s="221">
        <f t="shared" si="65"/>
        <v>102</v>
      </c>
      <c r="BA88" s="221">
        <f t="shared" si="66"/>
        <v>103</v>
      </c>
      <c r="BB88" s="221">
        <f t="shared" si="67"/>
        <v>103</v>
      </c>
      <c r="BC88" s="221">
        <f t="shared" si="68"/>
        <v>103</v>
      </c>
      <c r="BD88" s="221">
        <f t="shared" si="69"/>
        <v>103</v>
      </c>
      <c r="BE88" s="221">
        <f t="shared" si="70"/>
        <v>102</v>
      </c>
      <c r="BF88" s="221">
        <f t="shared" si="71"/>
        <v>102</v>
      </c>
      <c r="BG88" s="221">
        <f t="shared" si="72"/>
        <v>102</v>
      </c>
      <c r="BH88" s="221">
        <f t="shared" si="73"/>
        <v>102</v>
      </c>
      <c r="BI88" s="221">
        <f t="shared" si="74"/>
        <v>101</v>
      </c>
      <c r="BJ88" s="221">
        <f t="shared" si="75"/>
        <v>101</v>
      </c>
      <c r="BK88" s="221">
        <f t="shared" si="76"/>
        <v>101</v>
      </c>
      <c r="BL88" s="221">
        <f t="shared" si="77"/>
        <v>101</v>
      </c>
      <c r="BM88" s="221">
        <f t="shared" si="78"/>
        <v>100</v>
      </c>
      <c r="BN88" s="221">
        <f t="shared" si="79"/>
        <v>100</v>
      </c>
      <c r="BO88" s="221">
        <f t="shared" si="80"/>
        <v>100</v>
      </c>
      <c r="BP88" s="221">
        <f t="shared" si="81"/>
        <v>100</v>
      </c>
      <c r="BQ88" s="221">
        <f t="shared" si="82"/>
        <v>100</v>
      </c>
      <c r="BR88" s="221">
        <f t="shared" si="83"/>
        <v>100</v>
      </c>
      <c r="BS88" s="221">
        <f t="shared" si="84"/>
        <v>100</v>
      </c>
      <c r="BT88" s="221">
        <f t="shared" si="85"/>
        <v>100</v>
      </c>
      <c r="BU88" s="221">
        <f t="shared" si="86"/>
        <v>100</v>
      </c>
      <c r="BV88" s="221">
        <f t="shared" si="87"/>
        <v>100</v>
      </c>
      <c r="BW88" s="221">
        <f t="shared" si="88"/>
        <v>99</v>
      </c>
      <c r="BX88" s="221">
        <f t="shared" si="89"/>
        <v>98</v>
      </c>
      <c r="BY88" s="221">
        <f t="shared" si="90"/>
        <v>98</v>
      </c>
      <c r="BZ88" s="221">
        <f t="shared" si="91"/>
        <v>98</v>
      </c>
      <c r="CA88" s="221">
        <f t="shared" si="92"/>
        <v>98</v>
      </c>
      <c r="CB88" s="221">
        <f t="shared" si="93"/>
        <v>97</v>
      </c>
      <c r="CC88" s="221">
        <f t="shared" si="94"/>
        <v>97</v>
      </c>
      <c r="CD88" s="221">
        <f t="shared" si="95"/>
        <v>97</v>
      </c>
      <c r="CE88" s="221">
        <f t="shared" si="96"/>
        <v>97</v>
      </c>
      <c r="CF88" s="221">
        <f t="shared" si="97"/>
        <v>97</v>
      </c>
      <c r="CG88" s="221">
        <f t="shared" si="98"/>
        <v>96</v>
      </c>
      <c r="CH88" s="221">
        <f t="shared" si="99"/>
        <v>96</v>
      </c>
      <c r="CI88" s="221">
        <f t="shared" si="100"/>
        <v>96</v>
      </c>
      <c r="CJ88" s="221">
        <f t="shared" si="101"/>
        <v>96</v>
      </c>
      <c r="CK88" s="221">
        <f t="shared" si="102"/>
        <v>96</v>
      </c>
      <c r="CL88" s="221">
        <f t="shared" si="103"/>
        <v>96</v>
      </c>
      <c r="CM88" s="221">
        <f t="shared" si="104"/>
        <v>97</v>
      </c>
      <c r="CN88" s="221">
        <f t="shared" si="105"/>
        <v>97</v>
      </c>
      <c r="CO88" s="221">
        <f t="shared" si="106"/>
        <v>97</v>
      </c>
      <c r="CP88" s="221">
        <f t="shared" si="107"/>
        <v>95</v>
      </c>
      <c r="CQ88" s="221">
        <f t="shared" si="108"/>
        <v>95</v>
      </c>
      <c r="CR88" s="221">
        <f t="shared" si="109"/>
        <v>95</v>
      </c>
      <c r="CS88" s="221">
        <f t="shared" si="110"/>
        <v>95</v>
      </c>
      <c r="CT88" s="221">
        <f t="shared" si="111"/>
        <v>95</v>
      </c>
      <c r="CU88" s="221">
        <f t="shared" si="112"/>
        <v>95</v>
      </c>
      <c r="CV88" s="221">
        <f t="shared" si="113"/>
        <v>95</v>
      </c>
      <c r="CW88" s="221">
        <f t="shared" si="114"/>
        <v>95</v>
      </c>
      <c r="CX88" s="221">
        <f t="shared" si="115"/>
        <v>97</v>
      </c>
      <c r="CY88" s="221">
        <f t="shared" si="116"/>
        <v>94</v>
      </c>
      <c r="CZ88" s="221">
        <f t="shared" si="117"/>
        <v>94</v>
      </c>
      <c r="DA88" s="221">
        <f t="shared" si="118"/>
        <v>94</v>
      </c>
      <c r="DB88" s="221">
        <f t="shared" si="119"/>
        <v>93</v>
      </c>
      <c r="DC88" s="221">
        <f t="shared" si="120"/>
        <v>92</v>
      </c>
      <c r="DD88" s="221">
        <f t="shared" si="121"/>
        <v>91</v>
      </c>
      <c r="DE88" s="221">
        <f t="shared" si="122"/>
        <v>91</v>
      </c>
      <c r="DF88" s="221">
        <f t="shared" si="123"/>
        <v>91</v>
      </c>
      <c r="DG88" s="221">
        <f t="shared" si="124"/>
        <v>91</v>
      </c>
      <c r="DH88" s="221">
        <f t="shared" si="125"/>
        <v>91</v>
      </c>
      <c r="DI88" s="221">
        <f t="shared" si="126"/>
        <v>91</v>
      </c>
      <c r="DJ88" s="221">
        <f t="shared" si="127"/>
        <v>91</v>
      </c>
      <c r="DK88" s="221">
        <f t="shared" si="128"/>
        <v>92</v>
      </c>
      <c r="DL88" s="221">
        <f t="shared" si="129"/>
        <v>93</v>
      </c>
      <c r="DM88" s="221">
        <f t="shared" si="130"/>
        <v>93</v>
      </c>
      <c r="DN88" s="221">
        <f t="shared" si="131"/>
        <v>93</v>
      </c>
      <c r="DO88" s="221">
        <f t="shared" si="132"/>
        <v>88</v>
      </c>
      <c r="DP88" s="252">
        <f t="shared" si="133"/>
        <v>87</v>
      </c>
      <c r="DQ88" s="252">
        <f t="shared" si="134"/>
        <v>80</v>
      </c>
    </row>
    <row r="89" spans="1:127" ht="13.5" customHeight="1" x14ac:dyDescent="0.25">
      <c r="A89" s="253">
        <v>43897</v>
      </c>
      <c r="B89" s="221">
        <f t="shared" si="15"/>
        <v>51</v>
      </c>
      <c r="C89" s="221">
        <f t="shared" si="16"/>
        <v>51</v>
      </c>
      <c r="D89" s="221">
        <f t="shared" si="17"/>
        <v>51</v>
      </c>
      <c r="E89" s="221">
        <f t="shared" si="18"/>
        <v>51</v>
      </c>
      <c r="F89" s="221">
        <f t="shared" si="19"/>
        <v>51</v>
      </c>
      <c r="G89" s="221">
        <f t="shared" si="20"/>
        <v>51</v>
      </c>
      <c r="H89" s="221">
        <f t="shared" si="21"/>
        <v>51</v>
      </c>
      <c r="I89" s="221">
        <f t="shared" si="22"/>
        <v>51</v>
      </c>
      <c r="J89" s="221">
        <f t="shared" si="23"/>
        <v>51</v>
      </c>
      <c r="K89" s="221">
        <f t="shared" si="24"/>
        <v>51</v>
      </c>
      <c r="L89" s="221">
        <f t="shared" si="25"/>
        <v>51</v>
      </c>
      <c r="M89" s="221">
        <f t="shared" si="26"/>
        <v>51</v>
      </c>
      <c r="N89" s="221">
        <f t="shared" si="27"/>
        <v>51</v>
      </c>
      <c r="O89" s="221">
        <f t="shared" si="28"/>
        <v>51</v>
      </c>
      <c r="P89" s="221">
        <f t="shared" si="29"/>
        <v>51</v>
      </c>
      <c r="Q89" s="221">
        <f t="shared" si="30"/>
        <v>51</v>
      </c>
      <c r="R89" s="221">
        <f t="shared" si="31"/>
        <v>51</v>
      </c>
      <c r="S89" s="221">
        <f t="shared" si="32"/>
        <v>52</v>
      </c>
      <c r="T89" s="221">
        <f t="shared" si="33"/>
        <v>52</v>
      </c>
      <c r="U89" s="221">
        <f t="shared" si="34"/>
        <v>51</v>
      </c>
      <c r="V89" s="221">
        <f t="shared" si="35"/>
        <v>51</v>
      </c>
      <c r="W89" s="221">
        <f t="shared" si="36"/>
        <v>51</v>
      </c>
      <c r="X89" s="221">
        <f t="shared" si="37"/>
        <v>51</v>
      </c>
      <c r="Y89" s="221">
        <f t="shared" si="38"/>
        <v>51</v>
      </c>
      <c r="Z89" s="221">
        <f t="shared" si="39"/>
        <v>51</v>
      </c>
      <c r="AA89" s="221">
        <f t="shared" si="40"/>
        <v>50</v>
      </c>
      <c r="AB89" s="221">
        <f t="shared" si="41"/>
        <v>50</v>
      </c>
      <c r="AC89" s="221">
        <f t="shared" si="42"/>
        <v>50</v>
      </c>
      <c r="AD89" s="221">
        <f t="shared" si="43"/>
        <v>50</v>
      </c>
      <c r="AE89" s="221">
        <f t="shared" si="44"/>
        <v>50</v>
      </c>
      <c r="AF89" s="221">
        <f t="shared" si="45"/>
        <v>50</v>
      </c>
      <c r="AG89" s="218">
        <f t="shared" si="46"/>
        <v>50</v>
      </c>
      <c r="AH89" s="251">
        <f t="shared" si="47"/>
        <v>50</v>
      </c>
      <c r="AI89" s="252">
        <f t="shared" si="48"/>
        <v>50</v>
      </c>
      <c r="AJ89" s="221">
        <f t="shared" si="49"/>
        <v>50</v>
      </c>
      <c r="AK89" s="221">
        <f t="shared" si="50"/>
        <v>50</v>
      </c>
      <c r="AL89" s="221">
        <f t="shared" si="51"/>
        <v>50</v>
      </c>
      <c r="AM89" s="221">
        <f t="shared" si="52"/>
        <v>50</v>
      </c>
      <c r="AN89" s="221">
        <f t="shared" si="53"/>
        <v>50</v>
      </c>
      <c r="AO89" s="221">
        <f t="shared" si="54"/>
        <v>50</v>
      </c>
      <c r="AP89" s="221">
        <f t="shared" si="55"/>
        <v>50</v>
      </c>
      <c r="AQ89" s="221">
        <f t="shared" si="56"/>
        <v>50</v>
      </c>
      <c r="AR89" s="221">
        <f t="shared" si="57"/>
        <v>50</v>
      </c>
      <c r="AS89" s="221">
        <f t="shared" si="58"/>
        <v>50</v>
      </c>
      <c r="AT89" s="221">
        <f t="shared" si="59"/>
        <v>50</v>
      </c>
      <c r="AU89" s="221">
        <f t="shared" si="60"/>
        <v>50</v>
      </c>
      <c r="AV89" s="221">
        <f t="shared" si="61"/>
        <v>50</v>
      </c>
      <c r="AW89" s="221">
        <f t="shared" si="62"/>
        <v>50</v>
      </c>
      <c r="AX89" s="221">
        <f t="shared" si="63"/>
        <v>50</v>
      </c>
      <c r="AY89" s="221">
        <f t="shared" si="64"/>
        <v>50</v>
      </c>
      <c r="AZ89" s="221">
        <f t="shared" si="65"/>
        <v>50</v>
      </c>
      <c r="BA89" s="221">
        <f t="shared" si="66"/>
        <v>51</v>
      </c>
      <c r="BB89" s="221">
        <f t="shared" si="67"/>
        <v>51</v>
      </c>
      <c r="BC89" s="221">
        <f t="shared" si="68"/>
        <v>51</v>
      </c>
      <c r="BD89" s="221">
        <f t="shared" si="69"/>
        <v>51</v>
      </c>
      <c r="BE89" s="221">
        <f t="shared" si="70"/>
        <v>50</v>
      </c>
      <c r="BF89" s="221">
        <f t="shared" si="71"/>
        <v>50</v>
      </c>
      <c r="BG89" s="221">
        <f t="shared" si="72"/>
        <v>50</v>
      </c>
      <c r="BH89" s="221">
        <f t="shared" si="73"/>
        <v>50</v>
      </c>
      <c r="BI89" s="221">
        <f t="shared" si="74"/>
        <v>49</v>
      </c>
      <c r="BJ89" s="221">
        <f t="shared" si="75"/>
        <v>49</v>
      </c>
      <c r="BK89" s="221">
        <f t="shared" si="76"/>
        <v>49</v>
      </c>
      <c r="BL89" s="221">
        <f t="shared" si="77"/>
        <v>49</v>
      </c>
      <c r="BM89" s="221">
        <f t="shared" si="78"/>
        <v>48</v>
      </c>
      <c r="BN89" s="221">
        <f t="shared" si="79"/>
        <v>48</v>
      </c>
      <c r="BO89" s="221">
        <f t="shared" si="80"/>
        <v>48</v>
      </c>
      <c r="BP89" s="221">
        <f t="shared" si="81"/>
        <v>48</v>
      </c>
      <c r="BQ89" s="221">
        <f t="shared" si="82"/>
        <v>48</v>
      </c>
      <c r="BR89" s="221">
        <f t="shared" si="83"/>
        <v>48</v>
      </c>
      <c r="BS89" s="221">
        <f t="shared" si="84"/>
        <v>48</v>
      </c>
      <c r="BT89" s="221">
        <f t="shared" si="85"/>
        <v>48</v>
      </c>
      <c r="BU89" s="221">
        <f t="shared" si="86"/>
        <v>48</v>
      </c>
      <c r="BV89" s="221">
        <f t="shared" si="87"/>
        <v>48</v>
      </c>
      <c r="BW89" s="221">
        <f t="shared" si="88"/>
        <v>47</v>
      </c>
      <c r="BX89" s="221">
        <f t="shared" si="89"/>
        <v>46</v>
      </c>
      <c r="BY89" s="221">
        <f t="shared" si="90"/>
        <v>46</v>
      </c>
      <c r="BZ89" s="221">
        <f t="shared" si="91"/>
        <v>46</v>
      </c>
      <c r="CA89" s="221">
        <f t="shared" si="92"/>
        <v>46</v>
      </c>
      <c r="CB89" s="221">
        <f t="shared" si="93"/>
        <v>45</v>
      </c>
      <c r="CC89" s="221">
        <f t="shared" si="94"/>
        <v>45</v>
      </c>
      <c r="CD89" s="221">
        <f t="shared" si="95"/>
        <v>45</v>
      </c>
      <c r="CE89" s="221">
        <f t="shared" si="96"/>
        <v>45</v>
      </c>
      <c r="CF89" s="221">
        <f t="shared" si="97"/>
        <v>45</v>
      </c>
      <c r="CG89" s="221">
        <f t="shared" si="98"/>
        <v>44</v>
      </c>
      <c r="CH89" s="221">
        <f t="shared" si="99"/>
        <v>44</v>
      </c>
      <c r="CI89" s="221">
        <f t="shared" si="100"/>
        <v>44</v>
      </c>
      <c r="CJ89" s="221">
        <f t="shared" si="101"/>
        <v>44</v>
      </c>
      <c r="CK89" s="221">
        <f t="shared" si="102"/>
        <v>44</v>
      </c>
      <c r="CL89" s="221">
        <f t="shared" si="103"/>
        <v>44</v>
      </c>
      <c r="CM89" s="221">
        <f t="shared" si="104"/>
        <v>45</v>
      </c>
      <c r="CN89" s="221">
        <f t="shared" si="105"/>
        <v>45</v>
      </c>
      <c r="CO89" s="221">
        <f t="shared" si="106"/>
        <v>45</v>
      </c>
      <c r="CP89" s="221">
        <f t="shared" si="107"/>
        <v>43</v>
      </c>
      <c r="CQ89" s="221">
        <f t="shared" si="108"/>
        <v>43</v>
      </c>
      <c r="CR89" s="221">
        <f t="shared" si="109"/>
        <v>43</v>
      </c>
      <c r="CS89" s="221">
        <f t="shared" si="110"/>
        <v>43</v>
      </c>
      <c r="CT89" s="221">
        <f t="shared" si="111"/>
        <v>43</v>
      </c>
      <c r="CU89" s="221">
        <f t="shared" si="112"/>
        <v>43</v>
      </c>
      <c r="CV89" s="221">
        <f t="shared" si="113"/>
        <v>43</v>
      </c>
      <c r="CW89" s="221">
        <f t="shared" si="114"/>
        <v>43</v>
      </c>
      <c r="CX89" s="221">
        <f t="shared" si="115"/>
        <v>45</v>
      </c>
      <c r="CY89" s="221">
        <f t="shared" si="116"/>
        <v>42</v>
      </c>
      <c r="CZ89" s="221">
        <f t="shared" si="117"/>
        <v>42</v>
      </c>
      <c r="DA89" s="221">
        <f t="shared" si="118"/>
        <v>42</v>
      </c>
      <c r="DB89" s="221">
        <f t="shared" si="119"/>
        <v>41</v>
      </c>
      <c r="DC89" s="221">
        <f t="shared" si="120"/>
        <v>41</v>
      </c>
      <c r="DD89" s="221">
        <f t="shared" si="121"/>
        <v>40</v>
      </c>
      <c r="DE89" s="221">
        <f t="shared" si="122"/>
        <v>40</v>
      </c>
      <c r="DF89" s="221">
        <f t="shared" si="123"/>
        <v>40</v>
      </c>
      <c r="DG89" s="221">
        <f t="shared" si="124"/>
        <v>40</v>
      </c>
      <c r="DH89" s="221">
        <f t="shared" si="125"/>
        <v>40</v>
      </c>
      <c r="DI89" s="221">
        <f t="shared" si="126"/>
        <v>40</v>
      </c>
      <c r="DJ89" s="221">
        <f t="shared" si="127"/>
        <v>40</v>
      </c>
      <c r="DK89" s="221">
        <f t="shared" si="128"/>
        <v>41</v>
      </c>
      <c r="DL89" s="221">
        <f t="shared" si="129"/>
        <v>42</v>
      </c>
      <c r="DM89" s="221">
        <f t="shared" si="130"/>
        <v>42</v>
      </c>
      <c r="DN89" s="221">
        <f t="shared" si="131"/>
        <v>42</v>
      </c>
      <c r="DO89" s="221">
        <f t="shared" si="132"/>
        <v>38</v>
      </c>
      <c r="DP89" s="252">
        <f t="shared" si="133"/>
        <v>37</v>
      </c>
      <c r="DQ89" s="252">
        <f t="shared" si="134"/>
        <v>31</v>
      </c>
    </row>
    <row r="90" spans="1:127" ht="13.5" customHeight="1" x14ac:dyDescent="0.25">
      <c r="A90" s="253">
        <v>43890</v>
      </c>
      <c r="B90" s="221">
        <f t="shared" si="15"/>
        <v>16</v>
      </c>
      <c r="C90" s="221">
        <f t="shared" si="16"/>
        <v>16</v>
      </c>
      <c r="D90" s="221">
        <f t="shared" si="17"/>
        <v>16</v>
      </c>
      <c r="E90" s="221">
        <f t="shared" si="18"/>
        <v>16</v>
      </c>
      <c r="F90" s="221">
        <f t="shared" si="19"/>
        <v>16</v>
      </c>
      <c r="G90" s="221">
        <f t="shared" si="20"/>
        <v>16</v>
      </c>
      <c r="H90" s="221">
        <f t="shared" si="21"/>
        <v>16</v>
      </c>
      <c r="I90" s="221">
        <f t="shared" si="22"/>
        <v>16</v>
      </c>
      <c r="J90" s="221">
        <f t="shared" si="23"/>
        <v>16</v>
      </c>
      <c r="K90" s="221">
        <f t="shared" si="24"/>
        <v>16</v>
      </c>
      <c r="L90" s="221">
        <f t="shared" si="25"/>
        <v>16</v>
      </c>
      <c r="M90" s="221">
        <f t="shared" si="26"/>
        <v>16</v>
      </c>
      <c r="N90" s="221">
        <f t="shared" si="27"/>
        <v>16</v>
      </c>
      <c r="O90" s="221">
        <f t="shared" si="28"/>
        <v>16</v>
      </c>
      <c r="P90" s="221">
        <f t="shared" si="29"/>
        <v>16</v>
      </c>
      <c r="Q90" s="221">
        <f t="shared" si="30"/>
        <v>16</v>
      </c>
      <c r="R90" s="221">
        <f t="shared" si="31"/>
        <v>16</v>
      </c>
      <c r="S90" s="221">
        <f t="shared" si="32"/>
        <v>17</v>
      </c>
      <c r="T90" s="221">
        <f t="shared" si="33"/>
        <v>17</v>
      </c>
      <c r="U90" s="221">
        <f t="shared" si="34"/>
        <v>16</v>
      </c>
      <c r="V90" s="221">
        <f t="shared" si="35"/>
        <v>16</v>
      </c>
      <c r="W90" s="221">
        <f t="shared" si="36"/>
        <v>16</v>
      </c>
      <c r="X90" s="221">
        <f t="shared" si="37"/>
        <v>16</v>
      </c>
      <c r="Y90" s="221">
        <f t="shared" si="38"/>
        <v>16</v>
      </c>
      <c r="Z90" s="221">
        <f t="shared" si="39"/>
        <v>16</v>
      </c>
      <c r="AA90" s="221">
        <f t="shared" si="40"/>
        <v>15</v>
      </c>
      <c r="AB90" s="221">
        <f t="shared" si="41"/>
        <v>15</v>
      </c>
      <c r="AC90" s="221">
        <f t="shared" si="42"/>
        <v>15</v>
      </c>
      <c r="AD90" s="221">
        <f t="shared" si="43"/>
        <v>15</v>
      </c>
      <c r="AE90" s="221">
        <f t="shared" si="44"/>
        <v>15</v>
      </c>
      <c r="AF90" s="221">
        <f t="shared" si="45"/>
        <v>15</v>
      </c>
      <c r="AG90" s="218">
        <f t="shared" si="46"/>
        <v>15</v>
      </c>
      <c r="AH90" s="251">
        <f t="shared" si="47"/>
        <v>15</v>
      </c>
      <c r="AI90" s="252">
        <f t="shared" si="48"/>
        <v>15</v>
      </c>
      <c r="AJ90" s="221">
        <f t="shared" si="49"/>
        <v>15</v>
      </c>
      <c r="AK90" s="221">
        <f t="shared" si="50"/>
        <v>15</v>
      </c>
      <c r="AL90" s="221">
        <f t="shared" si="51"/>
        <v>15</v>
      </c>
      <c r="AM90" s="221">
        <f t="shared" si="52"/>
        <v>15</v>
      </c>
      <c r="AN90" s="221">
        <f t="shared" si="53"/>
        <v>15</v>
      </c>
      <c r="AO90" s="221">
        <f t="shared" si="54"/>
        <v>15</v>
      </c>
      <c r="AP90" s="221">
        <f t="shared" si="55"/>
        <v>15</v>
      </c>
      <c r="AQ90" s="221">
        <f t="shared" si="56"/>
        <v>15</v>
      </c>
      <c r="AR90" s="221">
        <f t="shared" si="57"/>
        <v>15</v>
      </c>
      <c r="AS90" s="221">
        <f t="shared" si="58"/>
        <v>15</v>
      </c>
      <c r="AT90" s="221">
        <f t="shared" si="59"/>
        <v>15</v>
      </c>
      <c r="AU90" s="221">
        <f t="shared" si="60"/>
        <v>15</v>
      </c>
      <c r="AV90" s="221">
        <f t="shared" si="61"/>
        <v>15</v>
      </c>
      <c r="AW90" s="221">
        <f t="shared" si="62"/>
        <v>15</v>
      </c>
      <c r="AX90" s="221">
        <f t="shared" si="63"/>
        <v>15</v>
      </c>
      <c r="AY90" s="221">
        <f t="shared" si="64"/>
        <v>15</v>
      </c>
      <c r="AZ90" s="221">
        <f t="shared" si="65"/>
        <v>15</v>
      </c>
      <c r="BA90" s="221">
        <f t="shared" si="66"/>
        <v>16</v>
      </c>
      <c r="BB90" s="221">
        <f t="shared" si="67"/>
        <v>16</v>
      </c>
      <c r="BC90" s="221">
        <f t="shared" si="68"/>
        <v>16</v>
      </c>
      <c r="BD90" s="221">
        <f t="shared" si="69"/>
        <v>16</v>
      </c>
      <c r="BE90" s="221">
        <f t="shared" si="70"/>
        <v>15</v>
      </c>
      <c r="BF90" s="221">
        <f t="shared" si="71"/>
        <v>15</v>
      </c>
      <c r="BG90" s="221">
        <f t="shared" si="72"/>
        <v>15</v>
      </c>
      <c r="BH90" s="221">
        <f t="shared" si="73"/>
        <v>15</v>
      </c>
      <c r="BI90" s="221">
        <f t="shared" si="74"/>
        <v>14</v>
      </c>
      <c r="BJ90" s="221">
        <f t="shared" si="75"/>
        <v>14</v>
      </c>
      <c r="BK90" s="221">
        <f t="shared" si="76"/>
        <v>14</v>
      </c>
      <c r="BL90" s="221">
        <f t="shared" si="77"/>
        <v>14</v>
      </c>
      <c r="BM90" s="221">
        <f t="shared" si="78"/>
        <v>13</v>
      </c>
      <c r="BN90" s="221">
        <f t="shared" si="79"/>
        <v>13</v>
      </c>
      <c r="BO90" s="221">
        <f t="shared" si="80"/>
        <v>13</v>
      </c>
      <c r="BP90" s="221">
        <f t="shared" si="81"/>
        <v>13</v>
      </c>
      <c r="BQ90" s="221">
        <f t="shared" si="82"/>
        <v>13</v>
      </c>
      <c r="BR90" s="221">
        <f t="shared" si="83"/>
        <v>13</v>
      </c>
      <c r="BS90" s="221">
        <f t="shared" si="84"/>
        <v>13</v>
      </c>
      <c r="BT90" s="221">
        <f t="shared" si="85"/>
        <v>13</v>
      </c>
      <c r="BU90" s="221">
        <f t="shared" si="86"/>
        <v>13</v>
      </c>
      <c r="BV90" s="221">
        <f t="shared" si="87"/>
        <v>13</v>
      </c>
      <c r="BW90" s="221">
        <f t="shared" si="88"/>
        <v>12</v>
      </c>
      <c r="BX90" s="221">
        <f t="shared" si="89"/>
        <v>12</v>
      </c>
      <c r="BY90" s="221">
        <f t="shared" si="90"/>
        <v>12</v>
      </c>
      <c r="BZ90" s="221">
        <f t="shared" si="91"/>
        <v>12</v>
      </c>
      <c r="CA90" s="221">
        <f t="shared" si="92"/>
        <v>12</v>
      </c>
      <c r="CB90" s="221">
        <f t="shared" si="93"/>
        <v>11</v>
      </c>
      <c r="CC90" s="221">
        <f t="shared" si="94"/>
        <v>11</v>
      </c>
      <c r="CD90" s="221">
        <f t="shared" si="95"/>
        <v>11</v>
      </c>
      <c r="CE90" s="221">
        <f t="shared" si="96"/>
        <v>12</v>
      </c>
      <c r="CF90" s="221">
        <f t="shared" si="97"/>
        <v>12</v>
      </c>
      <c r="CG90" s="221">
        <f t="shared" si="98"/>
        <v>11</v>
      </c>
      <c r="CH90" s="221">
        <f t="shared" si="99"/>
        <v>11</v>
      </c>
      <c r="CI90" s="221">
        <f t="shared" si="100"/>
        <v>11</v>
      </c>
      <c r="CJ90" s="221">
        <f t="shared" si="101"/>
        <v>11</v>
      </c>
      <c r="CK90" s="221">
        <f t="shared" si="102"/>
        <v>11</v>
      </c>
      <c r="CL90" s="221">
        <f t="shared" si="103"/>
        <v>11</v>
      </c>
      <c r="CM90" s="221">
        <f t="shared" si="104"/>
        <v>12</v>
      </c>
      <c r="CN90" s="221">
        <f t="shared" si="105"/>
        <v>12</v>
      </c>
      <c r="CO90" s="221">
        <f t="shared" si="106"/>
        <v>12</v>
      </c>
      <c r="CP90" s="221">
        <f t="shared" si="107"/>
        <v>11</v>
      </c>
      <c r="CQ90" s="221">
        <f t="shared" si="108"/>
        <v>11</v>
      </c>
      <c r="CR90" s="221">
        <f t="shared" si="109"/>
        <v>11</v>
      </c>
      <c r="CS90" s="221">
        <f t="shared" si="110"/>
        <v>11</v>
      </c>
      <c r="CT90" s="221">
        <f t="shared" si="111"/>
        <v>11</v>
      </c>
      <c r="CU90" s="221">
        <f t="shared" si="112"/>
        <v>11</v>
      </c>
      <c r="CV90" s="221">
        <f t="shared" si="113"/>
        <v>11</v>
      </c>
      <c r="CW90" s="221">
        <f t="shared" si="114"/>
        <v>11</v>
      </c>
      <c r="CX90" s="221">
        <f t="shared" si="115"/>
        <v>10</v>
      </c>
      <c r="CY90" s="221">
        <f t="shared" si="116"/>
        <v>10</v>
      </c>
      <c r="CZ90" s="221">
        <f t="shared" si="117"/>
        <v>10</v>
      </c>
      <c r="DA90" s="221">
        <f t="shared" si="118"/>
        <v>10</v>
      </c>
      <c r="DB90" s="221">
        <f t="shared" si="119"/>
        <v>9</v>
      </c>
      <c r="DC90" s="221">
        <f t="shared" si="120"/>
        <v>9</v>
      </c>
      <c r="DD90" s="221">
        <f t="shared" si="121"/>
        <v>8</v>
      </c>
      <c r="DE90" s="221">
        <f t="shared" si="122"/>
        <v>8</v>
      </c>
      <c r="DF90" s="221">
        <f t="shared" si="123"/>
        <v>8</v>
      </c>
      <c r="DG90" s="221">
        <f t="shared" si="124"/>
        <v>8</v>
      </c>
      <c r="DH90" s="221">
        <f t="shared" si="125"/>
        <v>8</v>
      </c>
      <c r="DI90" s="221">
        <f t="shared" si="126"/>
        <v>8</v>
      </c>
      <c r="DJ90" s="221">
        <f t="shared" si="127"/>
        <v>8</v>
      </c>
      <c r="DK90" s="221">
        <f t="shared" si="128"/>
        <v>9</v>
      </c>
      <c r="DL90" s="221">
        <f t="shared" si="129"/>
        <v>10</v>
      </c>
      <c r="DM90" s="221">
        <f t="shared" si="130"/>
        <v>10</v>
      </c>
      <c r="DN90" s="221">
        <f t="shared" si="131"/>
        <v>10</v>
      </c>
      <c r="DO90" s="221">
        <f t="shared" si="132"/>
        <v>9</v>
      </c>
      <c r="DP90" s="252">
        <f t="shared" si="133"/>
        <v>8</v>
      </c>
      <c r="DQ90" s="252">
        <f t="shared" si="134"/>
        <v>6</v>
      </c>
    </row>
    <row r="91" spans="1:127" ht="13.5" customHeight="1" x14ac:dyDescent="0.25">
      <c r="A91" s="253">
        <v>43883</v>
      </c>
      <c r="B91" s="221">
        <f t="shared" si="15"/>
        <v>6</v>
      </c>
      <c r="C91" s="221">
        <f t="shared" si="16"/>
        <v>6</v>
      </c>
      <c r="D91" s="221">
        <f t="shared" si="17"/>
        <v>6</v>
      </c>
      <c r="E91" s="221">
        <f t="shared" si="18"/>
        <v>6</v>
      </c>
      <c r="F91" s="221">
        <f t="shared" si="19"/>
        <v>6</v>
      </c>
      <c r="G91" s="221">
        <f t="shared" si="20"/>
        <v>6</v>
      </c>
      <c r="H91" s="221">
        <f t="shared" si="21"/>
        <v>6</v>
      </c>
      <c r="I91" s="221">
        <f t="shared" si="22"/>
        <v>6</v>
      </c>
      <c r="J91" s="221">
        <f t="shared" si="23"/>
        <v>6</v>
      </c>
      <c r="K91" s="221">
        <f t="shared" si="24"/>
        <v>6</v>
      </c>
      <c r="L91" s="221">
        <f t="shared" si="25"/>
        <v>6</v>
      </c>
      <c r="M91" s="221">
        <f t="shared" si="26"/>
        <v>6</v>
      </c>
      <c r="N91" s="221">
        <f t="shared" si="27"/>
        <v>6</v>
      </c>
      <c r="O91" s="221">
        <f t="shared" si="28"/>
        <v>6</v>
      </c>
      <c r="P91" s="221">
        <f t="shared" si="29"/>
        <v>6</v>
      </c>
      <c r="Q91" s="221">
        <f t="shared" si="30"/>
        <v>6</v>
      </c>
      <c r="R91" s="221">
        <f t="shared" si="31"/>
        <v>6</v>
      </c>
      <c r="S91" s="221">
        <f t="shared" si="32"/>
        <v>6</v>
      </c>
      <c r="T91" s="221">
        <f t="shared" si="33"/>
        <v>6</v>
      </c>
      <c r="U91" s="221">
        <f t="shared" si="34"/>
        <v>6</v>
      </c>
      <c r="V91" s="221">
        <f t="shared" si="35"/>
        <v>6</v>
      </c>
      <c r="W91" s="221">
        <f t="shared" si="36"/>
        <v>6</v>
      </c>
      <c r="X91" s="221">
        <f t="shared" si="37"/>
        <v>6</v>
      </c>
      <c r="Y91" s="221">
        <f t="shared" si="38"/>
        <v>6</v>
      </c>
      <c r="Z91" s="221">
        <f t="shared" si="39"/>
        <v>6</v>
      </c>
      <c r="AA91" s="221">
        <f t="shared" si="40"/>
        <v>6</v>
      </c>
      <c r="AB91" s="221">
        <f t="shared" si="41"/>
        <v>6</v>
      </c>
      <c r="AC91" s="221">
        <f t="shared" si="42"/>
        <v>6</v>
      </c>
      <c r="AD91" s="221">
        <f t="shared" si="43"/>
        <v>6</v>
      </c>
      <c r="AE91" s="221">
        <f t="shared" si="44"/>
        <v>6</v>
      </c>
      <c r="AF91" s="221">
        <f t="shared" si="45"/>
        <v>6</v>
      </c>
      <c r="AG91" s="218">
        <f t="shared" si="46"/>
        <v>6</v>
      </c>
      <c r="AH91" s="251">
        <f t="shared" si="47"/>
        <v>6</v>
      </c>
      <c r="AI91" s="252">
        <f t="shared" si="48"/>
        <v>6</v>
      </c>
      <c r="AJ91" s="221">
        <f t="shared" si="49"/>
        <v>6</v>
      </c>
      <c r="AK91" s="221">
        <f t="shared" si="50"/>
        <v>6</v>
      </c>
      <c r="AL91" s="221">
        <f t="shared" si="51"/>
        <v>6</v>
      </c>
      <c r="AM91" s="221">
        <f t="shared" si="52"/>
        <v>6</v>
      </c>
      <c r="AN91" s="221">
        <f t="shared" si="53"/>
        <v>6</v>
      </c>
      <c r="AO91" s="221">
        <f t="shared" si="54"/>
        <v>6</v>
      </c>
      <c r="AP91" s="221">
        <f t="shared" si="55"/>
        <v>6</v>
      </c>
      <c r="AQ91" s="221">
        <f t="shared" si="56"/>
        <v>6</v>
      </c>
      <c r="AR91" s="221">
        <f t="shared" si="57"/>
        <v>6</v>
      </c>
      <c r="AS91" s="221">
        <f t="shared" si="58"/>
        <v>6</v>
      </c>
      <c r="AT91" s="221">
        <f t="shared" si="59"/>
        <v>6</v>
      </c>
      <c r="AU91" s="221">
        <f t="shared" si="60"/>
        <v>6</v>
      </c>
      <c r="AV91" s="221">
        <f t="shared" si="61"/>
        <v>6</v>
      </c>
      <c r="AW91" s="221">
        <f t="shared" si="62"/>
        <v>6</v>
      </c>
      <c r="AX91" s="221">
        <f t="shared" si="63"/>
        <v>6</v>
      </c>
      <c r="AY91" s="221">
        <f t="shared" si="64"/>
        <v>6</v>
      </c>
      <c r="AZ91" s="221">
        <f t="shared" si="65"/>
        <v>6</v>
      </c>
      <c r="BA91" s="221">
        <f t="shared" si="66"/>
        <v>6</v>
      </c>
      <c r="BB91" s="221">
        <f t="shared" si="67"/>
        <v>6</v>
      </c>
      <c r="BC91" s="221">
        <f t="shared" si="68"/>
        <v>6</v>
      </c>
      <c r="BD91" s="221">
        <f t="shared" si="69"/>
        <v>6</v>
      </c>
      <c r="BE91" s="221">
        <f t="shared" si="70"/>
        <v>6</v>
      </c>
      <c r="BF91" s="221">
        <f t="shared" si="71"/>
        <v>6</v>
      </c>
      <c r="BG91" s="221">
        <f t="shared" si="72"/>
        <v>6</v>
      </c>
      <c r="BH91" s="221">
        <f t="shared" si="73"/>
        <v>6</v>
      </c>
      <c r="BI91" s="221">
        <f t="shared" si="74"/>
        <v>6</v>
      </c>
      <c r="BJ91" s="221">
        <f t="shared" si="75"/>
        <v>6</v>
      </c>
      <c r="BK91" s="221">
        <f t="shared" si="76"/>
        <v>6</v>
      </c>
      <c r="BL91" s="221">
        <f t="shared" si="77"/>
        <v>6</v>
      </c>
      <c r="BM91" s="221">
        <f t="shared" si="78"/>
        <v>6</v>
      </c>
      <c r="BN91" s="221">
        <f t="shared" si="79"/>
        <v>6</v>
      </c>
      <c r="BO91" s="221">
        <f t="shared" si="80"/>
        <v>6</v>
      </c>
      <c r="BP91" s="221">
        <f t="shared" si="81"/>
        <v>6</v>
      </c>
      <c r="BQ91" s="221">
        <f t="shared" si="82"/>
        <v>6</v>
      </c>
      <c r="BR91" s="221">
        <f t="shared" si="83"/>
        <v>6</v>
      </c>
      <c r="BS91" s="221">
        <f t="shared" si="84"/>
        <v>6</v>
      </c>
      <c r="BT91" s="221">
        <f t="shared" si="85"/>
        <v>6</v>
      </c>
      <c r="BU91" s="221">
        <f t="shared" si="86"/>
        <v>6</v>
      </c>
      <c r="BV91" s="221">
        <f t="shared" si="87"/>
        <v>6</v>
      </c>
      <c r="BW91" s="221">
        <f t="shared" si="88"/>
        <v>6</v>
      </c>
      <c r="BX91" s="221">
        <f t="shared" si="89"/>
        <v>6</v>
      </c>
      <c r="BY91" s="221">
        <f t="shared" si="90"/>
        <v>6</v>
      </c>
      <c r="BZ91" s="221">
        <f t="shared" si="91"/>
        <v>6</v>
      </c>
      <c r="CA91" s="221">
        <f t="shared" si="92"/>
        <v>6</v>
      </c>
      <c r="CB91" s="221">
        <f t="shared" si="93"/>
        <v>6</v>
      </c>
      <c r="CC91" s="221">
        <f t="shared" si="94"/>
        <v>6</v>
      </c>
      <c r="CD91" s="221">
        <f t="shared" si="95"/>
        <v>6</v>
      </c>
      <c r="CE91" s="221">
        <f t="shared" si="96"/>
        <v>7</v>
      </c>
      <c r="CF91" s="221">
        <f t="shared" si="97"/>
        <v>7</v>
      </c>
      <c r="CG91" s="221">
        <f t="shared" si="98"/>
        <v>6</v>
      </c>
      <c r="CH91" s="221">
        <f t="shared" si="99"/>
        <v>6</v>
      </c>
      <c r="CI91" s="221">
        <f t="shared" si="100"/>
        <v>6</v>
      </c>
      <c r="CJ91" s="221">
        <f t="shared" si="101"/>
        <v>6</v>
      </c>
      <c r="CK91" s="221">
        <f t="shared" si="102"/>
        <v>6</v>
      </c>
      <c r="CL91" s="221">
        <f t="shared" si="103"/>
        <v>6</v>
      </c>
      <c r="CM91" s="221">
        <f t="shared" si="104"/>
        <v>7</v>
      </c>
      <c r="CN91" s="221">
        <f t="shared" si="105"/>
        <v>7</v>
      </c>
      <c r="CO91" s="221">
        <f t="shared" si="106"/>
        <v>7</v>
      </c>
      <c r="CP91" s="221">
        <f t="shared" si="107"/>
        <v>6</v>
      </c>
      <c r="CQ91" s="221">
        <f t="shared" si="108"/>
        <v>6</v>
      </c>
      <c r="CR91" s="221">
        <f t="shared" si="109"/>
        <v>6</v>
      </c>
      <c r="CS91" s="221">
        <f t="shared" si="110"/>
        <v>6</v>
      </c>
      <c r="CT91" s="221">
        <f t="shared" si="111"/>
        <v>6</v>
      </c>
      <c r="CU91" s="221">
        <f t="shared" si="112"/>
        <v>6</v>
      </c>
      <c r="CV91" s="221">
        <f t="shared" si="113"/>
        <v>6</v>
      </c>
      <c r="CW91" s="221">
        <f t="shared" si="114"/>
        <v>6</v>
      </c>
      <c r="CX91" s="221">
        <f t="shared" si="115"/>
        <v>5</v>
      </c>
      <c r="CY91" s="221">
        <f t="shared" si="116"/>
        <v>5</v>
      </c>
      <c r="CZ91" s="221">
        <f t="shared" si="117"/>
        <v>5</v>
      </c>
      <c r="DA91" s="221">
        <f t="shared" si="118"/>
        <v>5</v>
      </c>
      <c r="DB91" s="221">
        <f t="shared" si="119"/>
        <v>4</v>
      </c>
      <c r="DC91" s="221">
        <f t="shared" si="120"/>
        <v>4</v>
      </c>
      <c r="DD91" s="221">
        <f t="shared" si="121"/>
        <v>3</v>
      </c>
      <c r="DE91" s="221">
        <f t="shared" si="122"/>
        <v>3</v>
      </c>
      <c r="DF91" s="221">
        <f t="shared" si="123"/>
        <v>3</v>
      </c>
      <c r="DG91" s="221">
        <f t="shared" si="124"/>
        <v>3</v>
      </c>
      <c r="DH91" s="221">
        <f t="shared" si="125"/>
        <v>3</v>
      </c>
      <c r="DI91" s="221">
        <f t="shared" si="126"/>
        <v>3</v>
      </c>
      <c r="DJ91" s="221">
        <f t="shared" si="127"/>
        <v>3</v>
      </c>
      <c r="DK91" s="221">
        <f t="shared" si="128"/>
        <v>3</v>
      </c>
      <c r="DL91" s="221">
        <f t="shared" si="129"/>
        <v>3</v>
      </c>
      <c r="DM91" s="221">
        <f t="shared" si="130"/>
        <v>3</v>
      </c>
      <c r="DN91" s="221">
        <f t="shared" si="131"/>
        <v>3</v>
      </c>
      <c r="DO91" s="221">
        <f t="shared" si="132"/>
        <v>2</v>
      </c>
      <c r="DP91" s="252">
        <f t="shared" si="133"/>
        <v>2</v>
      </c>
      <c r="DQ91" s="252">
        <f t="shared" si="134"/>
        <v>1</v>
      </c>
    </row>
    <row r="92" spans="1:127" ht="13.5" customHeight="1" x14ac:dyDescent="0.25">
      <c r="A92" s="253">
        <v>43876</v>
      </c>
      <c r="B92" s="221">
        <f t="shared" si="15"/>
        <v>1</v>
      </c>
      <c r="C92" s="221">
        <f t="shared" si="16"/>
        <v>1</v>
      </c>
      <c r="D92" s="221">
        <f t="shared" si="17"/>
        <v>1</v>
      </c>
      <c r="E92" s="221">
        <f t="shared" si="18"/>
        <v>1</v>
      </c>
      <c r="F92" s="221">
        <f t="shared" si="19"/>
        <v>1</v>
      </c>
      <c r="G92" s="221">
        <f t="shared" si="20"/>
        <v>1</v>
      </c>
      <c r="H92" s="221">
        <f t="shared" si="21"/>
        <v>1</v>
      </c>
      <c r="I92" s="221">
        <f t="shared" si="22"/>
        <v>1</v>
      </c>
      <c r="J92" s="221">
        <f t="shared" si="23"/>
        <v>1</v>
      </c>
      <c r="K92" s="221">
        <f t="shared" si="24"/>
        <v>1</v>
      </c>
      <c r="L92" s="221">
        <f t="shared" si="25"/>
        <v>1</v>
      </c>
      <c r="M92" s="221">
        <f t="shared" si="26"/>
        <v>1</v>
      </c>
      <c r="N92" s="221">
        <f t="shared" si="27"/>
        <v>1</v>
      </c>
      <c r="O92" s="221">
        <f t="shared" si="28"/>
        <v>1</v>
      </c>
      <c r="P92" s="221">
        <f t="shared" si="29"/>
        <v>1</v>
      </c>
      <c r="Q92" s="221">
        <f t="shared" si="30"/>
        <v>1</v>
      </c>
      <c r="R92" s="221">
        <f t="shared" si="31"/>
        <v>1</v>
      </c>
      <c r="S92" s="221">
        <f t="shared" si="32"/>
        <v>1</v>
      </c>
      <c r="T92" s="221">
        <f t="shared" si="33"/>
        <v>1</v>
      </c>
      <c r="U92" s="221">
        <f t="shared" si="34"/>
        <v>1</v>
      </c>
      <c r="V92" s="221">
        <f t="shared" si="35"/>
        <v>1</v>
      </c>
      <c r="W92" s="221">
        <f t="shared" si="36"/>
        <v>1</v>
      </c>
      <c r="X92" s="221">
        <f t="shared" si="37"/>
        <v>1</v>
      </c>
      <c r="Y92" s="221">
        <f t="shared" si="38"/>
        <v>1</v>
      </c>
      <c r="Z92" s="221">
        <f t="shared" si="39"/>
        <v>1</v>
      </c>
      <c r="AA92" s="221">
        <f t="shared" si="40"/>
        <v>1</v>
      </c>
      <c r="AB92" s="221">
        <f t="shared" si="41"/>
        <v>1</v>
      </c>
      <c r="AC92" s="221">
        <f t="shared" si="42"/>
        <v>1</v>
      </c>
      <c r="AD92" s="221">
        <f t="shared" si="43"/>
        <v>1</v>
      </c>
      <c r="AE92" s="221">
        <f t="shared" si="44"/>
        <v>1</v>
      </c>
      <c r="AF92" s="221">
        <f t="shared" si="45"/>
        <v>1</v>
      </c>
      <c r="AG92" s="218">
        <f t="shared" si="46"/>
        <v>1</v>
      </c>
      <c r="AH92" s="251">
        <f t="shared" si="47"/>
        <v>1</v>
      </c>
      <c r="AI92" s="252">
        <f t="shared" si="48"/>
        <v>1</v>
      </c>
      <c r="AJ92" s="221">
        <f t="shared" si="49"/>
        <v>1</v>
      </c>
      <c r="AK92" s="221">
        <f t="shared" si="50"/>
        <v>1</v>
      </c>
      <c r="AL92" s="221">
        <f t="shared" si="51"/>
        <v>1</v>
      </c>
      <c r="AM92" s="221">
        <f t="shared" si="52"/>
        <v>1</v>
      </c>
      <c r="AN92" s="221">
        <f t="shared" si="53"/>
        <v>1</v>
      </c>
      <c r="AO92" s="221">
        <f t="shared" si="54"/>
        <v>1</v>
      </c>
      <c r="AP92" s="221">
        <f t="shared" si="55"/>
        <v>1</v>
      </c>
      <c r="AQ92" s="221">
        <f t="shared" si="56"/>
        <v>1</v>
      </c>
      <c r="AR92" s="221">
        <f t="shared" si="57"/>
        <v>1</v>
      </c>
      <c r="AS92" s="221">
        <f t="shared" si="58"/>
        <v>1</v>
      </c>
      <c r="AT92" s="221">
        <f t="shared" si="59"/>
        <v>1</v>
      </c>
      <c r="AU92" s="221">
        <f t="shared" si="60"/>
        <v>1</v>
      </c>
      <c r="AV92" s="221">
        <f t="shared" si="61"/>
        <v>1</v>
      </c>
      <c r="AW92" s="221">
        <f t="shared" si="62"/>
        <v>1</v>
      </c>
      <c r="AX92" s="221">
        <f t="shared" si="63"/>
        <v>1</v>
      </c>
      <c r="AY92" s="221">
        <f t="shared" si="64"/>
        <v>1</v>
      </c>
      <c r="AZ92" s="221">
        <f t="shared" si="65"/>
        <v>1</v>
      </c>
      <c r="BA92" s="221">
        <f t="shared" si="66"/>
        <v>1</v>
      </c>
      <c r="BB92" s="221">
        <f t="shared" si="67"/>
        <v>1</v>
      </c>
      <c r="BC92" s="221">
        <f t="shared" si="68"/>
        <v>1</v>
      </c>
      <c r="BD92" s="221">
        <f t="shared" si="69"/>
        <v>1</v>
      </c>
      <c r="BE92" s="221">
        <f t="shared" si="70"/>
        <v>1</v>
      </c>
      <c r="BF92" s="221">
        <f t="shared" si="71"/>
        <v>1</v>
      </c>
      <c r="BG92" s="221">
        <f t="shared" si="72"/>
        <v>1</v>
      </c>
      <c r="BH92" s="221">
        <f t="shared" si="73"/>
        <v>1</v>
      </c>
      <c r="BI92" s="221">
        <f t="shared" si="74"/>
        <v>1</v>
      </c>
      <c r="BJ92" s="221">
        <f t="shared" si="75"/>
        <v>1</v>
      </c>
      <c r="BK92" s="221">
        <f t="shared" si="76"/>
        <v>1</v>
      </c>
      <c r="BL92" s="221">
        <f t="shared" si="77"/>
        <v>1</v>
      </c>
      <c r="BM92" s="221">
        <f t="shared" si="78"/>
        <v>1</v>
      </c>
      <c r="BN92" s="221">
        <f t="shared" si="79"/>
        <v>1</v>
      </c>
      <c r="BO92" s="221">
        <f t="shared" si="80"/>
        <v>1</v>
      </c>
      <c r="BP92" s="221">
        <f t="shared" si="81"/>
        <v>1</v>
      </c>
      <c r="BQ92" s="221">
        <f t="shared" si="82"/>
        <v>1</v>
      </c>
      <c r="BR92" s="221">
        <f t="shared" si="83"/>
        <v>1</v>
      </c>
      <c r="BS92" s="221">
        <f t="shared" si="84"/>
        <v>1</v>
      </c>
      <c r="BT92" s="221">
        <f t="shared" si="85"/>
        <v>1</v>
      </c>
      <c r="BU92" s="221">
        <f t="shared" si="86"/>
        <v>1</v>
      </c>
      <c r="BV92" s="221">
        <f t="shared" si="87"/>
        <v>1</v>
      </c>
      <c r="BW92" s="221">
        <f t="shared" si="88"/>
        <v>1</v>
      </c>
      <c r="BX92" s="221">
        <f t="shared" si="89"/>
        <v>1</v>
      </c>
      <c r="BY92" s="221">
        <f t="shared" si="90"/>
        <v>1</v>
      </c>
      <c r="BZ92" s="221">
        <f t="shared" si="91"/>
        <v>1</v>
      </c>
      <c r="CA92" s="221">
        <f t="shared" si="92"/>
        <v>1</v>
      </c>
      <c r="CB92" s="221">
        <f t="shared" si="93"/>
        <v>1</v>
      </c>
      <c r="CC92" s="221">
        <f t="shared" si="94"/>
        <v>1</v>
      </c>
      <c r="CD92" s="221">
        <f t="shared" si="95"/>
        <v>1</v>
      </c>
      <c r="CE92" s="221">
        <f t="shared" si="96"/>
        <v>1</v>
      </c>
      <c r="CF92" s="221">
        <f t="shared" si="97"/>
        <v>1</v>
      </c>
      <c r="CG92" s="221">
        <f t="shared" si="98"/>
        <v>1</v>
      </c>
      <c r="CH92" s="221">
        <f t="shared" si="99"/>
        <v>1</v>
      </c>
      <c r="CI92" s="221">
        <f t="shared" si="100"/>
        <v>1</v>
      </c>
      <c r="CJ92" s="221">
        <f t="shared" si="101"/>
        <v>1</v>
      </c>
      <c r="CK92" s="221">
        <f t="shared" si="102"/>
        <v>1</v>
      </c>
      <c r="CL92" s="221">
        <f t="shared" si="103"/>
        <v>1</v>
      </c>
      <c r="CM92" s="221">
        <f t="shared" si="104"/>
        <v>2</v>
      </c>
      <c r="CN92" s="221">
        <f t="shared" si="105"/>
        <v>2</v>
      </c>
      <c r="CO92" s="221">
        <f t="shared" si="106"/>
        <v>2</v>
      </c>
      <c r="CP92" s="221">
        <f t="shared" si="107"/>
        <v>2</v>
      </c>
      <c r="CQ92" s="221">
        <f t="shared" si="108"/>
        <v>2</v>
      </c>
      <c r="CR92" s="221">
        <f t="shared" si="109"/>
        <v>2</v>
      </c>
      <c r="CS92" s="221">
        <f t="shared" si="110"/>
        <v>2</v>
      </c>
      <c r="CT92" s="221">
        <f t="shared" si="111"/>
        <v>2</v>
      </c>
      <c r="CU92" s="221">
        <f t="shared" si="112"/>
        <v>2</v>
      </c>
      <c r="CV92" s="221">
        <f t="shared" si="113"/>
        <v>2</v>
      </c>
      <c r="CW92" s="221">
        <f t="shared" si="114"/>
        <v>2</v>
      </c>
      <c r="CX92" s="221">
        <f t="shared" si="115"/>
        <v>2</v>
      </c>
      <c r="CY92" s="221">
        <f t="shared" si="116"/>
        <v>2</v>
      </c>
      <c r="CZ92" s="221">
        <f t="shared" si="117"/>
        <v>2</v>
      </c>
      <c r="DA92" s="221">
        <f t="shared" si="118"/>
        <v>2</v>
      </c>
      <c r="DB92" s="221">
        <f t="shared" si="119"/>
        <v>1</v>
      </c>
      <c r="DC92" s="221">
        <f t="shared" si="120"/>
        <v>1</v>
      </c>
      <c r="DD92" s="221">
        <f t="shared" si="121"/>
        <v>1</v>
      </c>
      <c r="DE92" s="221">
        <f t="shared" si="122"/>
        <v>1</v>
      </c>
      <c r="DF92" s="221">
        <f t="shared" si="123"/>
        <v>1</v>
      </c>
      <c r="DG92" s="221">
        <f t="shared" si="124"/>
        <v>1</v>
      </c>
      <c r="DH92" s="221">
        <f t="shared" si="125"/>
        <v>1</v>
      </c>
      <c r="DI92" s="221">
        <f t="shared" si="126"/>
        <v>1</v>
      </c>
      <c r="DJ92" s="221">
        <f t="shared" si="127"/>
        <v>1</v>
      </c>
      <c r="DK92" s="221">
        <f t="shared" si="128"/>
        <v>1</v>
      </c>
      <c r="DL92" s="221">
        <f t="shared" si="129"/>
        <v>1</v>
      </c>
      <c r="DM92" s="221">
        <f t="shared" si="130"/>
        <v>1</v>
      </c>
      <c r="DN92" s="221">
        <f t="shared" si="131"/>
        <v>1</v>
      </c>
      <c r="DO92" s="221">
        <f t="shared" si="132"/>
        <v>1</v>
      </c>
      <c r="DP92" s="252">
        <f t="shared" si="133"/>
        <v>1</v>
      </c>
      <c r="DQ92" s="252">
        <f t="shared" si="134"/>
        <v>1</v>
      </c>
    </row>
    <row r="93" spans="1:127" ht="13.5" customHeight="1" x14ac:dyDescent="0.25">
      <c r="A93" s="253">
        <v>43869</v>
      </c>
      <c r="B93" s="244">
        <f t="shared" si="15"/>
        <v>1</v>
      </c>
      <c r="C93" s="244">
        <f t="shared" si="16"/>
        <v>1</v>
      </c>
      <c r="D93" s="244">
        <f t="shared" si="17"/>
        <v>1</v>
      </c>
      <c r="E93" s="244">
        <f t="shared" si="18"/>
        <v>1</v>
      </c>
      <c r="F93" s="244">
        <f t="shared" si="19"/>
        <v>1</v>
      </c>
      <c r="G93" s="244">
        <f t="shared" si="20"/>
        <v>1</v>
      </c>
      <c r="H93" s="244">
        <f t="shared" si="21"/>
        <v>1</v>
      </c>
      <c r="I93" s="244">
        <f t="shared" si="22"/>
        <v>1</v>
      </c>
      <c r="J93" s="244">
        <f t="shared" si="23"/>
        <v>1</v>
      </c>
      <c r="K93" s="244">
        <f t="shared" si="24"/>
        <v>1</v>
      </c>
      <c r="L93" s="244">
        <f t="shared" si="25"/>
        <v>1</v>
      </c>
      <c r="M93" s="244">
        <f t="shared" si="26"/>
        <v>1</v>
      </c>
      <c r="N93" s="244">
        <f t="shared" si="27"/>
        <v>1</v>
      </c>
      <c r="O93" s="244">
        <f t="shared" si="28"/>
        <v>1</v>
      </c>
      <c r="P93" s="244">
        <f t="shared" si="29"/>
        <v>1</v>
      </c>
      <c r="Q93" s="244">
        <f t="shared" si="30"/>
        <v>1</v>
      </c>
      <c r="R93" s="244">
        <f t="shared" si="31"/>
        <v>1</v>
      </c>
      <c r="S93" s="244">
        <f t="shared" si="32"/>
        <v>1</v>
      </c>
      <c r="T93" s="244">
        <f t="shared" si="33"/>
        <v>1</v>
      </c>
      <c r="U93" s="244">
        <f t="shared" si="34"/>
        <v>1</v>
      </c>
      <c r="V93" s="244">
        <f t="shared" si="35"/>
        <v>1</v>
      </c>
      <c r="W93" s="244">
        <f t="shared" si="36"/>
        <v>1</v>
      </c>
      <c r="X93" s="244">
        <f t="shared" si="37"/>
        <v>1</v>
      </c>
      <c r="Y93" s="244">
        <f t="shared" si="38"/>
        <v>1</v>
      </c>
      <c r="Z93" s="244">
        <f t="shared" si="39"/>
        <v>1</v>
      </c>
      <c r="AA93" s="244">
        <f t="shared" si="40"/>
        <v>1</v>
      </c>
      <c r="AB93" s="244">
        <f t="shared" si="41"/>
        <v>1</v>
      </c>
      <c r="AC93" s="244">
        <f t="shared" si="42"/>
        <v>1</v>
      </c>
      <c r="AD93" s="244">
        <f t="shared" si="43"/>
        <v>1</v>
      </c>
      <c r="AE93" s="244">
        <f t="shared" si="44"/>
        <v>1</v>
      </c>
      <c r="AF93" s="244">
        <f t="shared" si="45"/>
        <v>1</v>
      </c>
      <c r="AG93" s="219">
        <f t="shared" si="46"/>
        <v>1</v>
      </c>
      <c r="AH93" s="248">
        <f t="shared" si="47"/>
        <v>1</v>
      </c>
      <c r="AI93" s="249">
        <f t="shared" si="48"/>
        <v>1</v>
      </c>
      <c r="AJ93" s="244">
        <f t="shared" si="49"/>
        <v>1</v>
      </c>
      <c r="AK93" s="244">
        <f t="shared" si="50"/>
        <v>1</v>
      </c>
      <c r="AL93" s="244">
        <f t="shared" si="51"/>
        <v>1</v>
      </c>
      <c r="AM93" s="244">
        <f t="shared" si="52"/>
        <v>1</v>
      </c>
      <c r="AN93" s="244">
        <f t="shared" si="53"/>
        <v>1</v>
      </c>
      <c r="AO93" s="244">
        <f t="shared" si="54"/>
        <v>1</v>
      </c>
      <c r="AP93" s="244">
        <f t="shared" si="55"/>
        <v>1</v>
      </c>
      <c r="AQ93" s="244">
        <f t="shared" si="56"/>
        <v>1</v>
      </c>
      <c r="AR93" s="244">
        <f t="shared" si="57"/>
        <v>1</v>
      </c>
      <c r="AS93" s="244">
        <f t="shared" si="58"/>
        <v>1</v>
      </c>
      <c r="AT93" s="244">
        <f t="shared" si="59"/>
        <v>1</v>
      </c>
      <c r="AU93" s="244">
        <f t="shared" si="60"/>
        <v>1</v>
      </c>
      <c r="AV93" s="244">
        <f t="shared" si="61"/>
        <v>1</v>
      </c>
      <c r="AW93" s="244">
        <f t="shared" si="62"/>
        <v>1</v>
      </c>
      <c r="AX93" s="244">
        <f t="shared" si="63"/>
        <v>1</v>
      </c>
      <c r="AY93" s="244">
        <f t="shared" si="64"/>
        <v>1</v>
      </c>
      <c r="AZ93" s="244">
        <f t="shared" si="65"/>
        <v>1</v>
      </c>
      <c r="BA93" s="244">
        <f t="shared" si="66"/>
        <v>1</v>
      </c>
      <c r="BB93" s="244">
        <f t="shared" si="67"/>
        <v>1</v>
      </c>
      <c r="BC93" s="244">
        <f t="shared" si="68"/>
        <v>1</v>
      </c>
      <c r="BD93" s="244">
        <f t="shared" si="69"/>
        <v>1</v>
      </c>
      <c r="BE93" s="244">
        <f t="shared" si="70"/>
        <v>1</v>
      </c>
      <c r="BF93" s="244">
        <f t="shared" si="71"/>
        <v>1</v>
      </c>
      <c r="BG93" s="244">
        <f t="shared" si="72"/>
        <v>1</v>
      </c>
      <c r="BH93" s="244">
        <f t="shared" si="73"/>
        <v>1</v>
      </c>
      <c r="BI93" s="244">
        <f t="shared" si="74"/>
        <v>1</v>
      </c>
      <c r="BJ93" s="244">
        <f t="shared" si="75"/>
        <v>1</v>
      </c>
      <c r="BK93" s="244">
        <f t="shared" si="76"/>
        <v>1</v>
      </c>
      <c r="BL93" s="244">
        <f t="shared" si="77"/>
        <v>1</v>
      </c>
      <c r="BM93" s="244">
        <f t="shared" si="78"/>
        <v>1</v>
      </c>
      <c r="BN93" s="244">
        <f t="shared" si="79"/>
        <v>1</v>
      </c>
      <c r="BO93" s="244">
        <f t="shared" si="80"/>
        <v>1</v>
      </c>
      <c r="BP93" s="244">
        <f t="shared" si="81"/>
        <v>1</v>
      </c>
      <c r="BQ93" s="244">
        <f t="shared" si="82"/>
        <v>1</v>
      </c>
      <c r="BR93" s="244">
        <f t="shared" si="83"/>
        <v>1</v>
      </c>
      <c r="BS93" s="244">
        <f t="shared" si="84"/>
        <v>1</v>
      </c>
      <c r="BT93" s="244">
        <f t="shared" si="85"/>
        <v>1</v>
      </c>
      <c r="BU93" s="244">
        <f t="shared" si="86"/>
        <v>1</v>
      </c>
      <c r="BV93" s="244">
        <f t="shared" si="87"/>
        <v>1</v>
      </c>
      <c r="BW93" s="244">
        <f t="shared" si="88"/>
        <v>1</v>
      </c>
      <c r="BX93" s="244">
        <f t="shared" si="89"/>
        <v>1</v>
      </c>
      <c r="BY93" s="244">
        <f t="shared" si="90"/>
        <v>1</v>
      </c>
      <c r="BZ93" s="244">
        <f t="shared" si="91"/>
        <v>1</v>
      </c>
      <c r="CA93" s="244">
        <f t="shared" si="92"/>
        <v>1</v>
      </c>
      <c r="CB93" s="244">
        <f t="shared" si="93"/>
        <v>1</v>
      </c>
      <c r="CC93" s="244">
        <f t="shared" si="94"/>
        <v>1</v>
      </c>
      <c r="CD93" s="244">
        <f t="shared" si="95"/>
        <v>1</v>
      </c>
      <c r="CE93" s="244">
        <f t="shared" si="96"/>
        <v>1</v>
      </c>
      <c r="CF93" s="244">
        <f t="shared" si="97"/>
        <v>1</v>
      </c>
      <c r="CG93" s="244">
        <f t="shared" si="98"/>
        <v>1</v>
      </c>
      <c r="CH93" s="244">
        <f t="shared" si="99"/>
        <v>1</v>
      </c>
      <c r="CI93" s="244">
        <f t="shared" si="100"/>
        <v>1</v>
      </c>
      <c r="CJ93" s="244">
        <f t="shared" si="101"/>
        <v>1</v>
      </c>
      <c r="CK93" s="244">
        <f t="shared" si="102"/>
        <v>1</v>
      </c>
      <c r="CL93" s="244">
        <f t="shared" si="103"/>
        <v>1</v>
      </c>
      <c r="CM93" s="244">
        <f t="shared" si="104"/>
        <v>2</v>
      </c>
      <c r="CN93" s="244">
        <f t="shared" si="105"/>
        <v>2</v>
      </c>
      <c r="CO93" s="244">
        <f t="shared" si="106"/>
        <v>2</v>
      </c>
      <c r="CP93" s="244">
        <f t="shared" si="107"/>
        <v>2</v>
      </c>
      <c r="CQ93" s="244">
        <f t="shared" si="108"/>
        <v>2</v>
      </c>
      <c r="CR93" s="244">
        <f t="shared" si="109"/>
        <v>2</v>
      </c>
      <c r="CS93" s="244">
        <f t="shared" si="110"/>
        <v>2</v>
      </c>
      <c r="CT93" s="244">
        <f t="shared" si="111"/>
        <v>2</v>
      </c>
      <c r="CU93" s="244">
        <f t="shared" si="112"/>
        <v>2</v>
      </c>
      <c r="CV93" s="244">
        <f t="shared" si="113"/>
        <v>2</v>
      </c>
      <c r="CW93" s="244">
        <f t="shared" si="114"/>
        <v>2</v>
      </c>
      <c r="CX93" s="244">
        <f t="shared" si="115"/>
        <v>2</v>
      </c>
      <c r="CY93" s="244">
        <f t="shared" si="116"/>
        <v>2</v>
      </c>
      <c r="CZ93" s="244">
        <f t="shared" si="117"/>
        <v>2</v>
      </c>
      <c r="DA93" s="244">
        <f t="shared" si="118"/>
        <v>2</v>
      </c>
      <c r="DB93" s="244">
        <f t="shared" si="119"/>
        <v>1</v>
      </c>
      <c r="DC93" s="244">
        <f t="shared" si="120"/>
        <v>1</v>
      </c>
      <c r="DD93" s="244">
        <f t="shared" si="121"/>
        <v>1</v>
      </c>
      <c r="DE93" s="244">
        <f t="shared" si="122"/>
        <v>1</v>
      </c>
      <c r="DF93" s="244">
        <f t="shared" si="123"/>
        <v>1</v>
      </c>
      <c r="DG93" s="244">
        <f t="shared" si="124"/>
        <v>1</v>
      </c>
      <c r="DH93" s="244">
        <f t="shared" si="125"/>
        <v>1</v>
      </c>
      <c r="DI93" s="244">
        <f t="shared" si="126"/>
        <v>1</v>
      </c>
      <c r="DJ93" s="244">
        <f t="shared" si="127"/>
        <v>1</v>
      </c>
      <c r="DK93" s="244">
        <f t="shared" si="128"/>
        <v>1</v>
      </c>
      <c r="DL93" s="244">
        <f t="shared" si="129"/>
        <v>1</v>
      </c>
      <c r="DM93" s="221">
        <f t="shared" si="130"/>
        <v>1</v>
      </c>
      <c r="DN93" s="221">
        <f t="shared" si="131"/>
        <v>1</v>
      </c>
      <c r="DO93" s="221">
        <f t="shared" si="132"/>
        <v>1</v>
      </c>
      <c r="DP93" s="252">
        <f t="shared" si="133"/>
        <v>1</v>
      </c>
      <c r="DQ93" s="252">
        <f t="shared" si="134"/>
        <v>1</v>
      </c>
    </row>
    <row r="94" spans="1:127" ht="13.5" customHeight="1" x14ac:dyDescent="0.25">
      <c r="A94" s="254">
        <v>43862</v>
      </c>
      <c r="B94" s="224">
        <f t="shared" ref="B94:T94" si="135">B48</f>
        <v>0</v>
      </c>
      <c r="C94" s="224">
        <f t="shared" ref="C94" si="136">C48</f>
        <v>0</v>
      </c>
      <c r="D94" s="224">
        <f>D48</f>
        <v>0</v>
      </c>
      <c r="E94" s="224">
        <f>E48</f>
        <v>0</v>
      </c>
      <c r="F94" s="224">
        <f>F48</f>
        <v>0</v>
      </c>
      <c r="G94" s="224">
        <f t="shared" si="135"/>
        <v>0</v>
      </c>
      <c r="H94" s="224">
        <f>H48</f>
        <v>0</v>
      </c>
      <c r="I94" s="224">
        <f t="shared" ref="I94:J94" si="137">I48</f>
        <v>0</v>
      </c>
      <c r="J94" s="224">
        <f t="shared" si="137"/>
        <v>0</v>
      </c>
      <c r="K94" s="224">
        <f>K48</f>
        <v>0</v>
      </c>
      <c r="L94" s="224">
        <f>L48</f>
        <v>0</v>
      </c>
      <c r="M94" s="224">
        <f t="shared" ref="M94:N94" si="138">M48</f>
        <v>0</v>
      </c>
      <c r="N94" s="224">
        <f t="shared" si="138"/>
        <v>0</v>
      </c>
      <c r="O94" s="224">
        <f>O48</f>
        <v>0</v>
      </c>
      <c r="P94" s="224">
        <f t="shared" si="135"/>
        <v>0</v>
      </c>
      <c r="Q94" s="224">
        <f t="shared" si="135"/>
        <v>0</v>
      </c>
      <c r="R94" s="224">
        <f t="shared" si="135"/>
        <v>0</v>
      </c>
      <c r="S94" s="224">
        <f t="shared" si="135"/>
        <v>0</v>
      </c>
      <c r="T94" s="224">
        <f t="shared" si="135"/>
        <v>0</v>
      </c>
      <c r="U94" s="224">
        <f t="shared" ref="U94:V94" si="139">U48</f>
        <v>0</v>
      </c>
      <c r="V94" s="224">
        <f t="shared" si="139"/>
        <v>0</v>
      </c>
      <c r="W94" s="224">
        <f t="shared" ref="W94:AB94" si="140">W48</f>
        <v>0</v>
      </c>
      <c r="X94" s="224">
        <f t="shared" si="140"/>
        <v>0</v>
      </c>
      <c r="Y94" s="224">
        <f t="shared" si="140"/>
        <v>0</v>
      </c>
      <c r="Z94" s="224">
        <f t="shared" si="140"/>
        <v>0</v>
      </c>
      <c r="AA94" s="224">
        <f t="shared" si="140"/>
        <v>0</v>
      </c>
      <c r="AB94" s="224">
        <f t="shared" si="140"/>
        <v>0</v>
      </c>
      <c r="AC94" s="224">
        <f t="shared" ref="AC94:AE94" si="141">AC48</f>
        <v>0</v>
      </c>
      <c r="AD94" s="224">
        <f t="shared" si="141"/>
        <v>0</v>
      </c>
      <c r="AE94" s="224">
        <f t="shared" si="141"/>
        <v>0</v>
      </c>
      <c r="AF94" s="224">
        <f t="shared" ref="AF94:AI94" si="142">AF48</f>
        <v>0</v>
      </c>
      <c r="AG94" s="255">
        <f>AG48</f>
        <v>0</v>
      </c>
      <c r="AH94" s="256">
        <f>AH48</f>
        <v>0</v>
      </c>
      <c r="AI94" s="257">
        <f t="shared" si="142"/>
        <v>0</v>
      </c>
      <c r="AJ94" s="224">
        <f>AJ48</f>
        <v>0</v>
      </c>
      <c r="AK94" s="224">
        <f t="shared" ref="AK94:AN94" si="143">AK48</f>
        <v>0</v>
      </c>
      <c r="AL94" s="224">
        <f t="shared" si="143"/>
        <v>0</v>
      </c>
      <c r="AM94" s="224">
        <f>AM48</f>
        <v>0</v>
      </c>
      <c r="AN94" s="224">
        <f t="shared" si="143"/>
        <v>0</v>
      </c>
      <c r="AO94" s="224">
        <f t="shared" ref="AO94:AZ94" si="144">AO48</f>
        <v>0</v>
      </c>
      <c r="AP94" s="224">
        <f t="shared" si="144"/>
        <v>0</v>
      </c>
      <c r="AQ94" s="224">
        <f t="shared" si="144"/>
        <v>0</v>
      </c>
      <c r="AR94" s="224">
        <f t="shared" si="144"/>
        <v>0</v>
      </c>
      <c r="AS94" s="224">
        <f t="shared" si="144"/>
        <v>0</v>
      </c>
      <c r="AT94" s="224">
        <f t="shared" si="144"/>
        <v>0</v>
      </c>
      <c r="AU94" s="224">
        <f t="shared" si="144"/>
        <v>0</v>
      </c>
      <c r="AV94" s="224">
        <f t="shared" si="144"/>
        <v>0</v>
      </c>
      <c r="AW94" s="224">
        <f t="shared" si="144"/>
        <v>0</v>
      </c>
      <c r="AX94" s="224">
        <f t="shared" si="144"/>
        <v>0</v>
      </c>
      <c r="AY94" s="224">
        <f t="shared" si="144"/>
        <v>0</v>
      </c>
      <c r="AZ94" s="224">
        <f t="shared" si="144"/>
        <v>0</v>
      </c>
      <c r="BA94" s="224">
        <f t="shared" ref="BA94:BB94" si="145">BA48</f>
        <v>0</v>
      </c>
      <c r="BB94" s="224">
        <f t="shared" si="145"/>
        <v>0</v>
      </c>
      <c r="BC94" s="224">
        <f>BC48</f>
        <v>0</v>
      </c>
      <c r="BD94" s="224">
        <f>BD48</f>
        <v>0</v>
      </c>
      <c r="BE94" s="224">
        <f>BE48</f>
        <v>0</v>
      </c>
      <c r="BF94" s="224">
        <f t="shared" ref="BF94:BG94" si="146">BF48</f>
        <v>0</v>
      </c>
      <c r="BG94" s="224">
        <f t="shared" si="146"/>
        <v>0</v>
      </c>
      <c r="BH94" s="224">
        <f>BH48</f>
        <v>0</v>
      </c>
      <c r="BI94" s="224">
        <f t="shared" ref="BI94:BL94" si="147">BI48</f>
        <v>0</v>
      </c>
      <c r="BJ94" s="224">
        <f t="shared" ref="BJ94:BK94" si="148">BJ48</f>
        <v>0</v>
      </c>
      <c r="BK94" s="224">
        <f t="shared" si="148"/>
        <v>0</v>
      </c>
      <c r="BL94" s="224">
        <f t="shared" si="147"/>
        <v>0</v>
      </c>
      <c r="BM94" s="224">
        <f>BM48</f>
        <v>0</v>
      </c>
      <c r="BN94" s="224">
        <f>BN48</f>
        <v>0</v>
      </c>
      <c r="BO94" s="224">
        <f>BO48</f>
        <v>0</v>
      </c>
      <c r="BP94" s="224">
        <f>BP48</f>
        <v>0</v>
      </c>
      <c r="BQ94" s="224">
        <f>BQ48</f>
        <v>0</v>
      </c>
      <c r="BR94" s="224">
        <f t="shared" ref="BR94:BS94" si="149">BR48</f>
        <v>0</v>
      </c>
      <c r="BS94" s="224">
        <f t="shared" si="149"/>
        <v>0</v>
      </c>
      <c r="BT94" s="224">
        <f>BT48</f>
        <v>0</v>
      </c>
      <c r="BU94" s="224">
        <f t="shared" ref="BU94:BV94" si="150">BU48</f>
        <v>0</v>
      </c>
      <c r="BV94" s="224">
        <f t="shared" si="150"/>
        <v>0</v>
      </c>
      <c r="BW94" s="224">
        <f>BW48</f>
        <v>0</v>
      </c>
      <c r="BX94" s="224">
        <f>BX48</f>
        <v>0</v>
      </c>
      <c r="BY94" s="224">
        <f>BY48</f>
        <v>0</v>
      </c>
      <c r="BZ94" s="224">
        <f>BZ48</f>
        <v>0</v>
      </c>
      <c r="CA94" s="224">
        <f t="shared" ref="CA94:CB94" si="151">CA48</f>
        <v>0</v>
      </c>
      <c r="CB94" s="224">
        <f t="shared" si="151"/>
        <v>0</v>
      </c>
      <c r="CC94" s="224">
        <f t="shared" ref="CC94:CP94" si="152">CC48</f>
        <v>0</v>
      </c>
      <c r="CD94" s="224">
        <f t="shared" si="152"/>
        <v>0</v>
      </c>
      <c r="CE94" s="224">
        <f t="shared" si="152"/>
        <v>0</v>
      </c>
      <c r="CF94" s="224">
        <f t="shared" si="152"/>
        <v>0</v>
      </c>
      <c r="CG94" s="224">
        <f t="shared" si="152"/>
        <v>0</v>
      </c>
      <c r="CH94" s="224">
        <f t="shared" si="152"/>
        <v>0</v>
      </c>
      <c r="CI94" s="224">
        <f t="shared" si="152"/>
        <v>0</v>
      </c>
      <c r="CJ94" s="224">
        <f t="shared" si="152"/>
        <v>0</v>
      </c>
      <c r="CK94" s="224">
        <f t="shared" si="152"/>
        <v>0</v>
      </c>
      <c r="CL94" s="224">
        <f t="shared" si="152"/>
        <v>0</v>
      </c>
      <c r="CM94" s="224">
        <f t="shared" si="152"/>
        <v>1</v>
      </c>
      <c r="CN94" s="224">
        <f t="shared" si="152"/>
        <v>1</v>
      </c>
      <c r="CO94" s="224">
        <f t="shared" si="152"/>
        <v>1</v>
      </c>
      <c r="CP94" s="224">
        <f t="shared" si="152"/>
        <v>1</v>
      </c>
      <c r="CQ94" s="224">
        <f t="shared" ref="CQ94:CS94" si="153">CQ48</f>
        <v>1</v>
      </c>
      <c r="CR94" s="224">
        <f>CR48</f>
        <v>1</v>
      </c>
      <c r="CS94" s="224">
        <f t="shared" si="153"/>
        <v>1</v>
      </c>
      <c r="CT94" s="224">
        <f t="shared" ref="CT94:CU94" si="154">CT48</f>
        <v>1</v>
      </c>
      <c r="CU94" s="224">
        <f t="shared" si="154"/>
        <v>1</v>
      </c>
      <c r="CV94" s="224">
        <f t="shared" ref="CV94:DA94" si="155">CV48</f>
        <v>1</v>
      </c>
      <c r="CW94" s="224">
        <f t="shared" si="155"/>
        <v>1</v>
      </c>
      <c r="CX94" s="224">
        <f t="shared" si="155"/>
        <v>1</v>
      </c>
      <c r="CY94" s="224">
        <f t="shared" si="155"/>
        <v>1</v>
      </c>
      <c r="CZ94" s="224">
        <f t="shared" si="155"/>
        <v>1</v>
      </c>
      <c r="DA94" s="224">
        <f t="shared" si="155"/>
        <v>1</v>
      </c>
      <c r="DB94" s="224">
        <v>0</v>
      </c>
      <c r="DC94" s="224">
        <v>0</v>
      </c>
      <c r="DD94" s="224">
        <v>0</v>
      </c>
      <c r="DE94" s="224">
        <v>0</v>
      </c>
      <c r="DF94" s="224">
        <v>0</v>
      </c>
      <c r="DG94" s="224">
        <v>0</v>
      </c>
      <c r="DH94" s="224">
        <v>0</v>
      </c>
      <c r="DI94" s="224">
        <v>0</v>
      </c>
      <c r="DJ94" s="224">
        <v>0</v>
      </c>
      <c r="DK94" s="224">
        <v>0</v>
      </c>
      <c r="DL94" s="224">
        <v>0</v>
      </c>
      <c r="DM94" s="224">
        <v>0</v>
      </c>
      <c r="DN94" s="224">
        <v>0</v>
      </c>
      <c r="DO94" s="224">
        <v>0</v>
      </c>
      <c r="DP94" s="257">
        <v>0</v>
      </c>
      <c r="DQ94" s="257">
        <v>1</v>
      </c>
    </row>
    <row r="95" spans="1:127" ht="13.5" customHeight="1" x14ac:dyDescent="0.25">
      <c r="A95" s="222"/>
      <c r="B95" s="222"/>
      <c r="C95" s="222"/>
      <c r="D95" s="222"/>
      <c r="E95" s="222"/>
      <c r="F95" s="222"/>
      <c r="G95" s="222"/>
      <c r="H95" s="222"/>
      <c r="I95" s="222"/>
      <c r="J95" s="222"/>
      <c r="K95" s="222"/>
      <c r="L95" s="222"/>
      <c r="M95" s="222"/>
      <c r="N95" s="222"/>
      <c r="O95" s="222"/>
      <c r="P95" s="222"/>
      <c r="Q95" s="222"/>
      <c r="R95" s="222"/>
      <c r="S95" s="222"/>
      <c r="T95" s="222"/>
      <c r="U95" s="222"/>
      <c r="V95" s="222"/>
      <c r="W95" s="222"/>
      <c r="X95" s="222"/>
      <c r="Y95" s="222"/>
      <c r="Z95" s="222"/>
      <c r="AA95" s="222"/>
      <c r="AB95" s="222"/>
      <c r="AC95" s="222"/>
      <c r="AD95" s="222"/>
      <c r="AE95" s="222"/>
      <c r="AF95" s="222"/>
      <c r="AG95" s="222"/>
      <c r="AH95" s="222"/>
      <c r="AI95" s="222"/>
      <c r="AJ95" s="222"/>
      <c r="AK95" s="222"/>
      <c r="AL95" s="222"/>
      <c r="AM95" s="222"/>
      <c r="AN95" s="222"/>
      <c r="AO95" s="222"/>
      <c r="AP95" s="222"/>
      <c r="AQ95" s="222"/>
      <c r="AR95" s="222"/>
      <c r="AS95" s="222"/>
      <c r="AT95" s="222"/>
      <c r="AU95" s="222"/>
      <c r="AV95" s="222"/>
      <c r="AW95" s="222"/>
      <c r="AX95" s="222"/>
      <c r="AY95" s="222"/>
      <c r="AZ95" s="222"/>
      <c r="BA95" s="222"/>
      <c r="BB95" s="222"/>
      <c r="BC95" s="222"/>
      <c r="BD95" s="222"/>
      <c r="BE95" s="222"/>
      <c r="BF95" s="222"/>
      <c r="BG95" s="222"/>
      <c r="BH95" s="222"/>
      <c r="BI95" s="222"/>
      <c r="BJ95" s="222"/>
      <c r="BK95" s="222"/>
      <c r="BL95" s="222"/>
      <c r="BM95" s="222"/>
      <c r="BN95" s="222"/>
      <c r="BO95" s="222"/>
      <c r="BP95" s="222"/>
      <c r="BQ95" s="222"/>
      <c r="BR95" s="222"/>
      <c r="BS95" s="222"/>
      <c r="BT95" s="222"/>
      <c r="BU95" s="222"/>
      <c r="BV95" s="222"/>
      <c r="BW95" s="222"/>
      <c r="BX95" s="222"/>
      <c r="BY95" s="222"/>
      <c r="BZ95" s="222"/>
      <c r="CA95" s="222"/>
      <c r="CB95" s="222"/>
      <c r="CC95" s="222"/>
      <c r="CD95" s="222"/>
      <c r="CE95" s="222"/>
      <c r="CF95" s="222"/>
      <c r="CG95" s="222"/>
      <c r="CH95" s="222"/>
      <c r="CI95" s="222"/>
      <c r="CJ95" s="222"/>
      <c r="CK95" s="222"/>
      <c r="CL95" s="222"/>
      <c r="CM95" s="222"/>
      <c r="CN95" s="222"/>
      <c r="CO95" s="222"/>
      <c r="CP95" s="222"/>
      <c r="CQ95" s="222"/>
      <c r="CR95" s="222"/>
      <c r="CS95" s="222"/>
      <c r="CT95" s="222"/>
      <c r="CU95" s="222"/>
      <c r="CV95" s="222"/>
      <c r="CW95" s="222"/>
      <c r="CX95" s="222"/>
      <c r="CY95" s="222"/>
      <c r="CZ95" s="222"/>
      <c r="DA95" s="222"/>
      <c r="DB95" s="222"/>
      <c r="DC95" s="222"/>
      <c r="DD95" s="222"/>
      <c r="DE95" s="222"/>
      <c r="DF95" s="222"/>
      <c r="DG95" s="222"/>
      <c r="DH95" s="222"/>
      <c r="DI95" s="222"/>
      <c r="DJ95" s="222"/>
      <c r="DK95" s="222"/>
      <c r="DL95" s="222"/>
      <c r="DM95" s="222"/>
      <c r="DN95" s="222"/>
      <c r="DO95" s="222"/>
      <c r="DP95" s="222"/>
      <c r="DQ95" s="222"/>
    </row>
    <row r="96" spans="1:127" ht="21.75" customHeight="1" x14ac:dyDescent="0.25">
      <c r="A96" s="99" t="s">
        <v>83</v>
      </c>
      <c r="B96" s="97"/>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c r="AC96" s="97"/>
      <c r="AD96" s="97"/>
      <c r="AE96" s="97"/>
      <c r="AF96" s="97"/>
      <c r="AG96" s="97"/>
      <c r="AH96" s="97"/>
      <c r="AI96" s="97"/>
      <c r="AJ96" s="97"/>
      <c r="AK96" s="97"/>
      <c r="AL96" s="97"/>
      <c r="AM96" s="97"/>
      <c r="AN96" s="97"/>
      <c r="AO96" s="97"/>
      <c r="AP96" s="97"/>
      <c r="AQ96" s="97"/>
      <c r="AR96" s="97"/>
      <c r="AS96" s="97"/>
      <c r="AT96" s="258"/>
      <c r="AU96" s="258"/>
      <c r="AV96" s="258"/>
      <c r="AW96" s="97"/>
      <c r="AX96" s="258"/>
      <c r="AY96" s="258"/>
      <c r="AZ96" s="258"/>
      <c r="BA96" s="258"/>
      <c r="BB96" s="258"/>
      <c r="BC96" s="258"/>
      <c r="BD96" s="258"/>
      <c r="BE96" s="258"/>
      <c r="BF96" s="258"/>
      <c r="BG96" s="258"/>
      <c r="BH96" s="258"/>
      <c r="BI96" s="258"/>
      <c r="BJ96" s="258"/>
      <c r="BK96" s="258"/>
      <c r="BL96" s="258"/>
      <c r="BM96" s="258"/>
      <c r="BN96" s="258"/>
      <c r="BO96" s="258"/>
      <c r="BP96" s="258"/>
      <c r="BQ96" s="258"/>
      <c r="BR96" s="258"/>
      <c r="BS96" s="258"/>
      <c r="BT96" s="258"/>
      <c r="BU96" s="258"/>
      <c r="BV96" s="258"/>
      <c r="BW96" s="258"/>
      <c r="BX96" s="258"/>
      <c r="BY96" s="258"/>
      <c r="BZ96" s="258"/>
      <c r="CA96" s="258"/>
      <c r="CB96" s="258"/>
      <c r="CC96" s="258"/>
      <c r="CD96" s="258"/>
      <c r="CE96" s="258"/>
      <c r="CF96" s="258"/>
      <c r="CG96" s="258"/>
      <c r="CH96" s="258"/>
      <c r="CI96" s="258"/>
      <c r="CJ96" s="258"/>
      <c r="CK96" s="258"/>
      <c r="CL96" s="258"/>
      <c r="CM96" s="258"/>
      <c r="CN96" s="258"/>
      <c r="CO96" s="258"/>
      <c r="CP96" s="258"/>
      <c r="CQ96" s="258"/>
      <c r="CR96" s="258"/>
      <c r="CS96" s="258"/>
      <c r="CT96" s="258"/>
      <c r="CU96" s="258"/>
      <c r="CV96" s="258"/>
      <c r="CW96" s="258"/>
      <c r="CX96" s="258"/>
      <c r="CY96" s="258"/>
      <c r="CZ96" s="258"/>
      <c r="DA96" s="258"/>
      <c r="DB96" s="258"/>
      <c r="DC96" s="258"/>
      <c r="DD96" s="258"/>
      <c r="DE96" s="258"/>
      <c r="DF96" s="258"/>
      <c r="DG96" s="258"/>
      <c r="DH96" s="258"/>
      <c r="DI96" s="258"/>
      <c r="DJ96" s="258"/>
      <c r="DK96" s="258"/>
      <c r="DL96" s="258"/>
      <c r="DM96" s="258"/>
      <c r="DN96" s="258"/>
      <c r="DO96" s="258"/>
      <c r="DP96" s="258"/>
      <c r="DQ96" s="258"/>
      <c r="DR96" s="259"/>
    </row>
    <row r="97" spans="1:122" x14ac:dyDescent="0.25">
      <c r="A97" s="100" t="s">
        <v>88</v>
      </c>
      <c r="B97" s="97" t="s">
        <v>89</v>
      </c>
      <c r="C97" s="97"/>
      <c r="D97" s="97"/>
      <c r="E97" s="97"/>
      <c r="F97" s="97" t="s">
        <v>89</v>
      </c>
      <c r="G97" s="97"/>
      <c r="H97" s="97"/>
      <c r="I97" s="97"/>
      <c r="J97" s="97"/>
      <c r="K97" s="97"/>
      <c r="L97" s="97"/>
      <c r="M97" s="97"/>
      <c r="N97" s="97"/>
      <c r="O97" s="97"/>
      <c r="P97" s="97"/>
      <c r="Q97" s="97"/>
      <c r="R97" s="97"/>
      <c r="S97" s="97"/>
      <c r="T97" s="97"/>
      <c r="U97" s="97"/>
      <c r="V97" s="97"/>
      <c r="W97" s="97"/>
      <c r="X97" s="97"/>
      <c r="Y97" s="97"/>
      <c r="Z97" s="97"/>
      <c r="AA97" s="97"/>
      <c r="AB97" s="97"/>
      <c r="AC97" s="97"/>
      <c r="AD97" s="97"/>
      <c r="AE97" s="97"/>
      <c r="AF97" s="97"/>
      <c r="AG97" s="97"/>
      <c r="AH97" s="97"/>
      <c r="AI97" s="97"/>
      <c r="AJ97" s="97"/>
      <c r="AK97" s="97"/>
      <c r="AL97" s="97"/>
      <c r="AM97" s="97"/>
      <c r="AN97" s="97"/>
      <c r="AO97" s="97"/>
      <c r="AP97" s="97"/>
      <c r="AQ97" s="97"/>
      <c r="AR97" s="97"/>
      <c r="AS97" s="97"/>
      <c r="AT97" s="258"/>
      <c r="AU97" s="258"/>
      <c r="AV97" s="258"/>
      <c r="AW97" s="97"/>
      <c r="AX97" s="258"/>
      <c r="AY97" s="258"/>
      <c r="AZ97" s="258"/>
      <c r="BA97" s="258"/>
      <c r="BB97" s="258"/>
      <c r="BC97" s="258"/>
      <c r="BD97" s="258"/>
      <c r="BE97" s="258"/>
      <c r="BF97" s="258"/>
      <c r="BG97" s="258"/>
      <c r="BH97" s="258"/>
      <c r="BI97" s="258"/>
      <c r="BJ97" s="258"/>
      <c r="BK97" s="258"/>
      <c r="BL97" s="258"/>
      <c r="BM97" s="258"/>
      <c r="BN97" s="258"/>
      <c r="BO97" s="258"/>
      <c r="BP97" s="258"/>
      <c r="BQ97" s="258"/>
      <c r="BR97" s="258"/>
      <c r="BS97" s="258"/>
      <c r="BT97" s="258"/>
      <c r="BU97" s="258"/>
      <c r="BV97" s="258"/>
      <c r="BW97" s="258"/>
      <c r="BX97" s="258"/>
      <c r="BY97" s="258"/>
      <c r="BZ97" s="258"/>
      <c r="CA97" s="258"/>
      <c r="CB97" s="258"/>
      <c r="CC97" s="258"/>
      <c r="CD97" s="258"/>
      <c r="CE97" s="258"/>
      <c r="CF97" s="258"/>
      <c r="CG97" s="258"/>
      <c r="CH97" s="258"/>
      <c r="CI97" s="258"/>
      <c r="CJ97" s="258"/>
      <c r="CK97" s="258"/>
      <c r="CL97" s="258"/>
      <c r="CM97" s="258"/>
      <c r="CN97" s="258"/>
      <c r="CO97" s="258"/>
      <c r="CP97" s="258"/>
      <c r="CQ97" s="258"/>
      <c r="CR97" s="258"/>
      <c r="CS97" s="258"/>
      <c r="CT97" s="258"/>
      <c r="CU97" s="258"/>
      <c r="CV97" s="258"/>
      <c r="CW97" s="258"/>
      <c r="CX97" s="258"/>
      <c r="CY97" s="258"/>
      <c r="CZ97" s="258"/>
      <c r="DA97" s="258"/>
      <c r="DB97" s="258"/>
      <c r="DC97" s="258"/>
      <c r="DD97" s="258"/>
      <c r="DE97" s="258"/>
      <c r="DF97" s="258"/>
      <c r="DG97" s="258"/>
      <c r="DH97" s="258"/>
      <c r="DI97" s="258"/>
      <c r="DJ97" s="258"/>
      <c r="DK97" s="258"/>
      <c r="DL97" s="258"/>
      <c r="DM97" s="258"/>
      <c r="DN97" s="258"/>
      <c r="DO97" s="258"/>
      <c r="DP97" s="258"/>
      <c r="DQ97" s="258"/>
      <c r="DR97" s="259"/>
    </row>
    <row r="98" spans="1:122" x14ac:dyDescent="0.25">
      <c r="A98" s="101" t="s">
        <v>86</v>
      </c>
      <c r="B98" s="102" t="s">
        <v>7</v>
      </c>
      <c r="C98" s="102"/>
      <c r="D98" s="102"/>
      <c r="E98" s="102"/>
      <c r="F98" s="102" t="s">
        <v>7</v>
      </c>
      <c r="G98" s="102"/>
      <c r="H98" s="102"/>
      <c r="I98" s="102"/>
      <c r="J98" s="102"/>
      <c r="K98" s="102"/>
      <c r="L98" s="102"/>
      <c r="M98" s="102"/>
      <c r="N98" s="102"/>
      <c r="O98" s="102"/>
      <c r="P98" s="102"/>
      <c r="Q98" s="102"/>
      <c r="R98" s="102"/>
      <c r="S98" s="102"/>
      <c r="T98" s="102"/>
      <c r="U98" s="102"/>
      <c r="V98" s="102"/>
      <c r="W98" s="102"/>
      <c r="X98" s="102"/>
      <c r="Y98" s="102"/>
      <c r="Z98" s="102"/>
      <c r="AA98" s="102"/>
      <c r="AB98" s="102"/>
      <c r="AC98" s="102"/>
      <c r="AD98" s="102"/>
      <c r="AE98" s="102"/>
      <c r="AF98" s="102"/>
      <c r="AG98" s="102"/>
      <c r="AH98" s="102"/>
      <c r="AI98" s="102"/>
      <c r="AJ98" s="102"/>
      <c r="AK98" s="102"/>
      <c r="AL98" s="102"/>
      <c r="AM98" s="102"/>
      <c r="AN98" s="102"/>
      <c r="AO98" s="102"/>
      <c r="AP98" s="102"/>
      <c r="AQ98" s="102"/>
      <c r="AR98" s="102"/>
      <c r="AS98" s="102"/>
      <c r="AT98" s="258"/>
      <c r="AU98" s="258"/>
      <c r="AV98" s="258"/>
      <c r="AW98" s="102"/>
      <c r="AX98" s="258"/>
      <c r="AY98" s="258"/>
      <c r="AZ98" s="258"/>
      <c r="BA98" s="258"/>
      <c r="BB98" s="258"/>
      <c r="BC98" s="258"/>
      <c r="BD98" s="258"/>
      <c r="BE98" s="258"/>
      <c r="BF98" s="258"/>
      <c r="BG98" s="258"/>
      <c r="BH98" s="258"/>
      <c r="BI98" s="258"/>
      <c r="BJ98" s="258"/>
      <c r="BK98" s="258"/>
      <c r="BL98" s="258"/>
      <c r="BM98" s="258"/>
      <c r="BN98" s="258"/>
      <c r="BO98" s="258"/>
      <c r="BP98" s="258"/>
      <c r="BQ98" s="258"/>
      <c r="BR98" s="258"/>
      <c r="BS98" s="258"/>
      <c r="BT98" s="258"/>
      <c r="BU98" s="258"/>
      <c r="BV98" s="258"/>
      <c r="BW98" s="258"/>
      <c r="BX98" s="258"/>
      <c r="BY98" s="258"/>
      <c r="BZ98" s="258"/>
      <c r="CA98" s="258"/>
      <c r="CB98" s="258"/>
      <c r="CC98" s="258"/>
      <c r="CD98" s="258"/>
      <c r="CE98" s="258"/>
      <c r="CF98" s="258"/>
      <c r="CG98" s="258"/>
      <c r="CH98" s="258"/>
      <c r="CI98" s="258"/>
      <c r="CJ98" s="258"/>
      <c r="CK98" s="258"/>
      <c r="CL98" s="258"/>
      <c r="CM98" s="258"/>
      <c r="CN98" s="258"/>
      <c r="CO98" s="258"/>
      <c r="CP98" s="258"/>
      <c r="CQ98" s="258"/>
      <c r="CR98" s="258"/>
      <c r="CS98" s="258"/>
      <c r="CT98" s="258"/>
      <c r="CU98" s="258"/>
      <c r="CV98" s="258"/>
      <c r="CW98" s="258"/>
      <c r="CX98" s="258"/>
      <c r="CY98" s="258"/>
      <c r="CZ98" s="258"/>
      <c r="DA98" s="258"/>
      <c r="DB98" s="258"/>
      <c r="DC98" s="258"/>
      <c r="DD98" s="258"/>
      <c r="DE98" s="258"/>
      <c r="DF98" s="258"/>
      <c r="DG98" s="258"/>
      <c r="DH98" s="258"/>
      <c r="DI98" s="258"/>
      <c r="DJ98" s="258"/>
      <c r="DK98" s="258"/>
      <c r="DL98" s="258"/>
      <c r="DM98" s="258"/>
      <c r="DN98" s="258"/>
      <c r="DO98" s="258"/>
      <c r="DP98" s="258"/>
      <c r="DQ98" s="258"/>
      <c r="DR98" s="259"/>
    </row>
    <row r="99" spans="1:122" x14ac:dyDescent="0.25">
      <c r="A99" s="101"/>
      <c r="B99" s="102"/>
      <c r="C99" s="102"/>
      <c r="D99" s="102"/>
      <c r="E99" s="102"/>
      <c r="F99" s="102"/>
      <c r="G99" s="102"/>
      <c r="H99" s="102"/>
      <c r="I99" s="102"/>
      <c r="J99" s="102"/>
      <c r="K99" s="102"/>
      <c r="L99" s="102"/>
      <c r="M99" s="102"/>
      <c r="N99" s="102"/>
      <c r="O99" s="102"/>
      <c r="P99" s="102"/>
      <c r="Q99" s="102"/>
      <c r="R99" s="102"/>
      <c r="S99" s="102"/>
      <c r="T99" s="102"/>
      <c r="U99" s="102"/>
      <c r="V99" s="102"/>
      <c r="W99" s="102"/>
      <c r="X99" s="102"/>
      <c r="Y99" s="102"/>
      <c r="Z99" s="102"/>
      <c r="AA99" s="102"/>
      <c r="AB99" s="102"/>
      <c r="AC99" s="102"/>
      <c r="AD99" s="102"/>
      <c r="AE99" s="102"/>
      <c r="AF99" s="102"/>
      <c r="AG99" s="102"/>
      <c r="AH99" s="102"/>
      <c r="AI99" s="102"/>
      <c r="AJ99" s="102"/>
      <c r="AK99" s="102"/>
      <c r="AL99" s="102"/>
      <c r="AM99" s="102"/>
      <c r="AN99" s="102"/>
      <c r="AO99" s="102"/>
      <c r="AP99" s="102"/>
      <c r="AQ99" s="102"/>
      <c r="AR99" s="102"/>
      <c r="AS99" s="102"/>
      <c r="AT99" s="258"/>
      <c r="AU99" s="258"/>
      <c r="AV99" s="258"/>
      <c r="AW99" s="102"/>
      <c r="AX99" s="258"/>
      <c r="AY99" s="258"/>
      <c r="AZ99" s="258"/>
      <c r="BA99" s="258"/>
      <c r="BB99" s="258"/>
      <c r="BC99" s="258"/>
      <c r="BD99" s="258"/>
      <c r="BE99" s="258"/>
      <c r="BF99" s="258"/>
      <c r="BG99" s="258"/>
      <c r="BH99" s="258"/>
      <c r="BI99" s="258"/>
      <c r="BJ99" s="258"/>
      <c r="BK99" s="258"/>
      <c r="BL99" s="258"/>
      <c r="BM99" s="258"/>
      <c r="BN99" s="258"/>
      <c r="BO99" s="258"/>
      <c r="BP99" s="258"/>
      <c r="BQ99" s="258"/>
      <c r="BR99" s="258"/>
      <c r="BS99" s="258"/>
      <c r="BT99" s="258"/>
      <c r="BU99" s="258"/>
      <c r="BV99" s="258"/>
      <c r="BW99" s="258"/>
      <c r="BX99" s="258"/>
      <c r="BY99" s="258"/>
      <c r="BZ99" s="258"/>
      <c r="CA99" s="258"/>
      <c r="CB99" s="258"/>
      <c r="CC99" s="258"/>
      <c r="CD99" s="258"/>
      <c r="CE99" s="258"/>
      <c r="CF99" s="258"/>
      <c r="CG99" s="258"/>
      <c r="CH99" s="258"/>
      <c r="CI99" s="258"/>
      <c r="CJ99" s="258"/>
      <c r="CK99" s="258"/>
      <c r="CL99" s="258"/>
      <c r="CM99" s="258"/>
      <c r="CN99" s="258"/>
      <c r="CO99" s="258"/>
      <c r="CP99" s="258"/>
      <c r="CQ99" s="258"/>
      <c r="CR99" s="258"/>
      <c r="CS99" s="258"/>
      <c r="CT99" s="258"/>
      <c r="CU99" s="258"/>
      <c r="CV99" s="258"/>
      <c r="CW99" s="258"/>
      <c r="CX99" s="258"/>
      <c r="CY99" s="258"/>
      <c r="CZ99" s="258"/>
      <c r="DA99" s="258"/>
      <c r="DB99" s="258"/>
      <c r="DC99" s="258"/>
      <c r="DD99" s="258"/>
      <c r="DE99" s="258"/>
      <c r="DF99" s="258"/>
      <c r="DG99" s="258"/>
      <c r="DH99" s="258"/>
      <c r="DI99" s="258"/>
      <c r="DJ99" s="258"/>
      <c r="DK99" s="258"/>
      <c r="DL99" s="258"/>
      <c r="DM99" s="258"/>
      <c r="DN99" s="258"/>
      <c r="DO99" s="258"/>
      <c r="DP99" s="258"/>
      <c r="DQ99" s="258"/>
      <c r="DR99" s="259"/>
    </row>
    <row r="100" spans="1:122" ht="35.25" customHeight="1" x14ac:dyDescent="0.25">
      <c r="A100" s="260" t="s">
        <v>109</v>
      </c>
      <c r="B100" s="289" t="s">
        <v>249</v>
      </c>
      <c r="C100" s="289"/>
      <c r="D100" s="289"/>
      <c r="E100" s="289"/>
      <c r="F100" s="289"/>
      <c r="G100" s="289"/>
      <c r="H100" s="289"/>
      <c r="I100" s="289"/>
      <c r="J100" s="289"/>
      <c r="K100" s="289"/>
      <c r="L100" s="289"/>
      <c r="M100" s="289"/>
      <c r="N100" s="289"/>
      <c r="O100" s="289"/>
      <c r="P100" s="289"/>
      <c r="Q100" s="289"/>
      <c r="R100" s="289"/>
      <c r="S100" s="289"/>
      <c r="T100" s="289"/>
      <c r="U100" s="289"/>
      <c r="V100" s="289"/>
      <c r="W100" s="289"/>
      <c r="X100" s="289"/>
      <c r="Y100" s="289"/>
      <c r="Z100" s="289"/>
      <c r="AA100" s="289"/>
      <c r="AB100" s="289"/>
      <c r="AC100" s="289"/>
      <c r="AD100" s="289"/>
      <c r="AE100" s="289"/>
      <c r="AF100" s="289"/>
      <c r="AG100" s="289"/>
      <c r="AH100" s="289"/>
      <c r="AI100" s="289"/>
      <c r="AJ100" s="289"/>
      <c r="AK100" s="289"/>
      <c r="AL100" s="289"/>
      <c r="AM100" s="289"/>
      <c r="AN100" s="289"/>
      <c r="AO100" s="289"/>
      <c r="AP100" s="289"/>
      <c r="AQ100" s="289"/>
      <c r="AR100" s="289"/>
      <c r="AS100" s="289"/>
      <c r="AT100" s="289"/>
      <c r="AU100" s="289"/>
      <c r="AV100" s="289"/>
      <c r="AW100" s="289"/>
      <c r="AX100" s="289"/>
      <c r="AY100" s="289"/>
      <c r="AZ100" s="289"/>
      <c r="BA100" s="289"/>
      <c r="BB100" s="289"/>
      <c r="BC100" s="261"/>
      <c r="BD100" s="261"/>
      <c r="BE100" s="261"/>
      <c r="BF100" s="261"/>
      <c r="BG100" s="261"/>
      <c r="BH100" s="261"/>
      <c r="BI100" s="261"/>
      <c r="BJ100" s="261"/>
      <c r="BK100" s="261"/>
      <c r="BL100" s="97"/>
      <c r="BM100" s="97"/>
      <c r="BN100" s="97"/>
      <c r="BO100" s="97"/>
      <c r="BP100" s="97"/>
      <c r="BQ100" s="97"/>
      <c r="BR100" s="97"/>
      <c r="BS100" s="97"/>
      <c r="BT100" s="97"/>
      <c r="BU100" s="97"/>
      <c r="BV100" s="97"/>
      <c r="BW100" s="97"/>
      <c r="BX100" s="97"/>
      <c r="BY100" s="97"/>
      <c r="BZ100" s="97"/>
      <c r="CA100" s="97"/>
      <c r="CB100" s="97"/>
      <c r="CC100" s="97"/>
      <c r="CD100" s="97"/>
      <c r="CE100" s="97"/>
      <c r="CF100" s="97"/>
      <c r="CG100" s="97"/>
      <c r="CH100" s="97"/>
      <c r="CI100" s="97"/>
      <c r="CJ100" s="97"/>
      <c r="CK100" s="97"/>
      <c r="CL100" s="97"/>
      <c r="CM100" s="97"/>
      <c r="CN100" s="97"/>
      <c r="CO100" s="97"/>
      <c r="CP100" s="97"/>
      <c r="CQ100" s="97"/>
      <c r="CR100" s="97"/>
      <c r="CS100" s="97"/>
      <c r="CT100" s="97"/>
      <c r="CU100" s="97"/>
      <c r="CV100" s="97"/>
      <c r="CW100" s="97"/>
      <c r="CX100" s="97"/>
      <c r="CY100" s="97"/>
      <c r="CZ100" s="97"/>
      <c r="DA100" s="97"/>
      <c r="DB100" s="97"/>
      <c r="DC100" s="97"/>
      <c r="DD100" s="97"/>
      <c r="DE100" s="97"/>
      <c r="DF100" s="97"/>
      <c r="DH100" s="97"/>
      <c r="DJ100" s="97"/>
      <c r="DK100" s="97"/>
      <c r="DM100" s="97"/>
      <c r="DN100" s="262"/>
    </row>
    <row r="101" spans="1:122" x14ac:dyDescent="0.25">
      <c r="A101" s="222"/>
      <c r="B101" s="104"/>
      <c r="C101" s="104"/>
      <c r="D101" s="104"/>
      <c r="E101" s="104"/>
      <c r="F101" s="104"/>
      <c r="G101" s="104"/>
      <c r="H101" s="104"/>
      <c r="I101" s="104"/>
      <c r="J101" s="104"/>
      <c r="K101" s="104"/>
      <c r="L101" s="104"/>
      <c r="M101" s="104"/>
      <c r="N101" s="104"/>
      <c r="O101" s="104"/>
      <c r="P101" s="104"/>
      <c r="Q101" s="104"/>
      <c r="R101" s="104"/>
      <c r="S101" s="104"/>
      <c r="T101" s="104"/>
      <c r="U101" s="104"/>
      <c r="V101" s="104"/>
      <c r="W101" s="104"/>
      <c r="X101" s="104"/>
      <c r="Y101" s="104"/>
      <c r="Z101" s="104"/>
      <c r="AA101" s="104"/>
      <c r="AB101" s="104"/>
      <c r="AC101" s="104"/>
      <c r="AD101" s="104"/>
      <c r="AE101" s="104"/>
      <c r="AF101" s="104"/>
      <c r="AG101" s="104"/>
      <c r="AH101" s="104"/>
      <c r="AI101" s="104"/>
      <c r="AJ101" s="104"/>
      <c r="AK101" s="104"/>
      <c r="AL101" s="104"/>
      <c r="AM101" s="104"/>
      <c r="AN101" s="104"/>
      <c r="AO101" s="104"/>
      <c r="AP101" s="104"/>
      <c r="AQ101" s="104"/>
      <c r="AR101" s="104"/>
      <c r="AS101" s="104"/>
      <c r="AT101" s="104"/>
      <c r="AU101" s="104"/>
      <c r="AV101" s="104"/>
      <c r="AW101" s="104"/>
      <c r="AX101" s="104"/>
      <c r="AY101" s="104"/>
      <c r="AZ101" s="104"/>
      <c r="BA101" s="104"/>
      <c r="BB101" s="104"/>
      <c r="BC101" s="104"/>
      <c r="BD101" s="104"/>
      <c r="BE101" s="104"/>
      <c r="BF101" s="104"/>
      <c r="BG101" s="104"/>
      <c r="BH101" s="104"/>
      <c r="BI101" s="104"/>
      <c r="BJ101" s="104"/>
      <c r="BK101" s="104"/>
      <c r="BL101" s="104"/>
      <c r="BM101" s="104"/>
      <c r="BN101" s="104"/>
      <c r="BO101" s="104"/>
      <c r="BP101" s="104"/>
      <c r="BQ101" s="104"/>
      <c r="BR101" s="104"/>
      <c r="BS101" s="104"/>
      <c r="BT101" s="104"/>
      <c r="BU101" s="104"/>
      <c r="BV101" s="104"/>
      <c r="BW101" s="104"/>
      <c r="BX101" s="104"/>
      <c r="BY101" s="104"/>
      <c r="BZ101" s="104"/>
      <c r="CA101" s="104"/>
      <c r="CB101" s="104"/>
      <c r="CC101" s="104"/>
      <c r="CD101" s="104"/>
      <c r="CE101" s="104"/>
      <c r="CF101" s="104"/>
      <c r="CG101" s="104"/>
      <c r="CH101" s="104"/>
      <c r="CI101" s="104"/>
      <c r="CJ101" s="104"/>
      <c r="CK101" s="104"/>
      <c r="CL101" s="104"/>
      <c r="CM101" s="104"/>
      <c r="CN101" s="104"/>
      <c r="CO101" s="104"/>
      <c r="CP101" s="104"/>
      <c r="CQ101" s="104"/>
      <c r="CR101" s="104"/>
      <c r="CS101" s="104"/>
      <c r="CT101" s="104"/>
      <c r="CU101" s="104"/>
      <c r="CV101" s="104"/>
      <c r="CW101" s="104"/>
      <c r="CX101" s="104"/>
      <c r="CY101" s="104"/>
      <c r="CZ101" s="104"/>
      <c r="DA101" s="104"/>
      <c r="DB101" s="104"/>
      <c r="DC101" s="104"/>
      <c r="DD101" s="104"/>
      <c r="DE101" s="104"/>
      <c r="DF101" s="222"/>
      <c r="DH101" s="104"/>
      <c r="DJ101" s="222"/>
      <c r="DK101" s="222"/>
      <c r="DM101" s="104"/>
      <c r="DN101" s="262"/>
    </row>
    <row r="102" spans="1:122" x14ac:dyDescent="0.25">
      <c r="A102" s="105" t="s">
        <v>90</v>
      </c>
      <c r="B102" s="263"/>
      <c r="C102" s="263"/>
      <c r="D102" s="263"/>
      <c r="E102" s="263"/>
      <c r="F102" s="263"/>
      <c r="G102" s="263"/>
      <c r="H102" s="263"/>
      <c r="I102" s="263"/>
      <c r="J102" s="263"/>
      <c r="K102" s="263"/>
      <c r="L102" s="263"/>
      <c r="M102" s="263"/>
      <c r="N102" s="263"/>
      <c r="O102" s="263"/>
      <c r="P102" s="263"/>
      <c r="Q102" s="263"/>
      <c r="R102" s="263"/>
      <c r="S102" s="263"/>
      <c r="T102" s="263"/>
      <c r="U102" s="263"/>
      <c r="V102" s="263"/>
      <c r="W102" s="263"/>
      <c r="X102" s="263"/>
      <c r="Y102" s="263"/>
      <c r="Z102" s="263"/>
      <c r="AA102" s="263"/>
      <c r="AB102" s="263"/>
      <c r="AC102" s="263"/>
      <c r="AD102" s="263"/>
      <c r="AE102" s="263"/>
      <c r="AF102" s="263"/>
      <c r="AG102" s="263"/>
      <c r="AH102" s="263"/>
      <c r="AI102" s="263"/>
      <c r="AJ102" s="263"/>
      <c r="AK102" s="263"/>
      <c r="AL102" s="263"/>
      <c r="AM102" s="263"/>
      <c r="AN102" s="263"/>
      <c r="AO102" s="263"/>
      <c r="AP102" s="263"/>
      <c r="AQ102" s="263"/>
      <c r="AR102" s="263"/>
      <c r="AS102" s="263"/>
      <c r="AT102" s="263"/>
      <c r="AU102" s="263"/>
      <c r="AV102" s="263"/>
      <c r="AW102" s="263"/>
      <c r="AX102" s="263"/>
      <c r="AY102" s="263"/>
      <c r="AZ102" s="263"/>
      <c r="BA102" s="263"/>
      <c r="BB102" s="263"/>
      <c r="BC102" s="263"/>
      <c r="BD102" s="263"/>
      <c r="BE102" s="263"/>
      <c r="BF102" s="263"/>
      <c r="BG102" s="263"/>
      <c r="BH102" s="263"/>
      <c r="BI102" s="263"/>
      <c r="BJ102" s="263"/>
      <c r="BK102" s="263"/>
      <c r="BL102" s="263"/>
      <c r="BM102" s="263"/>
      <c r="BN102" s="263"/>
      <c r="BO102" s="263"/>
      <c r="BP102" s="263"/>
      <c r="BQ102" s="263"/>
      <c r="BR102" s="263"/>
      <c r="BS102" s="263"/>
      <c r="BT102" s="263"/>
      <c r="BU102" s="263"/>
      <c r="BV102" s="263"/>
      <c r="BW102" s="263"/>
      <c r="BX102" s="263"/>
      <c r="BY102" s="263"/>
      <c r="BZ102" s="263"/>
      <c r="CA102" s="263"/>
      <c r="CB102" s="263"/>
      <c r="CC102" s="263"/>
      <c r="CD102" s="263"/>
      <c r="CE102" s="263"/>
      <c r="CF102" s="263"/>
      <c r="CG102" s="263"/>
      <c r="CH102" s="263"/>
      <c r="CI102" s="263"/>
      <c r="CJ102" s="263"/>
      <c r="CK102" s="263"/>
      <c r="CL102" s="263"/>
      <c r="CM102" s="263"/>
      <c r="CN102" s="263"/>
      <c r="CO102" s="263"/>
      <c r="CP102" s="263"/>
      <c r="CQ102" s="263"/>
      <c r="CR102" s="263"/>
      <c r="CS102" s="263"/>
      <c r="CT102" s="263"/>
      <c r="CU102" s="263"/>
      <c r="CV102" s="263"/>
      <c r="CW102" s="263"/>
      <c r="CX102" s="263"/>
      <c r="CY102" s="263"/>
      <c r="CZ102" s="263"/>
      <c r="DA102" s="263"/>
      <c r="DB102" s="263"/>
      <c r="DC102" s="263"/>
      <c r="DD102" s="263"/>
      <c r="DE102" s="263"/>
      <c r="DF102" s="263"/>
      <c r="DH102" s="263"/>
      <c r="DJ102" s="263"/>
      <c r="DK102" s="263"/>
      <c r="DM102" s="59"/>
      <c r="DN102" s="262"/>
    </row>
    <row r="103" spans="1:122" x14ac:dyDescent="0.25">
      <c r="A103" s="264" t="s">
        <v>250</v>
      </c>
      <c r="B103" s="265" t="s">
        <v>251</v>
      </c>
      <c r="C103" s="265" t="s">
        <v>251</v>
      </c>
      <c r="D103" s="265" t="s">
        <v>251</v>
      </c>
      <c r="E103" s="265" t="s">
        <v>251</v>
      </c>
      <c r="F103" s="265" t="s">
        <v>251</v>
      </c>
      <c r="G103" s="265" t="s">
        <v>251</v>
      </c>
      <c r="H103" s="265" t="s">
        <v>251</v>
      </c>
      <c r="I103" s="265" t="s">
        <v>251</v>
      </c>
      <c r="J103" s="265" t="s">
        <v>251</v>
      </c>
      <c r="K103" s="265" t="s">
        <v>251</v>
      </c>
      <c r="L103" s="265" t="s">
        <v>251</v>
      </c>
      <c r="M103" s="265" t="s">
        <v>251</v>
      </c>
      <c r="N103" s="265" t="s">
        <v>251</v>
      </c>
      <c r="O103" s="265" t="s">
        <v>251</v>
      </c>
      <c r="P103" s="265"/>
      <c r="Q103" s="265"/>
      <c r="R103" s="265"/>
      <c r="S103" s="265"/>
      <c r="T103" s="265"/>
      <c r="U103" s="265"/>
      <c r="V103" s="265"/>
      <c r="W103" s="265"/>
      <c r="X103" s="265"/>
      <c r="Y103" s="265"/>
      <c r="Z103" s="265"/>
      <c r="AA103" s="265"/>
      <c r="AB103" s="265"/>
      <c r="AC103" s="265"/>
      <c r="AD103" s="265"/>
      <c r="AE103" s="265"/>
      <c r="AF103" s="265"/>
      <c r="AG103" s="263"/>
      <c r="AH103" s="263"/>
      <c r="AI103" s="265"/>
      <c r="AJ103" s="263"/>
      <c r="AK103" s="263"/>
      <c r="AL103" s="263"/>
      <c r="AM103" s="263"/>
      <c r="AN103" s="263"/>
      <c r="AO103" s="263"/>
      <c r="AP103" s="263"/>
      <c r="AQ103" s="263"/>
      <c r="AR103" s="263"/>
      <c r="AS103" s="263"/>
      <c r="AT103" s="263"/>
      <c r="AU103" s="263"/>
      <c r="AV103" s="263"/>
      <c r="AW103" s="263"/>
      <c r="AX103" s="263"/>
      <c r="AY103" s="263"/>
      <c r="AZ103" s="263"/>
      <c r="BA103" s="263"/>
      <c r="BB103" s="263"/>
      <c r="BC103" s="263"/>
      <c r="BD103" s="263"/>
      <c r="BE103" s="263"/>
      <c r="BF103" s="263"/>
      <c r="BG103" s="263"/>
      <c r="BH103" s="263"/>
      <c r="BI103" s="263"/>
      <c r="BJ103" s="263"/>
      <c r="BK103" s="263"/>
      <c r="BL103" s="263"/>
      <c r="BM103" s="263"/>
      <c r="BN103" s="263"/>
      <c r="BO103" s="263"/>
      <c r="BP103" s="263"/>
      <c r="BQ103" s="263"/>
      <c r="BR103" s="263"/>
      <c r="BS103" s="263"/>
      <c r="BT103" s="263"/>
      <c r="BU103" s="263"/>
      <c r="BV103" s="263"/>
      <c r="BW103" s="263"/>
      <c r="BX103" s="263"/>
      <c r="BY103" s="263"/>
      <c r="BZ103" s="263"/>
      <c r="CA103" s="263"/>
      <c r="CB103" s="263"/>
      <c r="CC103" s="263"/>
      <c r="CD103" s="263"/>
      <c r="CE103" s="263"/>
      <c r="CF103" s="263"/>
      <c r="CG103" s="263"/>
      <c r="CH103" s="263"/>
      <c r="CI103" s="263"/>
      <c r="CJ103" s="263"/>
      <c r="CK103" s="263"/>
      <c r="CL103" s="263"/>
      <c r="CM103" s="263"/>
      <c r="CN103" s="263"/>
      <c r="CO103" s="263"/>
      <c r="CP103" s="263"/>
      <c r="CQ103" s="263"/>
      <c r="CR103" s="263"/>
      <c r="CS103" s="263"/>
      <c r="CT103" s="263"/>
      <c r="CU103" s="263"/>
      <c r="CV103" s="263"/>
      <c r="CW103" s="263"/>
      <c r="CX103" s="263"/>
      <c r="CY103" s="263"/>
      <c r="CZ103" s="263"/>
      <c r="DA103" s="263"/>
      <c r="DB103" s="263"/>
      <c r="DC103" s="263"/>
      <c r="DD103" s="263"/>
      <c r="DE103" s="263"/>
      <c r="DF103" s="263"/>
      <c r="DH103" s="263"/>
      <c r="DJ103" s="263"/>
      <c r="DK103" s="263"/>
      <c r="DM103" s="59"/>
      <c r="DN103" s="262"/>
    </row>
  </sheetData>
  <mergeCells count="3">
    <mergeCell ref="B6:DQ6"/>
    <mergeCell ref="B52:DP52"/>
    <mergeCell ref="B100:BB100"/>
  </mergeCells>
  <hyperlinks>
    <hyperlink ref="B98" r:id="rId1"/>
    <hyperlink ref="F98" r:id="rId2"/>
  </hyperlinks>
  <pageMargins left="0.7" right="0.7" top="0.75" bottom="0.75" header="0.3" footer="0.3"/>
  <pageSetup paperSize="9" orientation="portrait"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Metadata</vt:lpstr>
      <vt:lpstr>CDC_Data</vt:lpstr>
      <vt:lpstr>CDC_PlaceofDeath</vt:lpstr>
      <vt:lpstr>CDC_WeeklyTotal</vt:lpstr>
    </vt:vector>
  </TitlesOfParts>
  <Company>ined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Jenny</cp:lastModifiedBy>
  <cp:revision>35</cp:revision>
  <dcterms:created xsi:type="dcterms:W3CDTF">2020-04-15T20:51:13Z</dcterms:created>
  <dcterms:modified xsi:type="dcterms:W3CDTF">2020-11-13T14:11:02Z</dcterms:modified>
</cp:coreProperties>
</file>