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Publiés\616_FardeauLeylaoct2023\complements\"/>
    </mc:Choice>
  </mc:AlternateContent>
  <xr:revisionPtr revIDLastSave="0" documentId="8_{925C6323-361D-4DAA-98E6-26771E6C8F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1" sheetId="4" r:id="rId1"/>
    <sheet name="Figure 2" sheetId="7" r:id="rId2"/>
    <sheet name="Figure 3" sheetId="8" r:id="rId3"/>
    <sheet name="Figure 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F25" i="4"/>
  <c r="F26" i="4" s="1"/>
  <c r="C25" i="4"/>
  <c r="D25" i="4"/>
  <c r="E25" i="4"/>
  <c r="B25" i="4"/>
  <c r="B26" i="4" l="1"/>
  <c r="D26" i="4"/>
</calcChain>
</file>

<file path=xl/sharedStrings.xml><?xml version="1.0" encoding="utf-8"?>
<sst xmlns="http://schemas.openxmlformats.org/spreadsheetml/2006/main" count="75" uniqueCount="51">
  <si>
    <t>Femme</t>
  </si>
  <si>
    <t>0-4</t>
  </si>
  <si>
    <t>Homme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</si>
  <si>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</si>
  <si>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</si>
  <si>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</si>
  <si>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</si>
  <si>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</si>
  <si>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</si>
  <si>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</si>
  <si>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</si>
  <si>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</si>
  <si>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</si>
  <si>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</si>
  <si>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</si>
  <si>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</si>
  <si>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</si>
  <si>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Ménages de collatéraux</t>
  </si>
  <si>
    <t>Ménages lignagers</t>
  </si>
  <si>
    <t>Ensemble</t>
  </si>
  <si>
    <t>10-14</t>
  </si>
  <si>
    <t>5-9</t>
  </si>
  <si>
    <t>Logement présentant au moins 3 défauts graves</t>
  </si>
  <si>
    <t>Habitation de fortune</t>
  </si>
  <si>
    <t>Actifs occupés</t>
  </si>
  <si>
    <t>Chômeurs</t>
  </si>
  <si>
    <t>Aucun dipl. / CEP</t>
  </si>
  <si>
    <t>Dipl. du sup.</t>
  </si>
  <si>
    <t>Ménage de collatéraux</t>
  </si>
  <si>
    <t>Ménage lignager</t>
  </si>
  <si>
    <t>Famille monoparentale</t>
  </si>
  <si>
    <t>Couple avec enfant(s)</t>
  </si>
  <si>
    <t>Couple sans enfant</t>
  </si>
  <si>
    <t>Personne seule</t>
  </si>
  <si>
    <t>Statut d'activité</t>
  </si>
  <si>
    <t>Diplôme</t>
  </si>
  <si>
    <t xml:space="preserve"> </t>
  </si>
  <si>
    <t>Figure 1. Pyramides des âges des personnes en ménage lignager, de collatéraux et de l’ensemble</t>
  </si>
  <si>
    <t xml:space="preserve">Leïla Fardeau, Éva Lelièvre pour l’équipe Atolls, Population &amp; Sociétés, n° 616, novembre 2023, Ined.
</t>
  </si>
  <si>
    <t xml:space="preserve">Champ : Personnes résidant dans des logements ordinaires.
</t>
  </si>
  <si>
    <t>Source : ISPF – Recensement 2017 de la Polynésie française.</t>
  </si>
  <si>
    <t>Classe d'âges</t>
  </si>
  <si>
    <t>Effectifs</t>
  </si>
  <si>
    <t>Ensemble par sexe</t>
  </si>
  <si>
    <t>Figure 2. Probabilité prédite de vivre en ménage lignager selon le statut d’activité et le diplôme</t>
  </si>
  <si>
    <t>Note de lecture : Alors que 29,8% de l’ensemble des individus de 15 ans et plus vivent en ménage lignagers, les chômeurs sont 38,9% à vivre dans ce type de ménage.</t>
  </si>
  <si>
    <t xml:space="preserve">Champ : Personnes âgées de 15 ans et plus et résidant dans des logements ordinaires.
</t>
  </si>
  <si>
    <t>Ménages de collateraux</t>
  </si>
  <si>
    <t>Figure 3. Probabilité prédite de vivre en ménage de collatéraux selon le statut d’activité et le diplôme</t>
  </si>
  <si>
    <t>Note de lecture : Alors que 7,6% de l’ensemble des individus de 15 ans et plus vivent en ménage de collatéraux, les personnes sans diplômes sont 9,5% à vivre dans ce type de ménage.</t>
  </si>
  <si>
    <t>Figure 4. Part des ménages occupant des habitations de fortune et des logements présentant au moins trois « défauts graves de confort » par type de ménage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</si>
</sst>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0" xfId="0" applyBorder="1"/>
    <xf numFmtId="10" fontId="0" fillId="0" borderId="0" xfId="42" applyNumberFormat="1" applyFont="1"/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42" applyNumberFormat="1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0" fillId="0" borderId="0" xfId="0" applyAlignme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L14" sqref="L14"/>
    </sheetView>
  </sheetViews>
  <sheetFormatPr baseColWidth="10" defaultRowHeight="14.5" x14ac:dyDescent="0.35"/>
  <cols>
    <col min="1" max="1" width="16.36328125" customWidth="1"/>
    <col min="2" max="2" width="12.453125" customWidth="1"/>
    <col min="3" max="3" width="11.7265625" customWidth="1"/>
    <col min="9" max="15" width="10.90625" style="23"/>
  </cols>
  <sheetData>
    <row r="1" spans="1:14" x14ac:dyDescent="0.35">
      <c r="A1" s="13" t="s">
        <v>37</v>
      </c>
      <c r="B1" s="14"/>
      <c r="C1" s="14"/>
      <c r="D1" s="14"/>
      <c r="E1" s="15"/>
      <c r="F1" s="15"/>
      <c r="G1" s="15"/>
    </row>
    <row r="2" spans="1:14" x14ac:dyDescent="0.35">
      <c r="A2" s="16" t="s">
        <v>38</v>
      </c>
      <c r="B2" s="17"/>
      <c r="C2" s="17"/>
      <c r="D2" s="17"/>
      <c r="E2" s="18"/>
      <c r="F2" s="18"/>
      <c r="G2" s="18"/>
    </row>
    <row r="3" spans="1:14" x14ac:dyDescent="0.35">
      <c r="A3" s="19" t="s">
        <v>39</v>
      </c>
      <c r="B3" s="20"/>
      <c r="C3" s="20"/>
      <c r="D3" s="20"/>
      <c r="E3" s="15"/>
      <c r="F3" s="15"/>
      <c r="G3" s="15"/>
    </row>
    <row r="4" spans="1:14" x14ac:dyDescent="0.35">
      <c r="A4" s="21" t="s">
        <v>40</v>
      </c>
      <c r="B4" s="15"/>
      <c r="C4" s="15"/>
      <c r="D4" s="15"/>
      <c r="E4" s="15"/>
      <c r="F4" s="15"/>
      <c r="G4" s="15"/>
    </row>
    <row r="6" spans="1:14" x14ac:dyDescent="0.35">
      <c r="A6" s="3" t="s">
        <v>42</v>
      </c>
      <c r="B6" s="22" t="s">
        <v>19</v>
      </c>
      <c r="C6" s="22"/>
      <c r="D6" s="22" t="s">
        <v>18</v>
      </c>
      <c r="E6" s="22"/>
      <c r="F6" s="22" t="s">
        <v>17</v>
      </c>
      <c r="G6" s="22"/>
      <c r="I6" s="24"/>
      <c r="J6" s="24"/>
      <c r="K6" s="24"/>
      <c r="L6" s="24"/>
      <c r="M6" s="24"/>
      <c r="N6" s="24"/>
    </row>
    <row r="7" spans="1:14" x14ac:dyDescent="0.35">
      <c r="A7" s="3" t="s">
        <v>41</v>
      </c>
      <c r="B7" s="3" t="s">
        <v>0</v>
      </c>
      <c r="C7" s="3" t="s">
        <v>2</v>
      </c>
      <c r="D7" s="3" t="s">
        <v>0</v>
      </c>
      <c r="E7" s="3" t="s">
        <v>2</v>
      </c>
      <c r="F7" s="3" t="s">
        <v>0</v>
      </c>
      <c r="G7" s="3" t="s">
        <v>2</v>
      </c>
    </row>
    <row r="8" spans="1:14" x14ac:dyDescent="0.35">
      <c r="A8" s="3" t="s">
        <v>1</v>
      </c>
      <c r="B8" s="7">
        <v>9359</v>
      </c>
      <c r="C8" s="7">
        <v>9985</v>
      </c>
      <c r="D8" s="7">
        <v>3902</v>
      </c>
      <c r="E8" s="7">
        <v>4223</v>
      </c>
      <c r="F8" s="1">
        <v>636</v>
      </c>
      <c r="G8" s="1">
        <v>682</v>
      </c>
    </row>
    <row r="9" spans="1:14" x14ac:dyDescent="0.35">
      <c r="A9" s="3" t="s">
        <v>21</v>
      </c>
      <c r="B9" s="7">
        <v>10563</v>
      </c>
      <c r="C9" s="7">
        <v>11108</v>
      </c>
      <c r="D9" s="7">
        <v>3206</v>
      </c>
      <c r="E9" s="7">
        <v>3487</v>
      </c>
      <c r="F9" s="1">
        <v>705</v>
      </c>
      <c r="G9" s="1">
        <v>774</v>
      </c>
    </row>
    <row r="10" spans="1:14" x14ac:dyDescent="0.35">
      <c r="A10" s="3" t="s">
        <v>20</v>
      </c>
      <c r="B10" s="7">
        <v>10585</v>
      </c>
      <c r="C10" s="7">
        <v>11115</v>
      </c>
      <c r="D10" s="7">
        <v>2784</v>
      </c>
      <c r="E10" s="7">
        <v>2770</v>
      </c>
      <c r="F10" s="1">
        <v>775</v>
      </c>
      <c r="G10" s="1">
        <v>926</v>
      </c>
    </row>
    <row r="11" spans="1:14" x14ac:dyDescent="0.35">
      <c r="A11" s="3" t="s">
        <v>3</v>
      </c>
      <c r="B11" s="7">
        <v>10494</v>
      </c>
      <c r="C11" s="7">
        <v>11080</v>
      </c>
      <c r="D11" s="7">
        <v>3332</v>
      </c>
      <c r="E11" s="7">
        <v>3074</v>
      </c>
      <c r="F11" s="1">
        <v>886</v>
      </c>
      <c r="G11" s="1">
        <v>988</v>
      </c>
    </row>
    <row r="12" spans="1:14" x14ac:dyDescent="0.35">
      <c r="A12" s="3" t="s">
        <v>4</v>
      </c>
      <c r="B12" s="7">
        <v>9529</v>
      </c>
      <c r="C12" s="7">
        <v>9703</v>
      </c>
      <c r="D12" s="7">
        <v>4683</v>
      </c>
      <c r="E12" s="7">
        <v>4105</v>
      </c>
      <c r="F12" s="1">
        <v>1019</v>
      </c>
      <c r="G12" s="1">
        <v>1089</v>
      </c>
    </row>
    <row r="13" spans="1:14" x14ac:dyDescent="0.35">
      <c r="A13" s="3" t="s">
        <v>5</v>
      </c>
      <c r="B13" s="7">
        <v>10969</v>
      </c>
      <c r="C13" s="7">
        <v>10765</v>
      </c>
      <c r="D13" s="7">
        <v>4543</v>
      </c>
      <c r="E13" s="7">
        <v>4513</v>
      </c>
      <c r="F13" s="1">
        <v>1020</v>
      </c>
      <c r="G13" s="1">
        <v>1068</v>
      </c>
    </row>
    <row r="14" spans="1:14" x14ac:dyDescent="0.35">
      <c r="A14" s="3" t="s">
        <v>6</v>
      </c>
      <c r="B14" s="7">
        <v>11104</v>
      </c>
      <c r="C14" s="7">
        <v>10688</v>
      </c>
      <c r="D14" s="7">
        <v>3282</v>
      </c>
      <c r="E14" s="7">
        <v>3521</v>
      </c>
      <c r="F14" s="1">
        <v>826</v>
      </c>
      <c r="G14" s="1">
        <v>937</v>
      </c>
    </row>
    <row r="15" spans="1:14" x14ac:dyDescent="0.35">
      <c r="A15" s="3" t="s">
        <v>7</v>
      </c>
      <c r="B15" s="7">
        <v>9847</v>
      </c>
      <c r="C15" s="7">
        <v>9891</v>
      </c>
      <c r="D15" s="7">
        <v>2174</v>
      </c>
      <c r="E15" s="7">
        <v>2287</v>
      </c>
      <c r="F15" s="1">
        <v>701</v>
      </c>
      <c r="G15" s="1">
        <v>856</v>
      </c>
    </row>
    <row r="16" spans="1:14" x14ac:dyDescent="0.35">
      <c r="A16" s="3" t="s">
        <v>8</v>
      </c>
      <c r="B16" s="7">
        <v>9746</v>
      </c>
      <c r="C16" s="7">
        <v>9848</v>
      </c>
      <c r="D16" s="7">
        <v>2110</v>
      </c>
      <c r="E16" s="7">
        <v>1998</v>
      </c>
      <c r="F16" s="1">
        <v>590</v>
      </c>
      <c r="G16" s="1">
        <v>814</v>
      </c>
    </row>
    <row r="17" spans="1:14" x14ac:dyDescent="0.35">
      <c r="A17" s="3" t="s">
        <v>9</v>
      </c>
      <c r="B17" s="7">
        <v>9495</v>
      </c>
      <c r="C17" s="7">
        <v>10008</v>
      </c>
      <c r="D17" s="7">
        <v>2415</v>
      </c>
      <c r="E17" s="7">
        <v>2112</v>
      </c>
      <c r="F17" s="1">
        <v>498</v>
      </c>
      <c r="G17" s="1">
        <v>661</v>
      </c>
    </row>
    <row r="18" spans="1:14" x14ac:dyDescent="0.35">
      <c r="A18" s="3" t="s">
        <v>10</v>
      </c>
      <c r="B18" s="7">
        <v>8690</v>
      </c>
      <c r="C18" s="7">
        <v>9200</v>
      </c>
      <c r="D18" s="7">
        <v>2526</v>
      </c>
      <c r="E18" s="7">
        <v>2269</v>
      </c>
      <c r="F18" s="1">
        <v>342</v>
      </c>
      <c r="G18" s="1">
        <v>430</v>
      </c>
    </row>
    <row r="19" spans="1:14" x14ac:dyDescent="0.35">
      <c r="A19" s="3" t="s">
        <v>11</v>
      </c>
      <c r="B19" s="7">
        <v>6804</v>
      </c>
      <c r="C19" s="7">
        <v>7322</v>
      </c>
      <c r="D19" s="7">
        <v>2005</v>
      </c>
      <c r="E19" s="7">
        <v>1882</v>
      </c>
      <c r="F19" s="1">
        <v>770</v>
      </c>
      <c r="G19" s="1">
        <v>776</v>
      </c>
    </row>
    <row r="20" spans="1:14" x14ac:dyDescent="0.35">
      <c r="A20" s="3" t="s">
        <v>12</v>
      </c>
      <c r="B20" s="7">
        <v>5610</v>
      </c>
      <c r="C20" s="7">
        <v>6016</v>
      </c>
      <c r="D20" s="7">
        <v>1684</v>
      </c>
      <c r="E20" s="7">
        <v>1563</v>
      </c>
      <c r="F20" s="1">
        <v>262</v>
      </c>
      <c r="G20" s="1">
        <v>294</v>
      </c>
    </row>
    <row r="21" spans="1:14" x14ac:dyDescent="0.35">
      <c r="A21" s="3" t="s">
        <v>13</v>
      </c>
      <c r="B21" s="7">
        <v>3904</v>
      </c>
      <c r="C21" s="7">
        <v>4037</v>
      </c>
      <c r="D21" s="7">
        <v>1142</v>
      </c>
      <c r="E21" s="7">
        <v>1057</v>
      </c>
      <c r="F21" s="1">
        <v>170</v>
      </c>
      <c r="G21" s="1">
        <v>170</v>
      </c>
    </row>
    <row r="22" spans="1:14" x14ac:dyDescent="0.35">
      <c r="A22" s="3" t="s">
        <v>14</v>
      </c>
      <c r="B22" s="7">
        <v>2881</v>
      </c>
      <c r="C22" s="7">
        <v>2919</v>
      </c>
      <c r="D22" s="7">
        <v>765</v>
      </c>
      <c r="E22" s="7">
        <v>714</v>
      </c>
      <c r="F22" s="1">
        <v>103</v>
      </c>
      <c r="G22" s="1">
        <v>104</v>
      </c>
    </row>
    <row r="23" spans="1:14" x14ac:dyDescent="0.35">
      <c r="A23" s="3" t="s">
        <v>15</v>
      </c>
      <c r="B23" s="7">
        <v>2065</v>
      </c>
      <c r="C23" s="7">
        <v>1846</v>
      </c>
      <c r="D23" s="7">
        <v>629</v>
      </c>
      <c r="E23" s="7">
        <v>482</v>
      </c>
      <c r="F23" s="1">
        <v>67</v>
      </c>
      <c r="G23" s="1">
        <v>56</v>
      </c>
    </row>
    <row r="24" spans="1:14" x14ac:dyDescent="0.35">
      <c r="A24" s="3" t="s">
        <v>16</v>
      </c>
      <c r="B24" s="7">
        <v>2089</v>
      </c>
      <c r="C24" s="7">
        <v>1521</v>
      </c>
      <c r="D24" s="7">
        <v>682</v>
      </c>
      <c r="E24" s="7">
        <v>392</v>
      </c>
      <c r="F24" s="1">
        <v>96</v>
      </c>
      <c r="G24" s="1">
        <v>61</v>
      </c>
    </row>
    <row r="25" spans="1:14" x14ac:dyDescent="0.35">
      <c r="A25" s="8" t="s">
        <v>43</v>
      </c>
      <c r="B25" s="3">
        <f>SUM(B8:B24)</f>
        <v>133734</v>
      </c>
      <c r="C25" s="3">
        <f t="shared" ref="C25:G25" si="0">SUM(C8:C24)</f>
        <v>137052</v>
      </c>
      <c r="D25" s="3">
        <f t="shared" si="0"/>
        <v>41864</v>
      </c>
      <c r="E25" s="3">
        <f t="shared" si="0"/>
        <v>40449</v>
      </c>
      <c r="F25" s="1">
        <f t="shared" si="0"/>
        <v>9466</v>
      </c>
      <c r="G25" s="1">
        <f t="shared" si="0"/>
        <v>10686</v>
      </c>
    </row>
    <row r="26" spans="1:14" x14ac:dyDescent="0.35">
      <c r="A26" s="8" t="s">
        <v>19</v>
      </c>
      <c r="B26" s="22">
        <f>B25+C25</f>
        <v>270786</v>
      </c>
      <c r="C26" s="22"/>
      <c r="D26" s="22">
        <f>D25+E25</f>
        <v>82313</v>
      </c>
      <c r="E26" s="22"/>
      <c r="F26" s="22">
        <f>F25+G25</f>
        <v>20152</v>
      </c>
      <c r="G26" s="22"/>
      <c r="I26" s="24"/>
      <c r="J26" s="24"/>
      <c r="K26" s="24"/>
      <c r="L26" s="24"/>
      <c r="M26" s="24"/>
      <c r="N26" s="24"/>
    </row>
  </sheetData>
  <mergeCells count="16">
    <mergeCell ref="M6:N6"/>
    <mergeCell ref="I26:J26"/>
    <mergeCell ref="K26:L26"/>
    <mergeCell ref="M26:N26"/>
    <mergeCell ref="B26:C26"/>
    <mergeCell ref="D26:E26"/>
    <mergeCell ref="F26:G26"/>
    <mergeCell ref="I6:J6"/>
    <mergeCell ref="K6:L6"/>
    <mergeCell ref="A1:G1"/>
    <mergeCell ref="A2:G2"/>
    <mergeCell ref="A3:G3"/>
    <mergeCell ref="A4:G4"/>
    <mergeCell ref="B6:C6"/>
    <mergeCell ref="D6:E6"/>
    <mergeCell ref="F6:G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="89" workbookViewId="0">
      <selection sqref="A1:G5"/>
    </sheetView>
  </sheetViews>
  <sheetFormatPr baseColWidth="10" defaultRowHeight="14.5" x14ac:dyDescent="0.35"/>
  <cols>
    <col min="1" max="1" width="15.36328125" customWidth="1"/>
    <col min="2" max="2" width="16.6328125" customWidth="1"/>
    <col min="3" max="3" width="17.453125" customWidth="1"/>
    <col min="5" max="5" width="6.81640625" customWidth="1"/>
    <col min="6" max="6" width="7.54296875" customWidth="1"/>
    <col min="7" max="7" width="11.36328125" customWidth="1"/>
  </cols>
  <sheetData>
    <row r="1" spans="1:7" ht="17" customHeight="1" x14ac:dyDescent="0.35">
      <c r="A1" s="13" t="s">
        <v>44</v>
      </c>
      <c r="B1" s="14"/>
      <c r="C1" s="14"/>
      <c r="D1" s="14"/>
      <c r="E1" s="15"/>
      <c r="F1" s="15"/>
      <c r="G1" s="15"/>
    </row>
    <row r="2" spans="1:7" x14ac:dyDescent="0.35">
      <c r="A2" s="16" t="s">
        <v>38</v>
      </c>
      <c r="B2" s="17"/>
      <c r="C2" s="17"/>
      <c r="D2" s="17"/>
      <c r="E2" s="18"/>
      <c r="F2" s="18"/>
      <c r="G2" s="18"/>
    </row>
    <row r="3" spans="1:7" ht="32.5" customHeight="1" x14ac:dyDescent="0.35">
      <c r="A3" s="16" t="s">
        <v>45</v>
      </c>
      <c r="B3" s="18"/>
      <c r="C3" s="18"/>
      <c r="D3" s="18"/>
      <c r="E3" s="18"/>
      <c r="F3" s="18"/>
      <c r="G3" s="18"/>
    </row>
    <row r="4" spans="1:7" ht="14.5" customHeight="1" x14ac:dyDescent="0.35">
      <c r="A4" s="19" t="s">
        <v>46</v>
      </c>
      <c r="B4" s="20"/>
      <c r="C4" s="20"/>
      <c r="D4" s="20"/>
      <c r="E4" s="15"/>
      <c r="F4" s="15"/>
      <c r="G4" s="15"/>
    </row>
    <row r="5" spans="1:7" x14ac:dyDescent="0.35">
      <c r="A5" s="21" t="s">
        <v>40</v>
      </c>
      <c r="B5" s="15"/>
      <c r="C5" s="15"/>
      <c r="D5" s="15"/>
      <c r="E5" s="15"/>
      <c r="F5" s="15"/>
      <c r="G5" s="15"/>
    </row>
    <row r="6" spans="1:7" x14ac:dyDescent="0.35">
      <c r="A6" s="5"/>
      <c r="B6" s="6"/>
      <c r="C6" s="6"/>
      <c r="D6" s="6"/>
      <c r="E6" s="6"/>
      <c r="F6" s="6"/>
      <c r="G6" s="6"/>
    </row>
    <row r="7" spans="1:7" x14ac:dyDescent="0.35">
      <c r="C7" s="9" t="s">
        <v>18</v>
      </c>
    </row>
    <row r="8" spans="1:7" x14ac:dyDescent="0.35">
      <c r="A8" t="s">
        <v>34</v>
      </c>
      <c r="B8" t="s">
        <v>24</v>
      </c>
      <c r="C8" s="10">
        <v>0.26352033101918498</v>
      </c>
      <c r="D8" s="2"/>
    </row>
    <row r="9" spans="1:7" x14ac:dyDescent="0.35">
      <c r="B9" t="s">
        <v>25</v>
      </c>
      <c r="C9" s="10">
        <v>0.38931217373667099</v>
      </c>
      <c r="D9" s="2"/>
    </row>
    <row r="10" spans="1:7" x14ac:dyDescent="0.35">
      <c r="A10" t="s">
        <v>35</v>
      </c>
      <c r="B10" t="s">
        <v>26</v>
      </c>
      <c r="C10" s="10">
        <v>0.37525258663662697</v>
      </c>
      <c r="D10" s="2"/>
    </row>
    <row r="11" spans="1:7" x14ac:dyDescent="0.35">
      <c r="B11" t="s">
        <v>27</v>
      </c>
      <c r="C11" s="10">
        <v>0.13658017101387601</v>
      </c>
      <c r="D11" s="2"/>
    </row>
    <row r="12" spans="1:7" x14ac:dyDescent="0.35">
      <c r="A12" t="s">
        <v>36</v>
      </c>
      <c r="B12" t="s">
        <v>19</v>
      </c>
      <c r="C12" s="10">
        <v>0.29769165332987302</v>
      </c>
      <c r="D12" s="2"/>
    </row>
  </sheetData>
  <mergeCells count="5">
    <mergeCell ref="A1:G1"/>
    <mergeCell ref="A2:G2"/>
    <mergeCell ref="A4:G4"/>
    <mergeCell ref="A5:G5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F857-F343-451D-AB45-0F031F4F3891}">
  <dimension ref="A1:G12"/>
  <sheetViews>
    <sheetView workbookViewId="0">
      <selection sqref="A1:G5"/>
    </sheetView>
  </sheetViews>
  <sheetFormatPr baseColWidth="10" defaultRowHeight="14.5" x14ac:dyDescent="0.35"/>
  <cols>
    <col min="1" max="1" width="15.26953125" customWidth="1"/>
    <col min="2" max="2" width="16.6328125" customWidth="1"/>
    <col min="3" max="3" width="20.81640625" customWidth="1"/>
    <col min="7" max="7" width="9.1796875" customWidth="1"/>
  </cols>
  <sheetData>
    <row r="1" spans="1:7" x14ac:dyDescent="0.35">
      <c r="A1" s="13" t="s">
        <v>48</v>
      </c>
      <c r="B1" s="14"/>
      <c r="C1" s="14"/>
      <c r="D1" s="14"/>
      <c r="E1" s="15"/>
      <c r="F1" s="15"/>
      <c r="G1" s="15"/>
    </row>
    <row r="2" spans="1:7" x14ac:dyDescent="0.35">
      <c r="A2" s="16" t="s">
        <v>38</v>
      </c>
      <c r="B2" s="17"/>
      <c r="C2" s="17"/>
      <c r="D2" s="17"/>
      <c r="E2" s="18"/>
      <c r="F2" s="18"/>
      <c r="G2" s="18"/>
    </row>
    <row r="3" spans="1:7" ht="30" customHeight="1" x14ac:dyDescent="0.35">
      <c r="A3" s="16" t="s">
        <v>49</v>
      </c>
      <c r="B3" s="18"/>
      <c r="C3" s="18"/>
      <c r="D3" s="18"/>
      <c r="E3" s="18"/>
      <c r="F3" s="18"/>
      <c r="G3" s="18"/>
    </row>
    <row r="4" spans="1:7" x14ac:dyDescent="0.35">
      <c r="A4" s="19" t="s">
        <v>46</v>
      </c>
      <c r="B4" s="20"/>
      <c r="C4" s="20"/>
      <c r="D4" s="20"/>
      <c r="E4" s="15"/>
      <c r="F4" s="15"/>
      <c r="G4" s="15"/>
    </row>
    <row r="5" spans="1:7" x14ac:dyDescent="0.35">
      <c r="A5" s="21" t="s">
        <v>40</v>
      </c>
      <c r="B5" s="15"/>
      <c r="C5" s="15"/>
      <c r="D5" s="15"/>
      <c r="E5" s="15"/>
      <c r="F5" s="15"/>
      <c r="G5" s="15"/>
    </row>
    <row r="6" spans="1:7" x14ac:dyDescent="0.35">
      <c r="A6" s="5"/>
      <c r="B6" s="6"/>
      <c r="C6" s="6"/>
      <c r="D6" s="6"/>
      <c r="E6" s="6"/>
      <c r="F6" s="6"/>
      <c r="G6" s="6"/>
    </row>
    <row r="7" spans="1:7" x14ac:dyDescent="0.35">
      <c r="C7" s="9" t="s">
        <v>47</v>
      </c>
    </row>
    <row r="8" spans="1:7" x14ac:dyDescent="0.35">
      <c r="A8" t="s">
        <v>34</v>
      </c>
      <c r="B8" t="s">
        <v>24</v>
      </c>
      <c r="C8" s="10">
        <v>6.8480170610936406E-2</v>
      </c>
    </row>
    <row r="9" spans="1:7" x14ac:dyDescent="0.35">
      <c r="B9" t="s">
        <v>25</v>
      </c>
      <c r="C9" s="10">
        <v>9.1100419789572701E-2</v>
      </c>
    </row>
    <row r="10" spans="1:7" x14ac:dyDescent="0.35">
      <c r="A10" t="s">
        <v>35</v>
      </c>
      <c r="B10" t="s">
        <v>26</v>
      </c>
      <c r="C10" s="10">
        <v>9.5473979581558302E-2</v>
      </c>
    </row>
    <row r="11" spans="1:7" x14ac:dyDescent="0.35">
      <c r="B11" t="s">
        <v>27</v>
      </c>
      <c r="C11" s="10">
        <v>3.7812734897023199E-2</v>
      </c>
    </row>
    <row r="12" spans="1:7" x14ac:dyDescent="0.35">
      <c r="A12" t="s">
        <v>36</v>
      </c>
      <c r="B12" t="s">
        <v>19</v>
      </c>
      <c r="C12" s="10">
        <v>7.5897169716106494E-2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B18" sqref="B18"/>
    </sheetView>
  </sheetViews>
  <sheetFormatPr baseColWidth="10" defaultRowHeight="14.5" x14ac:dyDescent="0.35"/>
  <cols>
    <col min="1" max="1" width="21.1796875" customWidth="1"/>
    <col min="2" max="2" width="21.36328125" customWidth="1"/>
    <col min="3" max="3" width="13.453125" customWidth="1"/>
    <col min="5" max="5" width="6.1796875" customWidth="1"/>
    <col min="6" max="6" width="5.08984375" customWidth="1"/>
    <col min="7" max="7" width="5.36328125" customWidth="1"/>
  </cols>
  <sheetData>
    <row r="1" spans="1:7" ht="29" customHeight="1" x14ac:dyDescent="0.35">
      <c r="A1" s="13" t="s">
        <v>50</v>
      </c>
      <c r="B1" s="14"/>
      <c r="C1" s="14"/>
      <c r="D1" s="14"/>
      <c r="E1" s="15"/>
      <c r="F1" s="15"/>
      <c r="G1" s="15"/>
    </row>
    <row r="2" spans="1:7" x14ac:dyDescent="0.35">
      <c r="A2" s="16" t="s">
        <v>38</v>
      </c>
      <c r="B2" s="17"/>
      <c r="C2" s="17"/>
      <c r="D2" s="17"/>
      <c r="E2" s="18"/>
      <c r="F2" s="18"/>
      <c r="G2" s="18"/>
    </row>
    <row r="3" spans="1:7" ht="14.5" customHeight="1" x14ac:dyDescent="0.35">
      <c r="A3" s="19" t="s">
        <v>46</v>
      </c>
      <c r="B3" s="15"/>
      <c r="C3" s="15"/>
      <c r="D3" s="15"/>
      <c r="E3" s="15"/>
      <c r="F3" s="15"/>
      <c r="G3" s="15"/>
    </row>
    <row r="4" spans="1:7" x14ac:dyDescent="0.35">
      <c r="A4" s="21" t="s">
        <v>40</v>
      </c>
      <c r="B4" s="15"/>
      <c r="C4" s="15"/>
      <c r="D4" s="15"/>
      <c r="E4" s="15"/>
      <c r="F4" s="15"/>
      <c r="G4" s="15"/>
    </row>
    <row r="5" spans="1:7" x14ac:dyDescent="0.35">
      <c r="A5" s="5"/>
      <c r="B5" s="6"/>
      <c r="C5" s="6"/>
      <c r="D5" s="6"/>
      <c r="E5" s="6"/>
      <c r="F5" s="6"/>
      <c r="G5" s="6"/>
    </row>
    <row r="6" spans="1:7" ht="44" customHeight="1" x14ac:dyDescent="0.35">
      <c r="A6" s="1"/>
      <c r="B6" s="11" t="s">
        <v>22</v>
      </c>
      <c r="C6" s="11" t="s">
        <v>23</v>
      </c>
    </row>
    <row r="7" spans="1:7" x14ac:dyDescent="0.35">
      <c r="A7" s="1" t="s">
        <v>33</v>
      </c>
      <c r="B7" s="12">
        <v>4.9700000000000001E-2</v>
      </c>
      <c r="C7" s="12">
        <v>2.5999999999999999E-2</v>
      </c>
    </row>
    <row r="8" spans="1:7" x14ac:dyDescent="0.35">
      <c r="A8" s="1" t="s">
        <v>32</v>
      </c>
      <c r="B8" s="12">
        <v>2.6800000000000001E-2</v>
      </c>
      <c r="C8" s="12">
        <v>1.6199999999999999E-2</v>
      </c>
    </row>
    <row r="9" spans="1:7" x14ac:dyDescent="0.35">
      <c r="A9" s="1" t="s">
        <v>31</v>
      </c>
      <c r="B9" s="12">
        <v>2.2499999999999999E-2</v>
      </c>
      <c r="C9" s="12">
        <v>1.78E-2</v>
      </c>
    </row>
    <row r="10" spans="1:7" x14ac:dyDescent="0.35">
      <c r="A10" s="1" t="s">
        <v>30</v>
      </c>
      <c r="B10" s="12">
        <v>2.1100000000000001E-2</v>
      </c>
      <c r="C10" s="12">
        <v>1.4999999999999999E-2</v>
      </c>
    </row>
    <row r="11" spans="1:7" x14ac:dyDescent="0.35">
      <c r="A11" s="1" t="s">
        <v>29</v>
      </c>
      <c r="B11" s="12">
        <v>1.24E-2</v>
      </c>
      <c r="C11" s="12">
        <v>1.23E-2</v>
      </c>
    </row>
    <row r="12" spans="1:7" x14ac:dyDescent="0.35">
      <c r="A12" s="1" t="s">
        <v>28</v>
      </c>
      <c r="B12" s="12">
        <v>2.2700000000000001E-2</v>
      </c>
      <c r="C12" s="12">
        <v>1.6899999999999998E-2</v>
      </c>
    </row>
    <row r="13" spans="1:7" x14ac:dyDescent="0.35">
      <c r="A13" s="1" t="s">
        <v>19</v>
      </c>
      <c r="B13" s="12">
        <v>3.5499999999999997E-2</v>
      </c>
      <c r="C13" s="12">
        <v>1.7500000000000002E-2</v>
      </c>
    </row>
    <row r="15" spans="1:7" x14ac:dyDescent="0.35">
      <c r="A15" s="4"/>
    </row>
    <row r="16" spans="1:7" x14ac:dyDescent="0.35">
      <c r="A16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FARDEAU</dc:creator>
  <cp:lastModifiedBy>Anne SOLAZ</cp:lastModifiedBy>
  <dcterms:created xsi:type="dcterms:W3CDTF">2023-10-30T16:24:24Z</dcterms:created>
  <dcterms:modified xsi:type="dcterms:W3CDTF">2024-10-24T15:33:28Z</dcterms:modified>
</cp:coreProperties>
</file>