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3 - Dépôts - corrections Archined\BDD Conjoncture\BDD Conjoncture 2023 - maj 05_02-2024\"/>
    </mc:Choice>
  </mc:AlternateContent>
  <bookViews>
    <workbookView xWindow="0" yWindow="0" windowWidth="28800" windowHeight="11700"/>
  </bookViews>
  <sheets>
    <sheet name="sommaire"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7b" sheetId="9" r:id="rId9"/>
    <sheet name="Annexe 8" sheetId="10" r:id="rId10"/>
    <sheet name="Annexe 9" sheetId="11" r:id="rId11"/>
    <sheet name="Annexe 10" sheetId="12" r:id="rId12"/>
    <sheet name="Annexe 11" sheetId="13" r:id="rId13"/>
    <sheet name="Annexe 12" sheetId="14" r:id="rId14"/>
    <sheet name="Annexe 13" sheetId="15" r:id="rId15"/>
    <sheet name="Annexe 14"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75" i="15" l="1"/>
  <c r="AN76" i="15" s="1"/>
  <c r="AN37" i="15"/>
  <c r="AN36" i="15"/>
  <c r="AN35" i="15"/>
  <c r="AN34" i="15"/>
  <c r="AN33" i="15"/>
  <c r="AN32" i="15"/>
  <c r="AN38" i="15" s="1"/>
</calcChain>
</file>

<file path=xl/sharedStrings.xml><?xml version="1.0" encoding="utf-8"?>
<sst xmlns="http://schemas.openxmlformats.org/spreadsheetml/2006/main" count="921" uniqueCount="442">
  <si>
    <t>Indicateurs démographiques de la France (entière et métropolitaine) - Séries longues</t>
  </si>
  <si>
    <t>SOMMAIRE</t>
  </si>
  <si>
    <t>Annexe 1</t>
  </si>
  <si>
    <t>Mouvement de la population: effectifs de la population, nombre de naissance et de décès, soldes et taux bruts depuis 1901</t>
  </si>
  <si>
    <t>Annexe 2</t>
  </si>
  <si>
    <t>Répartition par âge de la population au 1er janvier (%) depuis 1901</t>
  </si>
  <si>
    <t>Annexe 3</t>
  </si>
  <si>
    <t>Flux d'entrées de ressortissants de pays tiers (périmètre constant), selon l’année de début de validité du premier titre de séjour d'un an ou plus, depuis 2000</t>
  </si>
  <si>
    <t>Annexe 4</t>
  </si>
  <si>
    <t>Fécondité par année : Somme des taux de fécondité par âge, ICF,  âge moyen à la maternité et proportion de naissances hors mariage depuis 1901, âge moyen à la 1ère naissance depuis 1941</t>
  </si>
  <si>
    <t>Annexe 5</t>
  </si>
  <si>
    <t>Fécondité des générations : descendance atteinte, descendance finale estimée et âge moyen à la maternité depuis la génération 1885</t>
  </si>
  <si>
    <t>Annexe 6</t>
  </si>
  <si>
    <t>Nombre d’interruptions volontaires de grossesse (IVG) et indices annuels depuis 1976</t>
  </si>
  <si>
    <t>Annexe 7</t>
  </si>
  <si>
    <t>Nuptialité par année : Nombre de mariages depuis 1900, indicateur conjoncturel de nuptialité depuis 1931 et âge moyen au premier mariage depuis 1946</t>
  </si>
  <si>
    <t>Annexe 7b</t>
  </si>
  <si>
    <t>Nombre de mariages pour 1000 personnes* et âge moyen** au mariage selon le sexe des contractants et l'état matrimonial au moment du mariage entre 2014 et 2021</t>
  </si>
  <si>
    <t>Annexe 8</t>
  </si>
  <si>
    <t>Divortialité par année : Nombre de divorces depuis 1900 et indicateur conjoncturel de divortialité depuis 1910</t>
  </si>
  <si>
    <t>Annexe 9</t>
  </si>
  <si>
    <t>Nuptialité des générations : Proportion de non célibataires à différents âges et âge moyen au 1er mariage, par sexe, depuis la génération 1950</t>
  </si>
  <si>
    <t>Annexe 10</t>
  </si>
  <si>
    <t>Divortialité dans les promotions de mariages : Nombre de mariages rompus à différentes durées de mariage,  intensité de la divorcialité et durée moyenne de mariage au divorce, depuis la promotion de mariage 1968</t>
  </si>
  <si>
    <t>Annexe 11</t>
  </si>
  <si>
    <t>Nombre annuel de pacs et de dissolutions de pacs depuis 1999</t>
  </si>
  <si>
    <t>Annexe 12</t>
  </si>
  <si>
    <t>Espérance de vie à la naissance depuis 1740, espérance de vie à 65 ans et survivants à 65 ans depuis 1806, taux de mortalité infantile depuis 1901 et néo-natale depuis 1950, par sexe</t>
  </si>
  <si>
    <t>Annexe 13</t>
  </si>
  <si>
    <t>Taux comparatif de mortalité par sexe et groupe de causes de décès depuis 1980</t>
  </si>
  <si>
    <t>Annexe 14</t>
  </si>
  <si>
    <t>Groupes de causes de décès et rubriques correspondantes de la Classification Internationale des Maladies (9e et 10e révisions)</t>
  </si>
  <si>
    <t xml:space="preserve">Toutes les données sont gratuites et pour un usage scientifique uniquement. Pour toute autre utilisation, veuillez contacter directement le producteur des données pour obtenir l’autorisation. </t>
  </si>
  <si>
    <t>Veuillez citer les données comme suit :</t>
  </si>
  <si>
    <t>Les données de la conjoncture démographique de la France, Institut national d'études démographiques (Ined)</t>
  </si>
  <si>
    <t>Veuillez également consulter la source d’origine (au bas de chaque tableau) pour plus d’informations sur l’utilisation des données et la citation appropriée.</t>
  </si>
  <si>
    <t>Données annexes à l'article :</t>
  </si>
  <si>
    <t>Breton D., Belliot N., Barbieri M., Chaput J., D'Albis H. 2023. L'évolution démographique récente de la France. Les comportements des femmes et des hommes sont-ils si différents ? Population, 78(3).</t>
  </si>
  <si>
    <t>Retour au sommaire</t>
  </si>
  <si>
    <t>Tableau A.1. Mouvement de la population: effectifs de la population, nombre de naissance et de décès, soldes et taux bruts depuis 1901</t>
  </si>
  <si>
    <t>Effectifs</t>
  </si>
  <si>
    <t>Taux bruts (p.1000)</t>
  </si>
  <si>
    <r>
      <t>Population au 1er janvier</t>
    </r>
    <r>
      <rPr>
        <b/>
        <vertAlign val="superscript"/>
        <sz val="11"/>
        <color theme="1"/>
        <rFont val="Calibri"/>
        <family val="2"/>
        <scheme val="minor"/>
      </rPr>
      <t>(1)</t>
    </r>
  </si>
  <si>
    <r>
      <t>Population en milieu d'année</t>
    </r>
    <r>
      <rPr>
        <b/>
        <vertAlign val="superscript"/>
        <sz val="11"/>
        <color theme="1"/>
        <rFont val="Calibri"/>
        <family val="2"/>
        <scheme val="minor"/>
      </rPr>
      <t>(2)</t>
    </r>
  </si>
  <si>
    <t>Naissances</t>
  </si>
  <si>
    <r>
      <t>Décès</t>
    </r>
    <r>
      <rPr>
        <b/>
        <vertAlign val="superscript"/>
        <sz val="11"/>
        <color theme="1"/>
        <rFont val="Calibri"/>
        <family val="2"/>
        <scheme val="minor"/>
      </rPr>
      <t>(3)</t>
    </r>
  </si>
  <si>
    <r>
      <t>Solde naturel</t>
    </r>
    <r>
      <rPr>
        <b/>
        <vertAlign val="superscript"/>
        <sz val="11"/>
        <color theme="1"/>
        <rFont val="Calibri"/>
        <family val="2"/>
        <scheme val="minor"/>
      </rPr>
      <t>(3)</t>
    </r>
  </si>
  <si>
    <r>
      <t>Solde migratoire</t>
    </r>
    <r>
      <rPr>
        <b/>
        <vertAlign val="superscript"/>
        <sz val="11"/>
        <color theme="1"/>
        <rFont val="Calibri"/>
        <family val="2"/>
        <scheme val="minor"/>
      </rPr>
      <t>(4)</t>
    </r>
  </si>
  <si>
    <r>
      <t>Solde total</t>
    </r>
    <r>
      <rPr>
        <b/>
        <vertAlign val="superscript"/>
        <sz val="11"/>
        <color theme="1"/>
        <rFont val="Calibri"/>
        <family val="2"/>
        <scheme val="minor"/>
      </rPr>
      <t>(4)</t>
    </r>
  </si>
  <si>
    <t>Natalité</t>
  </si>
  <si>
    <r>
      <t>Mortalité</t>
    </r>
    <r>
      <rPr>
        <b/>
        <vertAlign val="superscript"/>
        <sz val="11"/>
        <color theme="1"/>
        <rFont val="Calibri"/>
        <family val="2"/>
        <scheme val="minor"/>
      </rPr>
      <t>(3)</t>
    </r>
  </si>
  <si>
    <r>
      <t>Accroissement naturel</t>
    </r>
    <r>
      <rPr>
        <b/>
        <vertAlign val="superscript"/>
        <sz val="11"/>
        <color theme="1"/>
        <rFont val="Calibri"/>
        <family val="2"/>
        <scheme val="minor"/>
      </rPr>
      <t>(3)</t>
    </r>
  </si>
  <si>
    <r>
      <t>Accroissement total</t>
    </r>
    <r>
      <rPr>
        <b/>
        <vertAlign val="superscript"/>
        <sz val="11"/>
        <color theme="1"/>
        <rFont val="Calibri"/>
        <family val="2"/>
        <scheme val="minor"/>
      </rPr>
      <t>(5)</t>
    </r>
  </si>
  <si>
    <t>Année</t>
  </si>
  <si>
    <t>France métropolitaine</t>
  </si>
  <si>
    <t>France entière</t>
  </si>
  <si>
    <t>n.d.</t>
  </si>
  <si>
    <t>2020*</t>
  </si>
  <si>
    <t>2021*</t>
  </si>
  <si>
    <t>2022*</t>
  </si>
  <si>
    <t>2023*</t>
  </si>
  <si>
    <t>n.a</t>
  </si>
  <si>
    <t>n.d</t>
  </si>
  <si>
    <r>
      <rPr>
        <b/>
        <i/>
        <sz val="11"/>
        <color theme="1"/>
        <rFont val="Calibri"/>
        <family val="2"/>
        <scheme val="minor"/>
      </rPr>
      <t xml:space="preserve">Champ </t>
    </r>
    <r>
      <rPr>
        <b/>
        <sz val="11"/>
        <color theme="1"/>
        <rFont val="Calibri"/>
        <family val="2"/>
        <scheme val="minor"/>
      </rPr>
      <t>:</t>
    </r>
    <r>
      <rPr>
        <sz val="11"/>
        <color theme="1"/>
        <rFont val="Calibri"/>
        <family val="2"/>
        <scheme val="minor"/>
      </rPr>
      <t xml:space="preserve"> France métropolitaine et France entière. À partir de 2014, France entière y. c. Mayotte.</t>
    </r>
  </si>
  <si>
    <t>Notes:</t>
  </si>
  <si>
    <t>n.a : non applicable.</t>
  </si>
  <si>
    <t>n.d : non disponible.</t>
  </si>
  <si>
    <t>* : résultats provisoires à fin 2022.</t>
  </si>
  <si>
    <r>
      <rPr>
        <b/>
        <sz val="11"/>
        <color theme="1"/>
        <rFont val="Calibri"/>
        <family val="2"/>
        <scheme val="minor"/>
      </rPr>
      <t>(1)</t>
    </r>
    <r>
      <rPr>
        <sz val="11"/>
        <color theme="1"/>
        <rFont val="Calibri"/>
        <family val="2"/>
        <scheme val="minor"/>
      </rPr>
      <t xml:space="preserve"> Champ de la France métropolitaine avant 1945 :</t>
    </r>
  </si>
  <si>
    <t>- 1901 à 1914 : France métropolitaine sans le Bas-Rhin, le Haut-Rhin et la Moselle (frontières de 1871).</t>
  </si>
  <si>
    <t>- 1914 à 1920 : pas de données.</t>
  </si>
  <si>
    <t>- 1921 à 1938 : France métropolitaine, territoire au 31 décembre 2010.</t>
  </si>
  <si>
    <t>- 1939 à 1945 : France métropolitaine sans le Bas-Rhin, le Haut-Rhin et la Moselle.</t>
  </si>
  <si>
    <r>
      <rPr>
        <b/>
        <sz val="11"/>
        <color theme="1"/>
        <rFont val="Calibri"/>
        <family val="2"/>
        <scheme val="minor"/>
      </rPr>
      <t xml:space="preserve">(2) </t>
    </r>
    <r>
      <rPr>
        <sz val="11"/>
        <color theme="1"/>
        <rFont val="Calibri"/>
        <family val="2"/>
        <scheme val="minor"/>
      </rPr>
      <t>La population en milieu d'année de l'année n correspond à la moyenne de la population au 1/01 de l'année n et de la population au 1/01 de l'année n+1.</t>
    </r>
  </si>
  <si>
    <r>
      <rPr>
        <b/>
        <sz val="11"/>
        <color theme="1"/>
        <rFont val="Calibri"/>
        <family val="2"/>
        <scheme val="minor"/>
      </rPr>
      <t>(3)</t>
    </r>
    <r>
      <rPr>
        <sz val="11"/>
        <color theme="1"/>
        <rFont val="Calibri"/>
        <family val="2"/>
        <scheme val="minor"/>
      </rPr>
      <t xml:space="preserve"> Pendant les deux périodes de guerre 1914-1918 et 1939-1945, les décès liés à la guerre (pertes militaires) ne sont pas pris en compte :
E</t>
    </r>
    <r>
      <rPr>
        <u/>
        <sz val="11"/>
        <color theme="1"/>
        <rFont val="Calibri"/>
        <family val="2"/>
        <scheme val="minor"/>
      </rPr>
      <t>stimations prenant en compte les décès de guerre</t>
    </r>
    <r>
      <rPr>
        <sz val="11"/>
        <color theme="1"/>
        <rFont val="Calibri"/>
        <family val="2"/>
        <scheme val="minor"/>
      </rPr>
      <t xml:space="preserve"> : J. Vallin et F. Meslé : https://www.ined.fr/Xtradocs/cdrom_vallin_mesle/Donnees-de-base/Donnees-de-base.htm)
1ère guerre: </t>
    </r>
    <r>
      <rPr>
        <b/>
        <sz val="11"/>
        <color theme="1"/>
        <rFont val="Calibri"/>
        <family val="2"/>
        <scheme val="minor"/>
      </rPr>
      <t>1914</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915 533 ; </t>
    </r>
    <r>
      <rPr>
        <b/>
        <sz val="11"/>
        <color theme="1"/>
        <rFont val="Calibri"/>
        <family val="2"/>
        <scheme val="minor"/>
      </rPr>
      <t>1915</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951 746 ; </t>
    </r>
    <r>
      <rPr>
        <b/>
        <sz val="11"/>
        <color theme="1"/>
        <rFont val="Calibri"/>
        <family val="2"/>
        <scheme val="minor"/>
      </rPr>
      <t xml:space="preserve">1916 : </t>
    </r>
    <r>
      <rPr>
        <sz val="11"/>
        <color theme="1"/>
        <rFont val="Calibri"/>
        <family val="2"/>
        <scheme val="minor"/>
      </rPr>
      <t xml:space="preserve">811 785 ; </t>
    </r>
    <r>
      <rPr>
        <b/>
        <sz val="11"/>
        <color theme="1"/>
        <rFont val="Calibri"/>
        <family val="2"/>
        <scheme val="minor"/>
      </rPr>
      <t xml:space="preserve">1917 : </t>
    </r>
    <r>
      <rPr>
        <sz val="11"/>
        <color theme="1"/>
        <rFont val="Calibri"/>
        <family val="2"/>
        <scheme val="minor"/>
      </rPr>
      <t xml:space="preserve">730 779 ; </t>
    </r>
    <r>
      <rPr>
        <b/>
        <sz val="11"/>
        <color theme="1"/>
        <rFont val="Calibri"/>
        <family val="2"/>
        <scheme val="minor"/>
      </rPr>
      <t xml:space="preserve">1918 : </t>
    </r>
    <r>
      <rPr>
        <sz val="11"/>
        <color theme="1"/>
        <rFont val="Calibri"/>
        <family val="2"/>
        <scheme val="minor"/>
      </rPr>
      <t xml:space="preserve">934 130                                                                                                                       2ème guerre: 1942 : 1939 : 622 484 ; 1940 : 852 089 ; 1941 : 662 564 ; 657 959 ; 1943 : 697 816 ; 1944 : 867 085 ; </t>
    </r>
    <r>
      <rPr>
        <b/>
        <sz val="11"/>
        <color theme="1"/>
        <rFont val="Calibri"/>
        <family val="2"/>
        <scheme val="minor"/>
      </rPr>
      <t xml:space="preserve">1945 : </t>
    </r>
    <r>
      <rPr>
        <sz val="11"/>
        <color theme="1"/>
        <rFont val="Calibri"/>
        <family val="2"/>
        <scheme val="minor"/>
      </rPr>
      <t>654 799.
Voir méthodologie : Vallin Jacques,</t>
    </r>
    <r>
      <rPr>
        <i/>
        <sz val="11"/>
        <color theme="1"/>
        <rFont val="Calibri"/>
        <family val="2"/>
        <scheme val="minor"/>
      </rPr>
      <t xml:space="preserve"> La mortalité par génération en France depuis 1899, Travaux et documents, INED,</t>
    </r>
    <r>
      <rPr>
        <sz val="11"/>
        <color theme="1"/>
        <rFont val="Calibri"/>
        <family val="2"/>
        <scheme val="minor"/>
      </rPr>
      <t xml:space="preserve"> 1973.</t>
    </r>
  </si>
  <si>
    <t>Les nombres de décès pendant la Première Guerre mondiale ne comprennent pas les pertes militaires, soit approximativement : 360 000 en 1914, 320 000 en 1915, 270 000 en 1916, 145 000 en 1917 et 250 000 en 1918.</t>
  </si>
  <si>
    <t>Les nombres de décès pour la période 1939-1945 ne comprennent pas les décès (civils ou militaires) par faits de guerre, soit approximativement 600 000 personnes : 250 000 militaires (armée régulière, prisonniers de guerre, forces de l'intérieur) et 350 000 civils (déportés, fusillés, victimes des opérations terrestres et des bombardements).</t>
  </si>
  <si>
    <t>Le taux de mortalité est donc sous-estimé pour ces deux périodes, de même pour le solde naturel et le taux d'accroisement naturel.</t>
  </si>
  <si>
    <r>
      <rPr>
        <b/>
        <sz val="11"/>
        <color theme="1"/>
        <rFont val="Calibri"/>
        <family val="2"/>
        <scheme val="minor"/>
      </rPr>
      <t>(4)</t>
    </r>
    <r>
      <rPr>
        <sz val="11"/>
        <color theme="1"/>
        <rFont val="Calibri"/>
        <family val="2"/>
        <scheme val="minor"/>
      </rPr>
      <t xml:space="preserve"> Pour les périodes 1901-1913 et 1920-1937 : 
- Le solde migratoire est calculé à partir de la population au 1er janvier et du solde naturel : 
Solde migratoire de l'année n = Population au 1er janvier de l'année n+1 - Population au 1er janvier de l'année n - Solde naturel de l'année n.
- Le solde total est calculé à partir du solde naturel et du solde migratoire :
Solde total de l'année n = solde naturel de l'année n + solde migratoire de l'année n.</t>
    </r>
  </si>
  <si>
    <r>
      <rPr>
        <b/>
        <sz val="11"/>
        <color theme="1"/>
        <rFont val="Calibri"/>
        <family val="2"/>
        <scheme val="minor"/>
      </rPr>
      <t>(5)</t>
    </r>
    <r>
      <rPr>
        <sz val="11"/>
        <color theme="1"/>
        <rFont val="Calibri"/>
        <family val="2"/>
        <scheme val="minor"/>
      </rPr>
      <t xml:space="preserve"> Le taux de variation de la population une année donnée correspond à la somme du solde naturel et du solde migratoire divisée par la population au 1er janvier de cette année.</t>
    </r>
  </si>
  <si>
    <t>Ajustement de la population : pour certaines périodes, une troisième composante en plus du solde naturel et du solde migratoire est introduite dans le but de caler les estimations de population sur les résultats du recensement. Ce fut le cas pour la période 1963-1967 (ajustement mis en place a posteriori après le recensement de 1968) à hauteur de - 40 000 personnes chaque année et pour la période 1900-2005 (voir document INSEE : L'ajustement intercensitaire 1999-2005).
À partir de 2015, du fait d'un changement de questionnaire, un ajustement a été introduit pour rendre comparables les niveaux de populations annuels successifs.
Voir méthodologie Insee https://www.insee.fr/fr/information/2383177.</t>
  </si>
  <si>
    <r>
      <t xml:space="preserve">Population au 1er janvier de l'année </t>
    </r>
    <r>
      <rPr>
        <b/>
        <sz val="11"/>
        <color theme="1"/>
        <rFont val="Calibri"/>
        <family val="2"/>
        <scheme val="minor"/>
      </rPr>
      <t>n+1</t>
    </r>
    <r>
      <rPr>
        <sz val="11"/>
        <color theme="1"/>
        <rFont val="Calibri"/>
        <family val="2"/>
        <scheme val="minor"/>
      </rPr>
      <t xml:space="preserve"> = Population au 1er janvier de l'année </t>
    </r>
    <r>
      <rPr>
        <b/>
        <sz val="11"/>
        <color theme="1"/>
        <rFont val="Calibri"/>
        <family val="2"/>
        <scheme val="minor"/>
      </rPr>
      <t>n</t>
    </r>
    <r>
      <rPr>
        <sz val="11"/>
        <color theme="1"/>
        <rFont val="Calibri"/>
        <family val="2"/>
        <scheme val="minor"/>
      </rPr>
      <t xml:space="preserve"> + solde total (migratoire + naturel) de l'année </t>
    </r>
    <r>
      <rPr>
        <b/>
        <sz val="11"/>
        <color theme="1"/>
        <rFont val="Calibri"/>
        <family val="2"/>
        <scheme val="minor"/>
      </rPr>
      <t>n</t>
    </r>
    <r>
      <rPr>
        <sz val="11"/>
        <color theme="1"/>
        <rFont val="Calibri"/>
        <family val="2"/>
        <scheme val="minor"/>
      </rPr>
      <t xml:space="preserve"> + </t>
    </r>
    <r>
      <rPr>
        <i/>
        <sz val="11"/>
        <color theme="1"/>
        <rFont val="Calibri"/>
        <family val="2"/>
        <scheme val="minor"/>
      </rPr>
      <t>ajustement</t>
    </r>
    <r>
      <rPr>
        <sz val="11"/>
        <color theme="1"/>
        <rFont val="Calibri"/>
        <family val="2"/>
        <scheme val="minor"/>
      </rPr>
      <t xml:space="preserve"> de l'année </t>
    </r>
    <r>
      <rPr>
        <b/>
        <sz val="11"/>
        <color theme="1"/>
        <rFont val="Calibri"/>
        <family val="2"/>
        <scheme val="minor"/>
      </rPr>
      <t>n</t>
    </r>
    <r>
      <rPr>
        <sz val="11"/>
        <color theme="1"/>
        <rFont val="Calibri"/>
        <family val="2"/>
        <scheme val="minor"/>
      </rPr>
      <t>.</t>
    </r>
  </si>
  <si>
    <r>
      <rPr>
        <b/>
        <i/>
        <sz val="11"/>
        <color theme="1"/>
        <rFont val="Calibri"/>
        <family val="2"/>
        <scheme val="minor"/>
      </rPr>
      <t>Sources</t>
    </r>
    <r>
      <rPr>
        <b/>
        <sz val="11"/>
        <color theme="1"/>
        <rFont val="Calibri"/>
        <family val="2"/>
        <scheme val="minor"/>
      </rPr>
      <t xml:space="preserve"> :</t>
    </r>
  </si>
  <si>
    <t>Population au 1er janvier France métropolitaine</t>
  </si>
  <si>
    <t>1901-1945 : Insee, T6 – Population totale par sexe, âge et état matrimonial au 1er janvier - Séries depuis 1901 -  https://insee.fr/fr/statistiques/4135499?sommaire=4136000</t>
  </si>
  <si>
    <t>1946-2023 : Insee, Composantes de la croissance démographique, France métropolitaine - https://www.insee.fr/fr/statistiques/6686993?sommaire=6686521</t>
  </si>
  <si>
    <t>Population au 1er janvier France entière</t>
  </si>
  <si>
    <t>1982-2022 : Insee, Composantes de la croissance démographique, France - https://www.insee.fr/fr/statistiques/1892117?sommaire=1912926</t>
  </si>
  <si>
    <t>Naissances, décès, solde naturel, solde migratoire et solde total - France métropolitaine</t>
  </si>
  <si>
    <r>
      <t xml:space="preserve">1901-1945 </t>
    </r>
    <r>
      <rPr>
        <b/>
        <sz val="11"/>
        <color theme="1"/>
        <rFont val="Calibri"/>
        <family val="2"/>
        <scheme val="minor"/>
      </rPr>
      <t>Naissances, décès</t>
    </r>
    <r>
      <rPr>
        <sz val="11"/>
        <color theme="1"/>
        <rFont val="Calibri"/>
        <family val="2"/>
        <scheme val="minor"/>
      </rPr>
      <t xml:space="preserve"> : Insee, T1 – Évolution générale de la situation démographique - Séries depuis 1901 - https://www.insee.fr/fr/statistiques/4135499?sommaire=4136000</t>
    </r>
  </si>
  <si>
    <r>
      <t xml:space="preserve">1901-1945 </t>
    </r>
    <r>
      <rPr>
        <b/>
        <sz val="11"/>
        <color theme="1"/>
        <rFont val="Calibri"/>
        <family val="2"/>
        <scheme val="minor"/>
      </rPr>
      <t>Solde naturel et migratoire</t>
    </r>
    <r>
      <rPr>
        <sz val="11"/>
        <color theme="1"/>
        <rFont val="Calibri"/>
        <family val="2"/>
        <scheme val="minor"/>
      </rPr>
      <t xml:space="preserve"> : Insee, Démographie - Décès de tous âges - France métropolitaine - https://insee.fr/fr/statistiques/4135499?sommaire=4136000</t>
    </r>
  </si>
  <si>
    <t>1946-2022 : Insee, Composantes de la croissance démographique, France métropolitaine - https://www.insee.fr/fr/statistiques/6686993?sommaire=6686521</t>
  </si>
  <si>
    <t>Naissances, décès, solde naturel, solde migratoire et solde total - France entière</t>
  </si>
  <si>
    <t>1982-2022 : Insee, Composantes de la croissance démographique, France - https://www.insee.fr/fr/statistiques/6686993?sommaire=6686521</t>
  </si>
  <si>
    <t>Taux bruts de natalité, mortalité et d'accroissement naturel - France métropolitaine</t>
  </si>
  <si>
    <t>1901-1945 : Insee, T1 – Évolution générale de la situation démographique - Séries depuis 1901 - https://www.insee.fr/fr/statistiques/4135499?sommaire=4136000</t>
  </si>
  <si>
    <t>Taux bruts de natalité, mortalité et d'accroissement naturel - France entière</t>
  </si>
  <si>
    <t>1982-2022 : Insee, Principaux taux, France - https://www.insee.fr/fr/statistiques/6686993?sommaire=6686521</t>
  </si>
  <si>
    <r>
      <rPr>
        <b/>
        <sz val="11"/>
        <color theme="1"/>
        <rFont val="Calibri"/>
        <family val="2"/>
        <scheme val="minor"/>
      </rPr>
      <t>Taux accroissement total</t>
    </r>
    <r>
      <rPr>
        <sz val="11"/>
        <color theme="1"/>
        <rFont val="Calibri"/>
        <family val="2"/>
        <scheme val="minor"/>
      </rPr>
      <t xml:space="preserve"> : Le taux de variation de la population une année donnée correspond à la somme du solde naturel et du solde migratoire divisée par la population au 1er janvier de cette année.</t>
    </r>
  </si>
  <si>
    <t>Tableau A.2. Répartition par âge de la population au 1er janvier (%) depuis 1901</t>
  </si>
  <si>
    <t>0-19 ans</t>
  </si>
  <si>
    <t>20-59 ans</t>
  </si>
  <si>
    <t>60 ans ou plus</t>
  </si>
  <si>
    <t>Dont : 65 ans ou plus</t>
  </si>
  <si>
    <t>Dont : 75 ans ou plus</t>
  </si>
  <si>
    <r>
      <rPr>
        <b/>
        <i/>
        <sz val="11"/>
        <color theme="1"/>
        <rFont val="Calibri"/>
        <family val="2"/>
        <scheme val="minor"/>
      </rPr>
      <t>Champ :</t>
    </r>
    <r>
      <rPr>
        <i/>
        <sz val="11"/>
        <color theme="1"/>
        <rFont val="Calibri"/>
        <family val="2"/>
        <scheme val="minor"/>
      </rPr>
      <t xml:space="preserve"> </t>
    </r>
    <r>
      <rPr>
        <sz val="11"/>
        <color theme="1"/>
        <rFont val="Calibri"/>
        <family val="2"/>
        <scheme val="minor"/>
      </rPr>
      <t>France métropolitaine et France entière. À partir de 2014, France entière y. c. Mayotte.</t>
    </r>
  </si>
  <si>
    <t>Notes :</t>
  </si>
  <si>
    <t>n.d. : non disponible</t>
  </si>
  <si>
    <t>*: estimation provisoire.</t>
  </si>
  <si>
    <t>Sources :</t>
  </si>
  <si>
    <r>
      <rPr>
        <b/>
        <sz val="11"/>
        <color theme="1"/>
        <rFont val="Calibri"/>
        <family val="2"/>
        <scheme val="minor"/>
      </rPr>
      <t>France métropolitaine :</t>
    </r>
    <r>
      <rPr>
        <sz val="11"/>
        <color theme="1"/>
        <rFont val="Calibri"/>
        <family val="2"/>
        <scheme val="minor"/>
      </rPr>
      <t xml:space="preserve"> Insee, T6 – Population totale par sexe, âge et état matrimonial au 1er janvier - Séries depuis 1901 - https://www.insee.fr/fr/statistiques/6686521</t>
    </r>
  </si>
  <si>
    <r>
      <rPr>
        <b/>
        <sz val="11"/>
        <color theme="1"/>
        <rFont val="Calibri"/>
        <family val="2"/>
        <scheme val="minor"/>
      </rPr>
      <t xml:space="preserve">France entière : </t>
    </r>
    <r>
      <rPr>
        <sz val="11"/>
        <color theme="1"/>
        <rFont val="Calibri"/>
        <family val="2"/>
        <scheme val="minor"/>
      </rPr>
      <t>Insee,  T6 – Population totale par sexe, âge et état matrimonial au 1er janvier - Séries depuis 1991 (par état matrimonial seulement depuis 2006) - https://www.insee.fr/fr/statistiques/6686521</t>
    </r>
  </si>
  <si>
    <t>Tableau A.3. Flux d'entrées de ressortissants de pays tiers (périmètre constant), selon l’année de début de validité du premier titre de séjour d'un an ou plus, depuis 2000</t>
  </si>
  <si>
    <t>Flux d'entrées</t>
  </si>
  <si>
    <t>Total</t>
  </si>
  <si>
    <t>dont mineurs</t>
  </si>
  <si>
    <r>
      <rPr>
        <b/>
        <sz val="11"/>
        <color indexed="64"/>
        <rFont val="Calibri"/>
        <family val="2"/>
        <scheme val="minor"/>
      </rPr>
      <t xml:space="preserve">Champ : </t>
    </r>
    <r>
      <rPr>
        <sz val="11"/>
        <color indexed="64"/>
        <rFont val="Calibri"/>
        <family val="2"/>
        <scheme val="minor"/>
      </rPr>
      <t xml:space="preserve">titres délivrés en France et à l’étranger aux ressortissants des pays étrangers, à l’exception des pays membres de l’Espace économique européen, de la Suisse et du Royaume-Uni. Titres délivrés l’année N et enregistrés dans l’extraction de la base AGDREF réalisée en juillet de l’année N+2, sauf pour l’année 2009 où l’extraction a été réalisée en juillet 2012.
</t>
    </r>
  </si>
  <si>
    <r>
      <rPr>
        <b/>
        <sz val="11"/>
        <color theme="1"/>
        <rFont val="Calibri"/>
        <family val="2"/>
        <scheme val="minor"/>
      </rPr>
      <t>Source :</t>
    </r>
    <r>
      <rPr>
        <sz val="11"/>
        <color theme="1"/>
        <rFont val="Calibri"/>
        <family val="2"/>
        <scheme val="minor"/>
      </rPr>
      <t xml:space="preserve"> calculs réalisés par H. d'Albis et E. Boubtane à partir de la base AGDREF.</t>
    </r>
  </si>
  <si>
    <t>Tableau A.4. Fécondité par année : Somme des taux de fécondité par âge, ICF,  âge moyen à la maternité et proportion de naissances hors mariage depuis 1901, âge moyen à la 1ère naissance depuis 1941</t>
  </si>
  <si>
    <t>Somme des taux par âge (p. 100 femmes)</t>
  </si>
  <si>
    <t>Âge moyen à la maternité</t>
  </si>
  <si>
    <r>
      <t>Âge moyen à la 1</t>
    </r>
    <r>
      <rPr>
        <b/>
        <vertAlign val="superscript"/>
        <sz val="11"/>
        <color theme="1"/>
        <rFont val="Calibri"/>
        <family val="2"/>
        <scheme val="minor"/>
      </rPr>
      <t>ère</t>
    </r>
    <r>
      <rPr>
        <b/>
        <sz val="11"/>
        <color theme="1"/>
        <rFont val="Calibri"/>
        <family val="2"/>
        <scheme val="minor"/>
      </rPr>
      <t xml:space="preserve"> naissance</t>
    </r>
  </si>
  <si>
    <t>Proportion de naissances hors mariage</t>
  </si>
  <si>
    <t>15-24 ans</t>
  </si>
  <si>
    <t>25-34 ans</t>
  </si>
  <si>
    <t>35 ans et +</t>
  </si>
  <si>
    <t>Total (Indicateur conjoncturel de fécondité)</t>
  </si>
  <si>
    <t>France métro</t>
  </si>
  <si>
    <r>
      <rPr>
        <b/>
        <i/>
        <sz val="11"/>
        <color theme="1"/>
        <rFont val="Calibri"/>
        <family val="2"/>
        <scheme val="minor"/>
      </rPr>
      <t>Champ</t>
    </r>
    <r>
      <rPr>
        <b/>
        <sz val="11"/>
        <color theme="1"/>
        <rFont val="Calibri"/>
        <family val="2"/>
        <scheme val="minor"/>
      </rPr>
      <t xml:space="preserve"> : </t>
    </r>
    <r>
      <rPr>
        <sz val="11"/>
        <color theme="1"/>
        <rFont val="Calibri"/>
        <family val="2"/>
        <scheme val="minor"/>
      </rPr>
      <t>France métropolitaine et France entière. À partir de 2014, France entière y. c. Mayotte.</t>
    </r>
  </si>
  <si>
    <t>n.d. : non disponible.</t>
  </si>
  <si>
    <t>*: résultats provisoires.</t>
  </si>
  <si>
    <t>Somme des taux par âge (p.100 femmes), ICF, âge moyen à la maternité - France métropolitaine</t>
  </si>
  <si>
    <t>1901-1945 : Calculs à partir de données Insee, T44 – Taux de fécondité générale par âge de la mère - Séries depuis 1901 - https://www.insee.fr/fr/statistiques/2045355?sommaire=2045470</t>
  </si>
  <si>
    <t>1946-2022 : Calculs à partir de données Insee, Taux de fécondité par âge détaillé de la mère, France métropolitaine - https://www.insee.fr/fr/statistiques/6686521</t>
  </si>
  <si>
    <t>Somme des taux par âge (p.100 femmes), ICF, âge moyen à la maternité - France entière</t>
  </si>
  <si>
    <t>1994-2022 : Calculs à partir de données Insee, Taux de fécondité par âge détaillé de la mère, France, https://www.insee.fr/fr/statistiques/2381390 (Âge moyen de la mère à l’accouchement - https://www.insee.fr/fr/statistiques/6686521</t>
  </si>
  <si>
    <t>Âge moyen à la maternité - France métropolitaine</t>
  </si>
  <si>
    <r>
      <t>1941-1999</t>
    </r>
    <r>
      <rPr>
        <b/>
        <sz val="11"/>
        <color theme="1"/>
        <rFont val="Calibri"/>
        <family val="2"/>
        <scheme val="minor"/>
      </rPr>
      <t xml:space="preserve"> </t>
    </r>
    <r>
      <rPr>
        <sz val="11"/>
        <color theme="1"/>
        <rFont val="Calibri"/>
        <family val="2"/>
        <scheme val="minor"/>
      </rPr>
      <t xml:space="preserve">: France métropolitaine -  calculs de L. Toulemon à partir des taux de primo-fécondité de deuxième catégorie (moyennes mobiles sur 5 ans), sur la base des données de l'Enquête Histoire Familiale (EHF) 1999 (Toulemon L., Pailhé A., Rossier C., 2008, France: High and stable fertility, </t>
    </r>
    <r>
      <rPr>
        <i/>
        <sz val="11"/>
        <color theme="1"/>
        <rFont val="Calibri"/>
        <family val="2"/>
        <scheme val="minor"/>
      </rPr>
      <t>Demographic Research</t>
    </r>
    <r>
      <rPr>
        <sz val="11"/>
        <color theme="1"/>
        <rFont val="Calibri"/>
        <family val="2"/>
        <scheme val="minor"/>
      </rPr>
      <t>, 19(16): 503–556).</t>
    </r>
  </si>
  <si>
    <t>2000 : estimation d’après les statistiques de l’état civil.</t>
  </si>
  <si>
    <t>2004-2010 : France métropolitaine - repris de Davie E., Niel X., 2012, Mesurer et étudier la fécondité selon le rang de naissance: élaborer une statistique de nombre de naissances et d'âge à l'accouchement par rang, Insee, Document de travail F1205, tableau 3.</t>
  </si>
  <si>
    <t>À partir de 2013 : Eurostat (fourni par l'Insee).</t>
  </si>
  <si>
    <t>Naissances hors mariage et part dans la fécondité totale - France métropolitaine et entière</t>
  </si>
  <si>
    <t>1901-2022 : Insee, T34 – Nés vivants et enfants sans vie selon la situation matrimoniale des parents - Séries depuis 1901 pour la France métropolitaine - https://www.insee.fr/fr/statistiques/7673431</t>
  </si>
  <si>
    <t>1994-2022 : Insee, T34 – Nés vivants et enfants sans vie selon la situation matrimoniale des parents - Séries depuis 1994 pour la France entière -https://www.insee.fr/fr/statistiques/7673431</t>
  </si>
  <si>
    <t>Tableau A.5. Fécondité des générations : descendance atteinte, descendance finale estimée et âge moyen à la maternité, depuis la génération 1885</t>
  </si>
  <si>
    <t>Descendance  atteinte  pour 100 femmes (âge révolu)</t>
  </si>
  <si>
    <r>
      <t>Descendance finale</t>
    </r>
    <r>
      <rPr>
        <b/>
        <vertAlign val="superscript"/>
        <sz val="11"/>
        <color theme="1"/>
        <rFont val="Calibri"/>
        <family val="2"/>
        <scheme val="minor"/>
      </rPr>
      <t>(1)</t>
    </r>
    <r>
      <rPr>
        <b/>
        <sz val="11"/>
        <color theme="1"/>
        <rFont val="Calibri"/>
        <family val="2"/>
        <scheme val="minor"/>
      </rPr>
      <t xml:space="preserve"> (nombre moyen d’enfants pour 100 femmes) </t>
    </r>
  </si>
  <si>
    <t>Génération</t>
  </si>
  <si>
    <t>24 ans</t>
  </si>
  <si>
    <t>29 ans</t>
  </si>
  <si>
    <t>34 ans</t>
  </si>
  <si>
    <t>39 ans</t>
  </si>
  <si>
    <r>
      <rPr>
        <b/>
        <i/>
        <sz val="10"/>
        <rFont val="Calibri"/>
        <family val="2"/>
        <scheme val="minor"/>
      </rPr>
      <t>Champ</t>
    </r>
    <r>
      <rPr>
        <b/>
        <sz val="10"/>
        <rFont val="Calibri"/>
        <family val="2"/>
        <scheme val="minor"/>
      </rPr>
      <t xml:space="preserve"> : </t>
    </r>
    <r>
      <rPr>
        <sz val="10"/>
        <rFont val="Calibri"/>
        <family val="2"/>
        <scheme val="minor"/>
      </rPr>
      <t>France métropolitaine.</t>
    </r>
  </si>
  <si>
    <t>Note :</t>
  </si>
  <si>
    <r>
      <rPr>
        <b/>
        <sz val="10"/>
        <rFont val="Calibri"/>
        <family val="2"/>
        <scheme val="minor"/>
      </rPr>
      <t>(1)</t>
    </r>
    <r>
      <rPr>
        <sz val="10"/>
        <rFont val="Calibri"/>
        <family val="2"/>
        <scheme val="minor"/>
      </rPr>
      <t xml:space="preserve"> Les valeurs en italique sont des estimations obtenues à partir des données de l'année la plus récente disponible.</t>
    </r>
  </si>
  <si>
    <r>
      <rPr>
        <b/>
        <i/>
        <sz val="10"/>
        <rFont val="Calibri"/>
        <family val="2"/>
        <scheme val="minor"/>
      </rPr>
      <t>Source</t>
    </r>
    <r>
      <rPr>
        <b/>
        <sz val="10"/>
        <rFont val="Calibri"/>
        <family val="2"/>
        <scheme val="minor"/>
      </rPr>
      <t xml:space="preserve"> : </t>
    </r>
  </si>
  <si>
    <t>Calculs à partir de données Insee, T45 – Nombre moyen d'enfants pour 100 femmes à divers âges par génération - Séries depuis la génération 1885 - https://www.insee.fr/fr/statistiques/7626370?sommaire=7624746</t>
  </si>
  <si>
    <t>Tableau A.6. Nombre d’interruptions volontaires de grossesse (IVG) et indices annuels depuis 1976</t>
  </si>
  <si>
    <t>Nombre d’IVG + IMG déclarée dans les bulletins</t>
  </si>
  <si>
    <t>Nombre d’IVG Statistiques médicales</t>
  </si>
  <si>
    <t>Nombre d’IVG estimé par l’Ined</t>
  </si>
  <si>
    <t>Nombre d’IVG pour 100 naissances</t>
  </si>
  <si>
    <t>Taux annuel d’IVG p.1 000 femmes de 15 à 49 ans</t>
  </si>
  <si>
    <t>Nombre moyen d’IVG par femme</t>
  </si>
  <si>
    <t>Dont</t>
  </si>
  <si>
    <t>Indicateur conjoncturel (IVG  par femme)</t>
  </si>
  <si>
    <t>Âge moyen à l'IVG</t>
  </si>
  <si>
    <t>Somme des taux par âge    (IVG par femme)</t>
  </si>
  <si>
    <t>1er IVG</t>
  </si>
  <si>
    <t>2e IVG ou plus</t>
  </si>
  <si>
    <t>Jusqu'à 24 ans</t>
  </si>
  <si>
    <t>25 ans et plus</t>
  </si>
  <si>
    <t>2019*</t>
  </si>
  <si>
    <r>
      <rPr>
        <b/>
        <i/>
        <sz val="10"/>
        <color theme="1"/>
        <rFont val="Calibri"/>
        <family val="2"/>
        <scheme val="minor"/>
      </rPr>
      <t>Champ</t>
    </r>
    <r>
      <rPr>
        <b/>
        <sz val="10"/>
        <color theme="1"/>
        <rFont val="Calibri"/>
        <family val="2"/>
        <scheme val="minor"/>
      </rPr>
      <t xml:space="preserve"> </t>
    </r>
    <r>
      <rPr>
        <sz val="10"/>
        <color theme="1"/>
        <rFont val="Calibri"/>
        <family val="2"/>
        <scheme val="minor"/>
      </rPr>
      <t>: France métropolitaine.</t>
    </r>
  </si>
  <si>
    <t xml:space="preserve">Notes : </t>
  </si>
  <si>
    <t>*: Données corrigées des doublons (voir Encadré 2 de l'article de conjoncture)</t>
  </si>
  <si>
    <r>
      <rPr>
        <b/>
        <i/>
        <sz val="10"/>
        <color theme="1"/>
        <rFont val="Calibri"/>
        <family val="2"/>
        <scheme val="minor"/>
      </rPr>
      <t>Sources</t>
    </r>
    <r>
      <rPr>
        <b/>
        <sz val="10"/>
        <color theme="1"/>
        <rFont val="Calibri"/>
        <family val="2"/>
        <scheme val="minor"/>
      </rPr>
      <t xml:space="preserve"> </t>
    </r>
    <r>
      <rPr>
        <sz val="10"/>
        <color theme="1"/>
        <rFont val="Calibri"/>
        <family val="2"/>
        <scheme val="minor"/>
      </rPr>
      <t xml:space="preserve">: </t>
    </r>
  </si>
  <si>
    <t>Calculs à partir des statistiques des bulletins : interruptions volontaires de grossesse (IVG) et interruptions médicales (IMG).</t>
  </si>
  <si>
    <r>
      <t xml:space="preserve">Statistiques administratives des actes médicaux. </t>
    </r>
    <r>
      <rPr>
        <sz val="10"/>
        <color theme="1"/>
        <rFont val="Calibri"/>
        <family val="2"/>
      </rPr>
      <t>À</t>
    </r>
    <r>
      <rPr>
        <sz val="10"/>
        <color theme="1"/>
        <rFont val="Calibri"/>
        <family val="2"/>
        <scheme val="minor"/>
      </rPr>
      <t xml:space="preserve"> partir de 2010, les données intègrent les données de la CNAM-TS, donc des IVG associées à des régimes particuliers (MSA et RSI). Source : DREES et CNAM-TS à partir de 2010.</t>
    </r>
  </si>
  <si>
    <r>
      <t xml:space="preserve">Estimation de l’Ined. À partir de 2002, les statistiques hospitalières sont jugées exhaustives. Source : Rossier C., Pirus C., 2007, Évolution du nombre d'interruptions de grossesse en France entre 1976 et 2002, </t>
    </r>
    <r>
      <rPr>
        <i/>
        <sz val="10"/>
        <color theme="1"/>
        <rFont val="Calibri"/>
        <family val="2"/>
        <scheme val="minor"/>
      </rPr>
      <t>Population,</t>
    </r>
    <r>
      <rPr>
        <sz val="10"/>
        <color theme="1"/>
        <rFont val="Calibri"/>
        <family val="2"/>
        <scheme val="minor"/>
      </rPr>
      <t xml:space="preserve"> vol. 62, n°1, p. 57-90.</t>
    </r>
  </si>
  <si>
    <t>Nombre d’IVG pour 100 naissances, Taux annuel d’IVG pour 1 000 femmes de 15 à 49 ans, Nombre moyen d’IVG par femme</t>
  </si>
  <si>
    <t>Sur la base des estimations Ined jusqu’en 2001, sur la base des statistiques médicales depuis 2002.</t>
  </si>
  <si>
    <t>Tableau A.7. Nuptialité par année : Nombre de mariages depuis 1900, indicateur conjoncturel de nuptialité depuis 1931 et âge moyen au premier mariage depuis 1946</t>
  </si>
  <si>
    <t>Nombre de mariages</t>
  </si>
  <si>
    <t>Indicateur conjoncturel de nuptialité (1er mariage par personne)</t>
  </si>
  <si>
    <t>Âge moyen au premier mariage</t>
  </si>
  <si>
    <r>
      <t>Synthèse des taux par âge</t>
    </r>
    <r>
      <rPr>
        <b/>
        <vertAlign val="superscript"/>
        <sz val="12"/>
        <rFont val="Calibri"/>
        <family val="2"/>
        <scheme val="minor"/>
      </rPr>
      <t>(1)</t>
    </r>
  </si>
  <si>
    <r>
      <t>Synthèse des quotients par âge</t>
    </r>
    <r>
      <rPr>
        <b/>
        <vertAlign val="superscript"/>
        <sz val="12"/>
        <rFont val="Calibri"/>
        <family val="2"/>
        <scheme val="minor"/>
      </rPr>
      <t>(2)</t>
    </r>
  </si>
  <si>
    <t>Issu des taux</t>
  </si>
  <si>
    <t>De sexe différent</t>
  </si>
  <si>
    <t>Ensemble des mariages</t>
  </si>
  <si>
    <t>Hommes</t>
  </si>
  <si>
    <t>Femmes</t>
  </si>
  <si>
    <t>0,28*</t>
  </si>
  <si>
    <t>0,29*</t>
  </si>
  <si>
    <t>0,40*</t>
  </si>
  <si>
    <t>0,41*</t>
  </si>
  <si>
    <r>
      <rPr>
        <b/>
        <i/>
        <sz val="10"/>
        <color theme="1"/>
        <rFont val="Calibri"/>
        <family val="2"/>
        <scheme val="minor"/>
      </rPr>
      <t>Champ</t>
    </r>
    <r>
      <rPr>
        <b/>
        <sz val="10"/>
        <color theme="1"/>
        <rFont val="Calibri"/>
        <family val="2"/>
        <scheme val="minor"/>
      </rPr>
      <t xml:space="preserve"> : </t>
    </r>
    <r>
      <rPr>
        <sz val="10"/>
        <color theme="1"/>
        <rFont val="Calibri"/>
        <family val="2"/>
        <scheme val="minor"/>
      </rPr>
      <t xml:space="preserve">France métropolitaine et France entière. </t>
    </r>
    <r>
      <rPr>
        <sz val="10"/>
        <color theme="1"/>
        <rFont val="Calibri"/>
        <family val="2"/>
      </rPr>
      <t>À</t>
    </r>
    <r>
      <rPr>
        <sz val="10"/>
        <color theme="1"/>
        <rFont val="Calibri"/>
        <family val="2"/>
        <scheme val="minor"/>
      </rPr>
      <t xml:space="preserve"> partir de 2014, France entière y. c. Mayotte.</t>
    </r>
  </si>
  <si>
    <t>*: données provisoires (pour le nombre de mariages en 2022 en France métropolitaine et France entière).</t>
  </si>
  <si>
    <r>
      <rPr>
        <b/>
        <sz val="10"/>
        <color theme="1"/>
        <rFont val="Calibri"/>
        <family val="2"/>
        <scheme val="minor"/>
      </rPr>
      <t>(1)</t>
    </r>
    <r>
      <rPr>
        <sz val="10"/>
        <color theme="1"/>
        <rFont val="Calibri"/>
        <family val="2"/>
        <scheme val="minor"/>
      </rPr>
      <t xml:space="preserve"> Nombre de premiers mariages rapporté au nombre de personnes du même âge. Synthèse jusqu'à 49 ans.</t>
    </r>
  </si>
  <si>
    <r>
      <rPr>
        <b/>
        <sz val="10"/>
        <color theme="1"/>
        <rFont val="Calibri"/>
        <family val="2"/>
        <scheme val="minor"/>
      </rPr>
      <t>(2)</t>
    </r>
    <r>
      <rPr>
        <sz val="10"/>
        <color theme="1"/>
        <rFont val="Calibri"/>
        <family val="2"/>
        <scheme val="minor"/>
      </rPr>
      <t xml:space="preserve"> Nombre de premiers mariages rapporté au nombre de célibataires du même âge (estimation). Synthèse jusqu'à 49 ans. Ces indicateurs ne peuvent être calculés à partir de 2018. La répartition de la population par état matrimonial n'est pas connue suite à une modification des modalités du recensement.</t>
    </r>
  </si>
  <si>
    <r>
      <rPr>
        <b/>
        <i/>
        <sz val="10"/>
        <color theme="1"/>
        <rFont val="Calibri"/>
        <family val="2"/>
        <scheme val="minor"/>
      </rPr>
      <t>Sources</t>
    </r>
    <r>
      <rPr>
        <b/>
        <sz val="10"/>
        <color theme="1"/>
        <rFont val="Calibri"/>
        <family val="2"/>
        <scheme val="minor"/>
      </rPr>
      <t xml:space="preserve"> :</t>
    </r>
  </si>
  <si>
    <t>Nombre de mariages - France métropolitaine</t>
  </si>
  <si>
    <r>
      <t xml:space="preserve">1900-1945 : Rothenbacher F., </t>
    </r>
    <r>
      <rPr>
        <i/>
        <sz val="10"/>
        <color theme="1"/>
        <rFont val="Calibri"/>
        <family val="2"/>
        <scheme val="minor"/>
      </rPr>
      <t>The European Population, 1850-1945,</t>
    </r>
    <r>
      <rPr>
        <sz val="10"/>
        <color theme="1"/>
        <rFont val="Calibri"/>
        <family val="2"/>
        <scheme val="minor"/>
      </rPr>
      <t xml:space="preserve"> Springer, 2017.</t>
    </r>
  </si>
  <si>
    <t>Depuis 1946 : Insee, RETRO1 – Évolution du nombre de mariages selon le sexe des partenaires (Séries depuis 1946 pour la France métropolitaine, 1957 pour la France entière - https://www.insee.fr/fr/statistiques/6790699?sommaire=6790719</t>
  </si>
  <si>
    <t>estimations provisoires pour 2022 : https://www.insee.fr/fr/metadonnees/source/fichier/Note_estimations_etat_civil_2022.pdf</t>
  </si>
  <si>
    <t>Nombre de mariages - France entière</t>
  </si>
  <si>
    <t>Insee, RETRO1 – Évolution du nombre de mariages selon le sexe des partenaires (Séries depuis 1946 pour la France métropolitaine, 1957 pour la France entière) - https://www.insee.fr/fr/statistiques/6790699?sommaire=6790719</t>
  </si>
  <si>
    <r>
      <t xml:space="preserve">Indicateur conjoncturel de primo-nuptialité (1er mariage par personne) : synthèses des </t>
    </r>
    <r>
      <rPr>
        <b/>
        <u/>
        <sz val="10"/>
        <color theme="1"/>
        <rFont val="Calibri"/>
        <family val="2"/>
        <scheme val="minor"/>
      </rPr>
      <t>taux</t>
    </r>
    <r>
      <rPr>
        <b/>
        <sz val="10"/>
        <color theme="1"/>
        <rFont val="Calibri"/>
        <family val="2"/>
        <scheme val="minor"/>
      </rPr>
      <t xml:space="preserve"> par âge - France métropolitaine</t>
    </r>
  </si>
  <si>
    <t>Insee, T13 – Taux de primo-nuptialité par sexe et âge - Séries depuis 1931, https://www.insee.fr/fr/statistiques/6037661?sommaire=6036447</t>
  </si>
  <si>
    <r>
      <t xml:space="preserve">Indicateur conjoncturel de primo-nuptialité (1er mariage par personne) : synthèses des </t>
    </r>
    <r>
      <rPr>
        <b/>
        <u/>
        <sz val="10"/>
        <color theme="1"/>
        <rFont val="Calibri"/>
        <family val="2"/>
        <scheme val="minor"/>
      </rPr>
      <t>quotients</t>
    </r>
    <r>
      <rPr>
        <b/>
        <sz val="10"/>
        <color theme="1"/>
        <rFont val="Calibri"/>
        <family val="2"/>
        <scheme val="minor"/>
      </rPr>
      <t xml:space="preserve"> par âge - France métropolitaine</t>
    </r>
  </si>
  <si>
    <t>Insee,  T13BIS – Quotient de primo-nuptialité par sexe et âge - Séries depuis 1931 - https://www.insee.fr/fr/statistiques/6037661?sommaire=6036447</t>
  </si>
  <si>
    <t>Les données ne sont pas disponibles pour les 2 dernières années car la répartition de la population par état matrimonial n'est pas encore disponible</t>
  </si>
  <si>
    <t>Âge moyen au premier mariage - France métropolitaine</t>
  </si>
  <si>
    <t>mis à jour septembre 2023</t>
  </si>
  <si>
    <t>Tableau A.7B : Nombre de mariages pour 1000 personnes* et âge moyen** au mariage selon le sexe des contractants et l'état matrimonial au moment du mariage entre 2014 et 2021</t>
  </si>
  <si>
    <t>Mariages entre personnes de sexe différent</t>
  </si>
  <si>
    <t>Mariages entre personnes de même sexe</t>
  </si>
  <si>
    <t>Tous mariages</t>
  </si>
  <si>
    <t>dont premiers mariages</t>
  </si>
  <si>
    <t>dont remariages</t>
  </si>
  <si>
    <t>d'un veuf</t>
  </si>
  <si>
    <t>d'un divorcé</t>
  </si>
  <si>
    <t>d'une veuve</t>
  </si>
  <si>
    <t>d'une divorcée</t>
  </si>
  <si>
    <t>Somme des mariages réduits (pour 1000 personnes)</t>
  </si>
  <si>
    <t>Age moyen au mariage (en années)</t>
  </si>
  <si>
    <t>* ou somme des mariages réduits (cumul des taux de nuptialité par âge)</t>
  </si>
  <si>
    <t>**Age moyen au mariage calculé à partir des taux de nuptialité à tous les âges</t>
  </si>
  <si>
    <r>
      <rPr>
        <b/>
        <sz val="10"/>
        <color theme="1"/>
        <rFont val="Calibri"/>
        <family val="2"/>
        <scheme val="minor"/>
      </rPr>
      <t>Champ</t>
    </r>
    <r>
      <rPr>
        <sz val="10"/>
        <color theme="1"/>
        <rFont val="Calibri"/>
        <family val="2"/>
        <scheme val="minor"/>
      </rPr>
      <t xml:space="preserve"> : France entière</t>
    </r>
  </si>
  <si>
    <r>
      <t>Données s</t>
    </r>
    <r>
      <rPr>
        <b/>
        <i/>
        <sz val="10"/>
        <color theme="1"/>
        <rFont val="Calibri"/>
        <family val="2"/>
        <scheme val="minor"/>
      </rPr>
      <t>ource</t>
    </r>
    <r>
      <rPr>
        <b/>
        <sz val="10"/>
        <color theme="1"/>
        <rFont val="Calibri"/>
        <family val="2"/>
        <scheme val="minor"/>
      </rPr>
      <t xml:space="preserve"> : </t>
    </r>
  </si>
  <si>
    <t xml:space="preserve">Taux de nuptialité par âge calculés à partir de la répartition des mariages selon l'âge et l'état matrimonial des époux et les estimations annuelles par âge de la population française au 1er janvier 
</t>
  </si>
  <si>
    <t>Données Insee :</t>
  </si>
  <si>
    <t>Tableau ANNU2 - Mariages selon l'âge et l'état matrimonial antérieur des époux, https://www.insee.fr/fr/statistiques/6045401?sommaire=6045409</t>
  </si>
  <si>
    <t>Tableau T6 – Population totale par sexe, âge et état matrimonial au 1er janvier - Séries depuis 1991 (par état matrimonial seulement depuis 2006)
(https://www.insee.fr/fr/statistiques/6327222?sommaire=6327254)</t>
  </si>
  <si>
    <t>Tableau A.8 Divortialité par année : Nombre de divorces depuis 1900 et indicateur conjoncturel de divortialité depuis 1910</t>
  </si>
  <si>
    <r>
      <t>Nombre de divorces</t>
    </r>
    <r>
      <rPr>
        <b/>
        <vertAlign val="superscript"/>
        <sz val="12"/>
        <rFont val="Calibri"/>
        <family val="2"/>
        <scheme val="minor"/>
      </rPr>
      <t>(1)(2)</t>
    </r>
  </si>
  <si>
    <r>
      <t>Indicateur conjoncturel de divortialité (divorces p. 100 mariages)</t>
    </r>
    <r>
      <rPr>
        <b/>
        <vertAlign val="superscript"/>
        <sz val="12"/>
        <rFont val="Calibri"/>
        <family val="2"/>
        <scheme val="minor"/>
      </rPr>
      <t>(2)</t>
    </r>
  </si>
  <si>
    <t>2017*</t>
  </si>
  <si>
    <t>2018*</t>
  </si>
  <si>
    <r>
      <rPr>
        <b/>
        <sz val="10"/>
        <color theme="1"/>
        <rFont val="Calibri"/>
        <family val="2"/>
        <scheme val="minor"/>
      </rPr>
      <t>(1)</t>
    </r>
    <r>
      <rPr>
        <sz val="10"/>
        <color theme="1"/>
        <rFont val="Calibri"/>
        <family val="2"/>
        <scheme val="minor"/>
      </rPr>
      <t xml:space="preserve"> Divorces directs et conversions de séparations de corps.</t>
    </r>
  </si>
  <si>
    <r>
      <rPr>
        <b/>
        <sz val="10"/>
        <color theme="1"/>
        <rFont val="Calibri"/>
        <family val="2"/>
        <scheme val="minor"/>
      </rPr>
      <t>(2)</t>
    </r>
    <r>
      <rPr>
        <sz val="10"/>
        <color theme="1"/>
        <rFont val="Calibri"/>
        <family val="2"/>
        <scheme val="minor"/>
      </rPr>
      <t xml:space="preserve"> Suite à la loi n° 2016-1547 du 18 novembre 2016, les procédures de divorces peuvent également être enregistrées par un notaire. Celles-ci ne figurent pas dans les statistiques présentées ci-dessus et les chiffres des années </t>
    </r>
    <r>
      <rPr>
        <u/>
        <sz val="10"/>
        <color theme="1"/>
        <rFont val="Calibri"/>
        <family val="2"/>
        <scheme val="minor"/>
      </rPr>
      <t>2017 et suivantes</t>
    </r>
    <r>
      <rPr>
        <sz val="10"/>
        <color theme="1"/>
        <rFont val="Calibri"/>
        <family val="2"/>
        <scheme val="minor"/>
      </rPr>
      <t xml:space="preserve"> sont donc incomplets.</t>
    </r>
  </si>
  <si>
    <t>Nombre de divorces - France métropolitaine</t>
  </si>
  <si>
    <r>
      <t xml:space="preserve">1900-1919 : Rothenbacher F., </t>
    </r>
    <r>
      <rPr>
        <i/>
        <sz val="10"/>
        <color theme="1"/>
        <rFont val="Calibri"/>
        <family val="2"/>
        <scheme val="minor"/>
      </rPr>
      <t>The European Population, 1850-1945</t>
    </r>
    <r>
      <rPr>
        <sz val="10"/>
        <color theme="1"/>
        <rFont val="Calibri"/>
        <family val="2"/>
        <scheme val="minor"/>
      </rPr>
      <t>, Springer, 2017.</t>
    </r>
  </si>
  <si>
    <t>1920-2016 : Insee, T26 – Évolution du divorce - Séries depuis 1926 - https://www.insee.fr/fr/statistiques/4503158?sommaire=4503178</t>
  </si>
  <si>
    <t>2017- : https://www.justice.gouv.fr/divorces-ruptures-dunion</t>
  </si>
  <si>
    <t>*Suite à la loi n°2016-1547 du 18 novembre 2016, les procédures de divorces peuvent être également enregistrées par un notaire. Celles-ci ne figurent pas dans les statistiques enregistrées ci-dessus et les chiffres à partir de 2017 sont donc incomplets.</t>
  </si>
  <si>
    <t>Nombre de divorces - France entière</t>
  </si>
  <si>
    <t>Insee,  T26 – Évolution du divorce - Séries depuis 1995 - https://www.insee.fr/fr/statistiques/4503158?sommaire=4503178</t>
  </si>
  <si>
    <t>Indicateur conjoncturel de divortialité (p. 100 mariages) - France métropolitaine</t>
  </si>
  <si>
    <t>1910-1913; 1934-195 : indices repris de Pressat R., 1962, La situation démographique, Population, vol. 17, n°3, p. 505-548, après corrections nécessitées par l'exclusion des séparations de corps et l'intégration des conversions de séparations.</t>
  </si>
  <si>
    <r>
      <t xml:space="preserve">1952-1974 : Blayo C., Festy P., 1976, Les divorces en France, </t>
    </r>
    <r>
      <rPr>
        <i/>
        <sz val="10"/>
        <color theme="1"/>
        <rFont val="Calibri"/>
        <family val="2"/>
        <scheme val="minor"/>
      </rPr>
      <t>Population</t>
    </r>
    <r>
      <rPr>
        <sz val="10"/>
        <color theme="1"/>
        <rFont val="Calibri"/>
        <family val="2"/>
        <scheme val="minor"/>
      </rPr>
      <t>, vol.31, n°3, p. 617-648.</t>
    </r>
  </si>
  <si>
    <t>1968-2017 : Insee, T29 – Taux de divorce suivant la durée de mariage - Séries depuis 1968 - https://www.insee.fr/fr/statistiques/4135523?sommaire=4136000</t>
  </si>
  <si>
    <t>Tableau A.9. Nuptialité des générations: Proportion de non célibataires à différents âges et âge moyen au 1er mariage, par sexe, depuis la génération 1950</t>
  </si>
  <si>
    <t>Proportion de non célibataires</t>
  </si>
  <si>
    <t>Âge moyen au 1er mariage*</t>
  </si>
  <si>
    <t>À 25 ans</t>
  </si>
  <si>
    <t>À 30 ans</t>
  </si>
  <si>
    <t>À 49 ans*</t>
  </si>
  <si>
    <r>
      <rPr>
        <b/>
        <i/>
        <sz val="10"/>
        <color theme="1"/>
        <rFont val="Calibri"/>
        <family val="2"/>
        <scheme val="minor"/>
      </rPr>
      <t>Champ</t>
    </r>
    <r>
      <rPr>
        <b/>
        <sz val="10"/>
        <color theme="1"/>
        <rFont val="Calibri"/>
        <family val="2"/>
        <scheme val="minor"/>
      </rPr>
      <t xml:space="preserve"> : </t>
    </r>
    <r>
      <rPr>
        <sz val="10"/>
        <color theme="1"/>
        <rFont val="Calibri"/>
        <family val="2"/>
        <scheme val="minor"/>
      </rPr>
      <t>France métropolitaine.</t>
    </r>
  </si>
  <si>
    <t>*Pour les générations 1970 et suivantes, les quotients non observés aux âges les plus élevés ont été estimés en figeant les quotients observés au même âge pour l'année 2019</t>
  </si>
  <si>
    <r>
      <rPr>
        <b/>
        <i/>
        <sz val="10"/>
        <color theme="1"/>
        <rFont val="Calibri"/>
        <family val="2"/>
        <scheme val="minor"/>
      </rPr>
      <t>Source</t>
    </r>
    <r>
      <rPr>
        <b/>
        <sz val="10"/>
        <color theme="1"/>
        <rFont val="Calibri"/>
        <family val="2"/>
        <scheme val="minor"/>
      </rPr>
      <t xml:space="preserve"> :</t>
    </r>
    <r>
      <rPr>
        <sz val="10"/>
        <color theme="1"/>
        <rFont val="Calibri"/>
        <family val="2"/>
        <scheme val="minor"/>
      </rPr>
      <t xml:space="preserve"> </t>
    </r>
  </si>
  <si>
    <t>Estimations à partir de quotients annuels de primo-nuptialité Insee (tableau 13bis - Quotient de primo-nuptialité par sexe et âge), https://www.insee.fr/fr/statistiques/5390398?sommaire=5390468</t>
  </si>
  <si>
    <t>Tableau A.10. Divortialité dans les promotions de mariages : Nombre de mariages rompus à différentes durées de mariage,  intensité de la divorcialité et durée moyenne de mariage au divorce, depuis la promotion de mariage 1968</t>
  </si>
  <si>
    <t>Nombre de mariages rompus à différentes durées de mariage pour un effectif initial de 100 mariages</t>
  </si>
  <si>
    <r>
      <t>Intensité de la divortialité (divorces pour 100 mariages)</t>
    </r>
    <r>
      <rPr>
        <b/>
        <vertAlign val="superscript"/>
        <sz val="11"/>
        <color theme="1"/>
        <rFont val="Calibri"/>
        <family val="2"/>
        <scheme val="minor"/>
      </rPr>
      <t>(1)</t>
    </r>
  </si>
  <si>
    <r>
      <t>Durée moyenne de mariage au divorce (en années)</t>
    </r>
    <r>
      <rPr>
        <b/>
        <vertAlign val="superscript"/>
        <sz val="11"/>
        <color theme="1"/>
        <rFont val="Calibri"/>
        <family val="2"/>
        <scheme val="minor"/>
      </rPr>
      <t>(1)</t>
    </r>
  </si>
  <si>
    <t>Année du mariage</t>
  </si>
  <si>
    <t>3 ans</t>
  </si>
  <si>
    <t>5 ans</t>
  </si>
  <si>
    <t>10 ans</t>
  </si>
  <si>
    <t>15 ans</t>
  </si>
  <si>
    <t>20 ans</t>
  </si>
  <si>
    <t>25 ans</t>
  </si>
  <si>
    <t>30 ans</t>
  </si>
  <si>
    <t>35 ans</t>
  </si>
  <si>
    <t>40 ans</t>
  </si>
  <si>
    <t xml:space="preserve">Lecture : </t>
  </si>
  <si>
    <t>Pour 100 couples mariés en 2007, 19,9 sont rompus après 10 ans de mariage</t>
  </si>
  <si>
    <r>
      <rPr>
        <b/>
        <sz val="10"/>
        <color theme="1"/>
        <rFont val="Calibri"/>
        <family val="2"/>
        <scheme val="minor"/>
      </rPr>
      <t xml:space="preserve">(1) </t>
    </r>
    <r>
      <rPr>
        <sz val="10"/>
        <color theme="1"/>
        <rFont val="Calibri"/>
        <family val="2"/>
        <scheme val="minor"/>
      </rPr>
      <t>L'intensité et la durée moyenne ont été calculées en considérant les divorces jusqu'à la durée 44 ans de mariage et en prolongeant les taux observés les plus récents aux durées de mariage les plus élevées dans les promotions récentes.</t>
    </r>
  </si>
  <si>
    <t>Les données de 2017 et des années suivantes ne sont pas prises en compte car tous les divorces ne sont pas comptabilisés. Suite à la loi n° 2016-1547 du 18 novembre 2016, les procédures de divorces peuvent également être enregistrées par un notaire et ceux-ci ne sont pas encore inclus dans les données diffusées à ce jour.</t>
  </si>
  <si>
    <t>Nombre de mariages rompus à différentes durées de mariage et  intensité de la divorcialité</t>
  </si>
  <si>
    <t>Insee, T30 – Proportion d'unions déjà rompues suivant la durée et l'année du mariage - Séries depuis 1968 - https://www.insee.fr/fr/statistiques/4135523?sommaire=4136000</t>
  </si>
  <si>
    <t>Tableau A.11.  Nombre annuel de pactes civils de solidarité (pacs) et de dissolutions de pacs, depuis 1999</t>
  </si>
  <si>
    <t xml:space="preserve">Nombre de pacs </t>
  </si>
  <si>
    <t xml:space="preserve">Nombre de dissolutions de pacs </t>
  </si>
  <si>
    <t>* données provisoires pour 2022</t>
  </si>
  <si>
    <t>Nombre de pacs, France entière</t>
  </si>
  <si>
    <t>INSEE (Table Démographie - Nombre de Pactes civils de solidarité (Pacs), https://www.insee.fr/fr/statistiques/serie/001686967</t>
  </si>
  <si>
    <t>Nombre de pacs, France métropolitaine</t>
  </si>
  <si>
    <t>INSEE (Table Démographie - Nombre de Pactes civils de solidarité (Pacs), https://www.insee.fr/fr/statistiques/serie/001686966</t>
  </si>
  <si>
    <t>Tableau A.12. Espérance de vie à la naissance depuis 1740, espérance de vie à 65 ans et survivants à 65 ans depuis 1806, taux de mortalité infantile depuis 1901 et néo-natale depuis 1950, par sexe</t>
  </si>
  <si>
    <t> France métropolitaine</t>
  </si>
  <si>
    <t> France entière </t>
  </si>
  <si>
    <t>Espérance de vie (en années)</t>
  </si>
  <si>
    <t>Survivants à 65 ans                      (p. 1 000 à la naissance)</t>
  </si>
  <si>
    <t>Taux de mortalité (p. 1 000 naissances vivantes)</t>
  </si>
  <si>
    <t>À la naissance</t>
  </si>
  <si>
    <t>À 65 ans</t>
  </si>
  <si>
    <r>
      <t>Infantile</t>
    </r>
    <r>
      <rPr>
        <b/>
        <vertAlign val="superscript"/>
        <sz val="11"/>
        <color theme="1"/>
        <rFont val="Calibri"/>
        <family val="2"/>
        <scheme val="minor"/>
      </rPr>
      <t>(1)</t>
    </r>
  </si>
  <si>
    <r>
      <t>Néo-natale</t>
    </r>
    <r>
      <rPr>
        <b/>
        <vertAlign val="superscript"/>
        <sz val="11"/>
        <color theme="1"/>
        <rFont val="Calibri"/>
        <family val="2"/>
        <scheme val="minor"/>
      </rPr>
      <t>(2)</t>
    </r>
  </si>
  <si>
    <t> Hommes </t>
  </si>
  <si>
    <r>
      <rPr>
        <b/>
        <sz val="11"/>
        <rFont val="Calibri"/>
        <family val="2"/>
      </rPr>
      <t>Infantile</t>
    </r>
    <r>
      <rPr>
        <b/>
        <vertAlign val="subscript"/>
        <sz val="9"/>
        <rFont val="Calibri"/>
        <family val="2"/>
      </rPr>
      <t>(1)</t>
    </r>
  </si>
  <si>
    <r>
      <rPr>
        <b/>
        <sz val="11"/>
        <rFont val="Calibri"/>
        <family val="2"/>
      </rPr>
      <t>Néo-natale</t>
    </r>
    <r>
      <rPr>
        <b/>
        <vertAlign val="subscript"/>
        <sz val="9"/>
        <rFont val="Calibri"/>
        <family val="2"/>
      </rPr>
      <t>(2)</t>
    </r>
  </si>
  <si>
    <t>nd</t>
  </si>
  <si>
    <t>Champ : France métropolitaine et France entière.</t>
  </si>
  <si>
    <r>
      <t xml:space="preserve">*: </t>
    </r>
    <r>
      <rPr>
        <sz val="10"/>
        <color theme="1"/>
        <rFont val="Calibri"/>
        <family val="2"/>
        <scheme val="minor"/>
      </rPr>
      <t>données provisoires.</t>
    </r>
  </si>
  <si>
    <r>
      <rPr>
        <b/>
        <sz val="10"/>
        <rFont val="Calibri"/>
        <family val="2"/>
        <scheme val="minor"/>
      </rPr>
      <t>(1)</t>
    </r>
    <r>
      <rPr>
        <sz val="10"/>
        <rFont val="Calibri"/>
        <family val="2"/>
        <scheme val="minor"/>
      </rPr>
      <t xml:space="preserve"> Décès avant un an pour 1 000 enfants nés vivants.</t>
    </r>
  </si>
  <si>
    <r>
      <rPr>
        <b/>
        <sz val="10"/>
        <rFont val="Calibri"/>
        <family val="2"/>
        <scheme val="minor"/>
      </rPr>
      <t>(2)</t>
    </r>
    <r>
      <rPr>
        <sz val="10"/>
        <rFont val="Calibri"/>
        <family val="2"/>
        <scheme val="minor"/>
      </rPr>
      <t xml:space="preserve"> Décès avant 28 jours pour 1 000 enfants nés vivants.</t>
    </r>
  </si>
  <si>
    <r>
      <rPr>
        <b/>
        <i/>
        <sz val="10"/>
        <color theme="1"/>
        <rFont val="Calibri"/>
        <family val="2"/>
        <scheme val="minor"/>
      </rPr>
      <t>Sources</t>
    </r>
    <r>
      <rPr>
        <b/>
        <sz val="10"/>
        <color theme="1"/>
        <rFont val="Calibri"/>
        <family val="2"/>
        <scheme val="minor"/>
      </rPr>
      <t xml:space="preserve"> : </t>
    </r>
  </si>
  <si>
    <t xml:space="preserve">Espérance de vie </t>
  </si>
  <si>
    <r>
      <t xml:space="preserve">1740-1809 : repris de Bourgeois-Pichat J., 1952, Note sur l'évolution générale de la population Française depuis de XVIIIe siècle, </t>
    </r>
    <r>
      <rPr>
        <i/>
        <sz val="10"/>
        <color theme="1"/>
        <rFont val="Calibri"/>
        <family val="2"/>
        <scheme val="minor"/>
      </rPr>
      <t>Population,</t>
    </r>
    <r>
      <rPr>
        <sz val="10"/>
        <color theme="1"/>
        <rFont val="Calibri"/>
        <family val="2"/>
        <scheme val="minor"/>
      </rPr>
      <t xml:space="preserve"> vol.7, n°2, pp. 319–329.</t>
    </r>
  </si>
  <si>
    <t>1810-1945 : calculs par J. Vallin et F. Meslé - https://www.ined.fr/Xtradocs/cdrom_vallin_mesle/Fonctions-de-mortalite/Indicateurs-du-moment/Indic-moment.htm</t>
  </si>
  <si>
    <t>1946-2022 : Insee, division des enquêtes et études démographiques. Bilan demographique 2022 - https://www.insee.fr/fr/statistiques/6687000</t>
  </si>
  <si>
    <t>Espérance de vie à 65 ans : https://www.insee.fr/fr/statistiques/2416631#tableau-figure1</t>
  </si>
  <si>
    <t xml:space="preserve">Taux de mortalité infantile et néo-natale </t>
  </si>
  <si>
    <t>1901-2022 : Insee, T70 – Évolution de la mortalité infantile et de ses diverses composantes - Séries depuis 1901 - https://www.insee.fr/fr/statistiques/4503155?sommaire=4503178&amp;q=mortalit%C3%A9</t>
  </si>
  <si>
    <t>Survivants à 65 ans</t>
  </si>
  <si>
    <t>1806-1945 : calculs par J. Vallin et F. Meslé - https://www.ined.fr/Xtradocs/cdrom_vallin_mesle/Fonctions-de-mortalite/Indicateurs-du-moment/Indic-moment.htm</t>
  </si>
  <si>
    <r>
      <t xml:space="preserve">1946-2018 : repris de Breton </t>
    </r>
    <r>
      <rPr>
        <i/>
        <sz val="10"/>
        <color theme="1"/>
        <rFont val="Calibri"/>
        <family val="2"/>
        <scheme val="minor"/>
      </rPr>
      <t>et al</t>
    </r>
    <r>
      <rPr>
        <sz val="10"/>
        <color theme="1"/>
        <rFont val="Calibri"/>
        <family val="2"/>
        <scheme val="minor"/>
      </rPr>
      <t xml:space="preserve">., 2019, L’évolution démographique récente de la France: une singularité en Europe?, </t>
    </r>
    <r>
      <rPr>
        <i/>
        <sz val="10"/>
        <color theme="1"/>
        <rFont val="Calibri"/>
        <family val="2"/>
        <scheme val="minor"/>
      </rPr>
      <t>Population</t>
    </r>
    <r>
      <rPr>
        <sz val="10"/>
        <color theme="1"/>
        <rFont val="Calibri"/>
        <family val="2"/>
        <scheme val="minor"/>
      </rPr>
      <t>,  vol.74, n°4, p. 409-497 (Tableau Annexe 11).</t>
    </r>
  </si>
  <si>
    <r>
      <t>Tableau A.13. Taux comparatif de mortalité</t>
    </r>
    <r>
      <rPr>
        <b/>
        <vertAlign val="superscript"/>
        <sz val="12"/>
        <color theme="1"/>
        <rFont val="Calibri"/>
        <family val="2"/>
        <scheme val="minor"/>
      </rPr>
      <t>(1)</t>
    </r>
    <r>
      <rPr>
        <b/>
        <sz val="12"/>
        <color theme="1"/>
        <rFont val="Calibri"/>
        <family val="2"/>
        <scheme val="minor"/>
      </rPr>
      <t xml:space="preserve"> (p. 100 000) par sexe et groupe de causes de décès, depuis 1980</t>
    </r>
  </si>
  <si>
    <t>Causes de décès</t>
  </si>
  <si>
    <t> </t>
  </si>
  <si>
    <t>Cancer du poumon</t>
  </si>
  <si>
    <t>Cancer de l'estomac</t>
  </si>
  <si>
    <t>Cancer de l'intestin</t>
  </si>
  <si>
    <t>Cancer de la prostate</t>
  </si>
  <si>
    <t>Autres cancers</t>
  </si>
  <si>
    <t>Maladies ischémiques du coeur</t>
  </si>
  <si>
    <t>Autres maladies du coeur</t>
  </si>
  <si>
    <t>Maladies cérébro-vasculaires</t>
  </si>
  <si>
    <t>Autres maladies de l'appareil circulatoire</t>
  </si>
  <si>
    <t>Tuberculose sous toutes ses formes</t>
  </si>
  <si>
    <t>Sida</t>
  </si>
  <si>
    <t>Grippe</t>
  </si>
  <si>
    <t>Covid</t>
  </si>
  <si>
    <t>Autres maladies infectieuses et parasitaires</t>
  </si>
  <si>
    <t>Autres maladies de l'appareil respiratoire</t>
  </si>
  <si>
    <t>Alcoolisme et cirrhose du foie</t>
  </si>
  <si>
    <t>Diabète</t>
  </si>
  <si>
    <t>Autres troubles mentaux et maladies du système nerveux</t>
  </si>
  <si>
    <t>Autres maladies de l'appareil digestif</t>
  </si>
  <si>
    <t>Autres maladies</t>
  </si>
  <si>
    <t>Accidents de la circulation routière</t>
  </si>
  <si>
    <t>Suicides</t>
  </si>
  <si>
    <t>Autres morts violentes</t>
  </si>
  <si>
    <t>Causes de décès non déclarées ou mal définies</t>
  </si>
  <si>
    <t>6 grands groupes de causes</t>
  </si>
  <si>
    <t>Tumeurs</t>
  </si>
  <si>
    <t>Maladies cardio-vasculaires</t>
  </si>
  <si>
    <t>Maladies infectieuses et parasi. et maladies de l'app. resp.</t>
  </si>
  <si>
    <t>Morts violentes</t>
  </si>
  <si>
    <t>Toutes causes</t>
  </si>
  <si>
    <r>
      <t>1988</t>
    </r>
    <r>
      <rPr>
        <b/>
        <vertAlign val="superscript"/>
        <sz val="11"/>
        <rFont val="Calibri"/>
        <family val="2"/>
        <scheme val="minor"/>
      </rPr>
      <t>(2)</t>
    </r>
  </si>
  <si>
    <t>24 groupes de causes</t>
  </si>
  <si>
    <t>Cancer du sein</t>
  </si>
  <si>
    <t>Cancer de l'utérus</t>
  </si>
  <si>
    <r>
      <rPr>
        <b/>
        <sz val="10"/>
        <color theme="1"/>
        <rFont val="Calibri"/>
        <family val="2"/>
        <scheme val="minor"/>
      </rPr>
      <t>n.d.</t>
    </r>
    <r>
      <rPr>
        <sz val="10"/>
        <color theme="1"/>
        <rFont val="Calibri"/>
        <family val="2"/>
        <scheme val="minor"/>
      </rPr>
      <t xml:space="preserve"> : non disponible.</t>
    </r>
  </si>
  <si>
    <r>
      <rPr>
        <b/>
        <sz val="10"/>
        <rFont val="Calibri"/>
        <family val="2"/>
        <scheme val="minor"/>
      </rPr>
      <t>(1)</t>
    </r>
    <r>
      <rPr>
        <sz val="10"/>
        <rFont val="Calibri"/>
        <family val="2"/>
        <scheme val="minor"/>
      </rPr>
      <t xml:space="preserve"> Taux comparatif calculé à partir des taux de mortalité par groupes quinquennaux d'âges (en années révolues) et de la population standard européenne (selon la structure proposée par l'OMS).</t>
    </r>
  </si>
  <si>
    <t>Grâce à une nouvelle exploitation des données Inserm, la définition des groupes d'âges est désormais la même pour toutes les années. Le contenu de chaque groupe de causes de décès est précisé dans l'onglet Annexe 14.</t>
  </si>
  <si>
    <r>
      <rPr>
        <b/>
        <sz val="10"/>
        <rFont val="Calibri"/>
        <family val="2"/>
        <scheme val="minor"/>
      </rPr>
      <t>(2)</t>
    </r>
    <r>
      <rPr>
        <sz val="10"/>
        <rFont val="Calibri"/>
        <family val="2"/>
        <scheme val="minor"/>
      </rPr>
      <t xml:space="preserve"> Données non disponibles.</t>
    </r>
  </si>
  <si>
    <t xml:space="preserve"> calculés par F. Meslé jusqu'en 2013 et par les auteur-e-s depuis 2014 à partir des données CépiDc-Inserm et depuis 2022 via le Système National des Données en Santé (SNDS).</t>
  </si>
  <si>
    <t>Tableau A.14. Groupes de causes de décès et rubriques correspondantes de la Classification Internationale des Maladies (9e et 10e révisions)</t>
  </si>
  <si>
    <t>CIM-9 (1979 à 1999)</t>
  </si>
  <si>
    <t>CIM-10 (depuis 2000)</t>
  </si>
  <si>
    <t>140 à 239</t>
  </si>
  <si>
    <t>C00 à D48</t>
  </si>
  <si>
    <t>C33 à C34</t>
  </si>
  <si>
    <t>Cancer de l’estomac</t>
  </si>
  <si>
    <t>C16</t>
  </si>
  <si>
    <t>Cancer de l’intestin</t>
  </si>
  <si>
    <t>152 à 154</t>
  </si>
  <si>
    <t>C18 à C21</t>
  </si>
  <si>
    <t>174, 175</t>
  </si>
  <si>
    <t>C50</t>
  </si>
  <si>
    <t>Cancer de l’utérus</t>
  </si>
  <si>
    <t>179 à 180 ; 182</t>
  </si>
  <si>
    <t>C53 à C55</t>
  </si>
  <si>
    <t>C61</t>
  </si>
  <si>
    <t>Autres tumeurs</t>
  </si>
  <si>
    <t>140 à 150 ; 155 à 161 ; 163 à 173 ; 181 ; 183 à 184 ; 186 à 239</t>
  </si>
  <si>
    <t>C00 à C15 ; C17 ; C22 à C32 ; C37 à C49 ; C51; C52 ; C56 à C60 ; C62 à D48</t>
  </si>
  <si>
    <t>Maladies cardiovasculaires</t>
  </si>
  <si>
    <t>390 à 459</t>
  </si>
  <si>
    <t>I00 à I99</t>
  </si>
  <si>
    <t>Maladies ischémiques du cœur</t>
  </si>
  <si>
    <t>410 à 414</t>
  </si>
  <si>
    <t>I20 à I25</t>
  </si>
  <si>
    <t>Autres maladies du cœur</t>
  </si>
  <si>
    <t>390 à 405 ; 415 à 429</t>
  </si>
  <si>
    <t>I00 à I15 ; I26 à I51</t>
  </si>
  <si>
    <t>Maladies cérébrovasculaires</t>
  </si>
  <si>
    <t>430 à 438</t>
  </si>
  <si>
    <t>I60 à I69</t>
  </si>
  <si>
    <t>Autres maladies de l’appareil circulatoire</t>
  </si>
  <si>
    <t>440 à 459</t>
  </si>
  <si>
    <t>I70 à I99</t>
  </si>
  <si>
    <t>Maladies infectieuses et parasitaires et mal. de l’app. Respiratoire</t>
  </si>
  <si>
    <t>000 à 139 ; 460 à 519</t>
  </si>
  <si>
    <t>A00 à B99 ; J00 à J98 ; U07</t>
  </si>
  <si>
    <t>Tuberculose toutes formes</t>
  </si>
  <si>
    <t>010 à 018</t>
  </si>
  <si>
    <t>A15 à A19 ; B90</t>
  </si>
  <si>
    <t>042 à 044</t>
  </si>
  <si>
    <t>B20 à B24</t>
  </si>
  <si>
    <t>J10 à J11</t>
  </si>
  <si>
    <t>NA</t>
  </si>
  <si>
    <t>U07</t>
  </si>
  <si>
    <t>Autres maladies infectieuses et parasitaires du chapitre 1 de la CIM</t>
  </si>
  <si>
    <t>001 à 009 ; 020 à 041 ; 045 à 139</t>
  </si>
  <si>
    <t>A00 à A09 ; A20 à B19 ; B25 à B89 ; B91 à B99</t>
  </si>
  <si>
    <t>Autres maladies de l’appareil respiratoire</t>
  </si>
  <si>
    <t>460 à 586 ; 490 à 519</t>
  </si>
  <si>
    <t>J00 à J06 ; J12 à J98</t>
  </si>
  <si>
    <t>240 à 389 ; 520 à 779</t>
  </si>
  <si>
    <t>D50 à D89 ; E00 à H95 ; K00 à Q99</t>
  </si>
  <si>
    <t>291 ; 303 ; 305.0 ; 571.0 à.3 ;.5</t>
  </si>
  <si>
    <t>F10 ; K70 ;K73 à K74</t>
  </si>
  <si>
    <t>E10 à E14</t>
  </si>
  <si>
    <t>290 ; 292 à 302 ; 304 ; 305.1 à 389</t>
  </si>
  <si>
    <t>F00 à F09 ; F11 à H95</t>
  </si>
  <si>
    <t>Autres maladies de l’appareil digestif</t>
  </si>
  <si>
    <t>520 à 570 ; 571.4 ; 571.6 à 579</t>
  </si>
  <si>
    <t>K00 à K67 ; K71 ; K72 ; K75 à K93</t>
  </si>
  <si>
    <t>240 à 246 ; 251 à 289 ; 580 à 779</t>
  </si>
  <si>
    <t>D50 à D89 ; E00 à E07 ; E15 à E89 ; L00 à Q99</t>
  </si>
  <si>
    <t>800 à 999</t>
  </si>
  <si>
    <t>V01 à Y89</t>
  </si>
  <si>
    <t>810 à 819 ; 826 à 829</t>
  </si>
  <si>
    <t>V01 à V99</t>
  </si>
  <si>
    <t>950 à 959</t>
  </si>
  <si>
    <t>X60 à X84</t>
  </si>
  <si>
    <t>800 à 807 ; 820 à 825 ; 830 à 949 ; 960 à 999</t>
  </si>
  <si>
    <t>W00 à X59 ; X85 à Y89</t>
  </si>
  <si>
    <t>780 à 799</t>
  </si>
  <si>
    <t>R00 à R99</t>
  </si>
  <si>
    <t>001 à 999</t>
  </si>
  <si>
    <t>A00 à R99 ; V01 à Y89</t>
  </si>
  <si>
    <r>
      <rPr>
        <b/>
        <i/>
        <sz val="10"/>
        <rFont val="Calibri"/>
        <family val="2"/>
        <scheme val="minor"/>
      </rPr>
      <t>Sources</t>
    </r>
    <r>
      <rPr>
        <b/>
        <sz val="10"/>
        <rFont val="Calibri"/>
        <family val="2"/>
        <scheme val="minor"/>
      </rPr>
      <t xml:space="preserve"> : </t>
    </r>
  </si>
  <si>
    <r>
      <t>Pour la CIM-9 : De la Santé, O. M., 1979, Classification internationale des maladies (9ème révision, 1975). </t>
    </r>
    <r>
      <rPr>
        <i/>
        <sz val="11"/>
        <rFont val="Calibri"/>
        <family val="2"/>
        <scheme val="minor"/>
      </rPr>
      <t>Manuel de la classification statistique internationale des maladies, traumatismes et causes de décès, Genève, OMS.</t>
    </r>
    <r>
      <rPr>
        <sz val="11"/>
        <rFont val="Calibri"/>
        <family val="2"/>
        <scheme val="minor"/>
      </rPr>
      <t xml:space="preserve">
Pour la CIM-10 : De La Santé, O. M., 1993, Classification internationale des maladies, dixième révision,</t>
    </r>
    <r>
      <rPr>
        <i/>
        <sz val="11"/>
        <rFont val="Calibri"/>
        <family val="2"/>
        <scheme val="minor"/>
      </rPr>
      <t xml:space="preserve"> In</t>
    </r>
    <r>
      <rPr>
        <sz val="11"/>
        <rFont val="Calibri"/>
        <family val="2"/>
        <scheme val="minor"/>
      </rPr>
      <t>: </t>
    </r>
    <r>
      <rPr>
        <i/>
        <sz val="11"/>
        <rFont val="Calibri"/>
        <family val="2"/>
        <scheme val="minor"/>
      </rPr>
      <t>Description clinique et directives pour le diagnostic,</t>
    </r>
    <r>
      <rPr>
        <sz val="11"/>
        <rFont val="Calibri"/>
        <family val="2"/>
        <scheme val="minor"/>
      </rPr>
      <t xml:space="preserve"> Masson Paris.</t>
    </r>
  </si>
  <si>
    <t>Insee, Primo-nuptialité féminine/masculine et âge moyen des femmes/hommes au premier mariage, France métropolitaine - https://www.insee.fr/fr/statistiques/6037661?sommaire=6036447</t>
  </si>
  <si>
    <t>Dernière mise à jour : 05-02-2024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</si>
</sst>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 _€_-;\-* #,##0.00\ _€_-;_-* &quot;-&quot;??\ _€_-;_-@_-"/>
    <numFmt numFmtId="165" formatCode="_-* #,##0\ _€_-;\-* #,##0\ _€_-;_-* &quot;-&quot;??\ _€_-;_-@_-"/>
    <numFmt numFmtId="166" formatCode="#,##0_ ;\-#,##0\ "/>
    <numFmt numFmtId="167" formatCode="0.0"/>
    <numFmt numFmtId="168" formatCode="_-* #,##0.00000\ _€_-;\-* #,##0.00000\ _€_-;_-* &quot;-&quot;??\ _€_-;_-@_-"/>
    <numFmt numFmtId="169" formatCode="0.0_ ;\-0.0\ "/>
    <numFmt numFmtId="170" formatCode="_-* #,##0.0\ _€_-;\-* #,##0.0\ _€_-;_-* &quot;-&quot;??\ _€_-;_-@_-"/>
    <numFmt numFmtId="171" formatCode="0.00_ ;\-0.00\ "/>
    <numFmt numFmtId="172" formatCode="#,##0.0"/>
    <numFmt numFmtId="173" formatCode="_-* #,##0.0\ _€_-;\-* #,##0.0\ _€_-;_-* &quot;-&quot;?\ _€_-;_-@_-"/>
    <numFmt numFmtId="174" formatCode="#,##0.0_ ;\-#,##0.0\ "/>
    <numFmt numFmtId="175" formatCode="_-* #,##0.0&quot; &quot;_€_-;&quot;-&quot;* #,##0.0&quot; &quot;_€_-;_-* &quot;-&quot;??\ _€_-;_-@_-"/>
    <numFmt numFmtId="176" formatCode="_-* #,##0&quot; &quot;_€_-;&quot;-&quot;* #,##0&quot; &quot;_€_-;_-* &quot;-&quot;??\ _€_-;_-@_-"/>
  </numFmts>
  <fonts count="91">
    <font>
      <sz val="11"/>
      <color theme="1"/>
      <name val="Calibri"/>
      <scheme val="minor"/>
    </font>
    <font>
      <sz val="11"/>
      <color theme="1"/>
      <name val="Calibri"/>
      <family val="2"/>
      <scheme val="minor"/>
    </font>
    <font>
      <sz val="11"/>
      <color theme="1"/>
      <name val="Calibri"/>
      <family val="2"/>
      <scheme val="minor"/>
    </font>
    <font>
      <sz val="11"/>
      <color indexed="64"/>
      <name val="Arial"/>
      <family val="2"/>
    </font>
    <font>
      <sz val="11"/>
      <color indexed="64"/>
      <name val="Calibri"/>
      <family val="2"/>
    </font>
    <font>
      <sz val="11"/>
      <color indexed="65"/>
      <name val="Arial"/>
      <family val="2"/>
    </font>
    <font>
      <sz val="11"/>
      <color indexed="65"/>
      <name val="Calibri"/>
      <family val="2"/>
    </font>
    <font>
      <sz val="11"/>
      <color indexed="2"/>
      <name val="Calibri"/>
      <family val="2"/>
      <scheme val="minor"/>
    </font>
    <font>
      <sz val="11"/>
      <color indexed="2"/>
      <name val="Arial"/>
      <family val="2"/>
    </font>
    <font>
      <sz val="11"/>
      <color indexed="20"/>
      <name val="Calibri"/>
      <family val="2"/>
    </font>
    <font>
      <b/>
      <sz val="11"/>
      <color indexed="52"/>
      <name val="Arial"/>
      <family val="2"/>
    </font>
    <font>
      <b/>
      <sz val="11"/>
      <color indexed="52"/>
      <name val="Calibri"/>
      <family val="2"/>
    </font>
    <font>
      <sz val="11"/>
      <color indexed="52"/>
      <name val="Arial"/>
      <family val="2"/>
    </font>
    <font>
      <b/>
      <sz val="11"/>
      <color indexed="65"/>
      <name val="Calibri"/>
      <family val="2"/>
    </font>
    <font>
      <sz val="8"/>
      <color indexed="64"/>
      <name val="MS Sans Serif1"/>
    </font>
    <font>
      <b/>
      <sz val="8"/>
      <color indexed="4"/>
      <name val="MS Sans Serif"/>
    </font>
    <font>
      <sz val="10"/>
      <color indexed="64"/>
      <name val="Arial"/>
      <family val="2"/>
    </font>
    <font>
      <b/>
      <sz val="12"/>
      <color indexed="4"/>
      <name val="Bookman"/>
    </font>
    <font>
      <b/>
      <i/>
      <u/>
      <sz val="10"/>
      <color indexed="2"/>
      <name val="Bookman"/>
    </font>
    <font>
      <sz val="11"/>
      <color indexed="62"/>
      <name val="Arial"/>
      <family val="2"/>
    </font>
    <font>
      <i/>
      <sz val="11"/>
      <color indexed="23"/>
      <name val="Calibri"/>
      <family val="2"/>
    </font>
    <font>
      <sz val="10"/>
      <color indexed="64"/>
      <name val="Arial2"/>
    </font>
    <font>
      <sz val="11"/>
      <color indexed="17"/>
      <name val="Calibri"/>
      <family val="2"/>
    </font>
    <font>
      <b/>
      <sz val="10"/>
      <color indexed="64"/>
      <name val="MS Sans Serif"/>
    </font>
    <font>
      <b/>
      <sz val="8"/>
      <color indexed="64"/>
      <name val="MS Sans Serif1"/>
    </font>
    <font>
      <b/>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20"/>
      <name val="Arial"/>
      <family val="2"/>
    </font>
    <font>
      <b/>
      <sz val="8"/>
      <color indexed="64"/>
      <name val="MS Sans Serif"/>
    </font>
    <font>
      <u/>
      <sz val="11"/>
      <color theme="10"/>
      <name val="Calibri"/>
      <family val="2"/>
      <scheme val="minor"/>
    </font>
    <font>
      <sz val="11"/>
      <color indexed="52"/>
      <name val="Calibri"/>
      <family val="2"/>
    </font>
    <font>
      <sz val="11"/>
      <color indexed="60"/>
      <name val="Calibri"/>
      <family val="2"/>
    </font>
    <font>
      <sz val="11"/>
      <color indexed="60"/>
      <name val="Arial"/>
      <family val="2"/>
    </font>
    <font>
      <sz val="10"/>
      <color indexed="64"/>
      <name val="Times New Roman"/>
      <family val="1"/>
    </font>
    <font>
      <sz val="10"/>
      <name val="Arial"/>
      <family val="2"/>
    </font>
    <font>
      <sz val="10"/>
      <name val="MS Sans Serif"/>
    </font>
    <font>
      <sz val="12"/>
      <name val="Times New Roman"/>
      <family val="1"/>
    </font>
    <font>
      <sz val="10"/>
      <name val="Times New Roman"/>
      <family val="1"/>
    </font>
    <font>
      <b/>
      <sz val="11"/>
      <color indexed="63"/>
      <name val="Calibri"/>
      <family val="2"/>
    </font>
    <font>
      <b/>
      <u/>
      <sz val="10"/>
      <color indexed="64"/>
      <name val="MS Sans Serif"/>
    </font>
    <font>
      <sz val="11"/>
      <color indexed="17"/>
      <name val="Arial"/>
      <family val="2"/>
    </font>
    <font>
      <b/>
      <sz val="11"/>
      <color indexed="63"/>
      <name val="Arial"/>
      <family val="2"/>
    </font>
    <font>
      <i/>
      <sz val="11"/>
      <color indexed="23"/>
      <name val="Arial"/>
      <family val="2"/>
    </font>
    <font>
      <b/>
      <sz val="10"/>
      <name val="Arial"/>
      <family val="2"/>
    </font>
    <font>
      <b/>
      <sz val="18"/>
      <color indexed="56"/>
      <name val="Cambria1"/>
    </font>
    <font>
      <sz val="18"/>
      <color theme="3"/>
      <name val="Cambria"/>
      <family val="1"/>
      <scheme val="major"/>
    </font>
    <font>
      <b/>
      <sz val="18"/>
      <color indexed="56"/>
      <name val="Cambria"/>
      <family val="1"/>
    </font>
    <font>
      <b/>
      <sz val="15"/>
      <color indexed="56"/>
      <name val="Arial"/>
      <family val="2"/>
    </font>
    <font>
      <b/>
      <sz val="13"/>
      <color indexed="56"/>
      <name val="Arial"/>
      <family val="2"/>
    </font>
    <font>
      <b/>
      <sz val="11"/>
      <color indexed="56"/>
      <name val="Arial"/>
      <family val="2"/>
    </font>
    <font>
      <b/>
      <sz val="11"/>
      <color theme="1"/>
      <name val="Calibri"/>
      <family val="2"/>
      <scheme val="minor"/>
    </font>
    <font>
      <b/>
      <sz val="11"/>
      <color indexed="64"/>
      <name val="Arial"/>
      <family val="2"/>
    </font>
    <font>
      <b/>
      <sz val="11"/>
      <color indexed="65"/>
      <name val="Arial"/>
      <family val="2"/>
    </font>
    <font>
      <sz val="11"/>
      <color indexed="2"/>
      <name val="Calibri"/>
      <family val="2"/>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i/>
      <sz val="11"/>
      <color theme="1"/>
      <name val="Calibri"/>
      <family val="2"/>
      <scheme val="minor"/>
    </font>
    <font>
      <sz val="11"/>
      <color indexed="64"/>
      <name val="Calibri"/>
      <family val="2"/>
      <scheme val="minor"/>
    </font>
    <font>
      <b/>
      <sz val="12"/>
      <color theme="1"/>
      <name val="Calibri"/>
      <family val="2"/>
      <scheme val="minor"/>
    </font>
    <font>
      <sz val="10"/>
      <name val="Calibri"/>
      <family val="2"/>
      <scheme val="minor"/>
    </font>
    <font>
      <b/>
      <i/>
      <sz val="10"/>
      <name val="Calibri"/>
      <family val="2"/>
      <scheme val="minor"/>
    </font>
    <font>
      <b/>
      <sz val="10"/>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2"/>
      <name val="Calibri"/>
      <family val="2"/>
      <scheme val="minor"/>
    </font>
    <font>
      <b/>
      <sz val="11"/>
      <name val="Calibri"/>
      <family val="2"/>
    </font>
    <font>
      <sz val="11"/>
      <name val="Calibri"/>
      <family val="2"/>
    </font>
    <font>
      <sz val="11"/>
      <name val="Times New Roman"/>
      <family val="1"/>
    </font>
    <font>
      <sz val="11"/>
      <color theme="1"/>
      <name val="Calibri"/>
      <family val="2"/>
      <scheme val="minor"/>
    </font>
    <font>
      <b/>
      <vertAlign val="superscript"/>
      <sz val="11"/>
      <color theme="1"/>
      <name val="Calibri"/>
      <family val="2"/>
      <scheme val="minor"/>
    </font>
    <font>
      <u/>
      <sz val="11"/>
      <color theme="1"/>
      <name val="Calibri"/>
      <family val="2"/>
      <scheme val="minor"/>
    </font>
    <font>
      <b/>
      <sz val="11"/>
      <color indexed="64"/>
      <name val="Calibri"/>
      <family val="2"/>
      <scheme val="minor"/>
    </font>
    <font>
      <sz val="10"/>
      <color theme="1"/>
      <name val="Calibri"/>
      <family val="2"/>
    </font>
    <font>
      <i/>
      <sz val="10"/>
      <color theme="1"/>
      <name val="Calibri"/>
      <family val="2"/>
      <scheme val="minor"/>
    </font>
    <font>
      <b/>
      <vertAlign val="superscript"/>
      <sz val="12"/>
      <name val="Calibri"/>
      <family val="2"/>
      <scheme val="minor"/>
    </font>
    <font>
      <b/>
      <u/>
      <sz val="10"/>
      <color theme="1"/>
      <name val="Calibri"/>
      <family val="2"/>
      <scheme val="minor"/>
    </font>
    <font>
      <u/>
      <sz val="10"/>
      <color theme="1"/>
      <name val="Calibri"/>
      <family val="2"/>
      <scheme val="minor"/>
    </font>
    <font>
      <b/>
      <vertAlign val="subscript"/>
      <sz val="9"/>
      <name val="Calibri"/>
      <family val="2"/>
    </font>
    <font>
      <b/>
      <vertAlign val="superscript"/>
      <sz val="12"/>
      <color theme="1"/>
      <name val="Calibri"/>
      <family val="2"/>
      <scheme val="minor"/>
    </font>
    <font>
      <b/>
      <vertAlign val="superscript"/>
      <sz val="11"/>
      <name val="Calibri"/>
      <family val="2"/>
      <scheme val="minor"/>
    </font>
    <font>
      <sz val="10"/>
      <color theme="1"/>
      <name val="Calibri"/>
      <family val="2"/>
      <scheme val="minor"/>
    </font>
    <font>
      <sz val="10"/>
      <name val="Calibri"/>
      <family val="2"/>
      <scheme val="minor"/>
    </font>
    <font>
      <b/>
      <i/>
      <sz val="11"/>
      <name val="Calibri"/>
      <family val="2"/>
      <scheme val="minor"/>
    </font>
    <font>
      <b/>
      <sz val="11"/>
      <name val="Calibri"/>
      <family val="2"/>
      <scheme val="minor"/>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27"/>
      </patternFill>
    </fill>
    <fill>
      <patternFill patternType="solid">
        <fgColor indexed="47"/>
        <bgColor indexed="22"/>
      </patternFill>
    </fill>
    <fill>
      <patternFill patternType="solid">
        <fgColor indexed="44"/>
        <bgColor indexed="31"/>
      </patternFill>
    </fill>
    <fill>
      <patternFill patternType="solid">
        <fgColor indexed="29"/>
        <bgColor rgb="FFFF6D6D"/>
      </patternFill>
    </fill>
    <fill>
      <patternFill patternType="solid">
        <fgColor indexed="3"/>
        <bgColor rgb="FF81D41A"/>
      </patternFill>
    </fill>
    <fill>
      <patternFill patternType="solid">
        <fgColor indexed="51"/>
        <bgColor indexed="5"/>
      </patternFill>
    </fill>
    <fill>
      <patternFill patternType="solid">
        <fgColor indexed="30"/>
        <bgColor indexed="21"/>
      </patternFill>
    </fill>
    <fill>
      <patternFill patternType="solid">
        <fgColor indexed="20"/>
        <bgColor indexed="20"/>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2"/>
        <bgColor rgb="FFED1C24"/>
      </patternFill>
    </fill>
    <fill>
      <patternFill patternType="solid">
        <fgColor indexed="57"/>
        <bgColor indexed="21"/>
      </patternFill>
    </fill>
    <fill>
      <patternFill patternType="solid">
        <fgColor indexed="53"/>
        <bgColor rgb="FFFF6D6D"/>
      </patternFill>
    </fill>
    <fill>
      <patternFill patternType="solid">
        <fgColor indexed="22"/>
        <bgColor indexed="31"/>
      </patternFill>
    </fill>
    <fill>
      <patternFill patternType="solid">
        <fgColor indexed="55"/>
        <bgColor indexed="23"/>
      </patternFill>
    </fill>
    <fill>
      <patternFill patternType="solid">
        <fgColor indexed="26"/>
      </patternFill>
    </fill>
    <fill>
      <patternFill patternType="solid">
        <fgColor indexed="43"/>
        <bgColor indexed="26"/>
      </patternFill>
    </fill>
    <fill>
      <patternFill patternType="solid">
        <fgColor theme="0"/>
        <bgColor theme="0"/>
      </patternFill>
    </fill>
    <fill>
      <patternFill patternType="solid">
        <fgColor theme="0"/>
        <bgColor theme="0"/>
      </patternFill>
    </fill>
    <fill>
      <patternFill patternType="solid">
        <fgColor theme="0" tint="-0.14999847407452621"/>
        <bgColor theme="0" tint="-0.14999847407452621"/>
      </patternFill>
    </fill>
  </fills>
  <borders count="86">
    <border>
      <left/>
      <right/>
      <top/>
      <bottom/>
      <diagonal/>
    </border>
    <border>
      <left style="hair">
        <color indexed="23"/>
      </left>
      <right style="hair">
        <color indexed="23"/>
      </right>
      <top style="hair">
        <color indexed="23"/>
      </top>
      <bottom style="hair">
        <color indexed="23"/>
      </bottom>
      <diagonal/>
    </border>
    <border>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indexed="22"/>
      </left>
      <right style="hair">
        <color indexed="22"/>
      </right>
      <top style="hair">
        <color indexed="22"/>
      </top>
      <bottom style="hair">
        <color indexed="22"/>
      </bottom>
      <diagonal/>
    </border>
    <border>
      <left/>
      <right/>
      <top/>
      <bottom style="medium">
        <color indexed="62"/>
      </bottom>
      <diagonal/>
    </border>
    <border>
      <left/>
      <right/>
      <top/>
      <bottom style="medium">
        <color indexed="22"/>
      </bottom>
      <diagonal/>
    </border>
    <border>
      <left/>
      <right/>
      <top/>
      <bottom style="hair">
        <color indexed="30"/>
      </bottom>
      <diagonal/>
    </border>
    <border>
      <left style="hair">
        <color auto="1"/>
      </left>
      <right/>
      <top style="hair">
        <color auto="1"/>
      </top>
      <bottom style="hair">
        <color auto="1"/>
      </bottom>
      <diagonal/>
    </border>
    <border>
      <left style="hair">
        <color indexed="63"/>
      </left>
      <right style="hair">
        <color indexed="63"/>
      </right>
      <top style="hair">
        <color indexed="63"/>
      </top>
      <bottom style="hair">
        <color indexed="63"/>
      </bottom>
      <diagonal/>
    </border>
    <border>
      <left/>
      <right/>
      <top style="hair">
        <color indexed="62"/>
      </top>
      <bottom style="hair">
        <color auto="1"/>
      </bottom>
      <diagonal/>
    </border>
    <border>
      <left style="medium">
        <color auto="1"/>
      </left>
      <right style="double">
        <color auto="1"/>
      </right>
      <top style="medium">
        <color auto="1"/>
      </top>
      <bottom style="thin">
        <color auto="1"/>
      </bottom>
      <diagonal/>
    </border>
    <border>
      <left style="double">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bottom style="thin">
        <color auto="1"/>
      </bottom>
      <diagonal/>
    </border>
    <border>
      <left/>
      <right/>
      <top style="medium">
        <color auto="1"/>
      </top>
      <bottom style="thin">
        <color auto="1"/>
      </bottom>
      <diagonal/>
    </border>
    <border>
      <left style="medium">
        <color auto="1"/>
      </left>
      <right style="thin">
        <color auto="1"/>
      </right>
      <top/>
      <bottom/>
      <diagonal/>
    </border>
    <border>
      <left style="medium">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18">
    <xf numFmtId="0" fontId="0" fillId="0" borderId="0"/>
    <xf numFmtId="0" fontId="3" fillId="2" borderId="0" applyBorder="0" applyProtection="0"/>
    <xf numFmtId="0" fontId="3" fillId="3" borderId="0" applyBorder="0" applyProtection="0"/>
    <xf numFmtId="0" fontId="3" fillId="4" borderId="0" applyBorder="0" applyProtection="0"/>
    <xf numFmtId="0" fontId="3" fillId="5" borderId="0" applyBorder="0" applyProtection="0"/>
    <xf numFmtId="0" fontId="3" fillId="6" borderId="0" applyBorder="0" applyProtection="0"/>
    <xf numFmtId="0" fontId="3" fillId="7" borderId="0" applyBorder="0" applyProtection="0"/>
    <xf numFmtId="0" fontId="4" fillId="2" borderId="0" applyBorder="0" applyProtection="0"/>
    <xf numFmtId="0" fontId="4" fillId="3" borderId="0" applyBorder="0" applyProtection="0"/>
    <xf numFmtId="0" fontId="4" fillId="4" borderId="0" applyBorder="0" applyProtection="0"/>
    <xf numFmtId="0" fontId="4" fillId="5" borderId="0" applyBorder="0" applyProtection="0"/>
    <xf numFmtId="0" fontId="4" fillId="6" borderId="0" applyBorder="0" applyProtection="0"/>
    <xf numFmtId="0" fontId="4" fillId="7" borderId="0" applyBorder="0" applyProtection="0"/>
    <xf numFmtId="0" fontId="3" fillId="8" borderId="0" applyBorder="0" applyProtection="0"/>
    <xf numFmtId="0" fontId="3" fillId="9" borderId="0" applyBorder="0" applyProtection="0"/>
    <xf numFmtId="0" fontId="3" fillId="10" borderId="0" applyBorder="0" applyProtection="0"/>
    <xf numFmtId="0" fontId="3" fillId="5" borderId="0" applyBorder="0" applyProtection="0"/>
    <xf numFmtId="0" fontId="3" fillId="8" borderId="0" applyBorder="0" applyProtection="0"/>
    <xf numFmtId="0" fontId="3" fillId="11" borderId="0" applyBorder="0" applyProtection="0"/>
    <xf numFmtId="0" fontId="4" fillId="8" borderId="0" applyBorder="0" applyProtection="0"/>
    <xf numFmtId="0" fontId="4" fillId="9" borderId="0" applyBorder="0" applyProtection="0"/>
    <xf numFmtId="0" fontId="4" fillId="10" borderId="0" applyBorder="0" applyProtection="0"/>
    <xf numFmtId="0" fontId="4" fillId="5" borderId="0" applyBorder="0" applyProtection="0"/>
    <xf numFmtId="0" fontId="4" fillId="8" borderId="0" applyBorder="0" applyProtection="0"/>
    <xf numFmtId="0" fontId="4" fillId="11" borderId="0" applyBorder="0" applyProtection="0"/>
    <xf numFmtId="0" fontId="5" fillId="12" borderId="0" applyBorder="0" applyProtection="0"/>
    <xf numFmtId="0" fontId="5" fillId="9" borderId="0" applyBorder="0" applyProtection="0"/>
    <xf numFmtId="0" fontId="5" fillId="10" borderId="0" applyBorder="0" applyProtection="0"/>
    <xf numFmtId="0" fontId="5" fillId="13" borderId="0" applyBorder="0" applyProtection="0"/>
    <xf numFmtId="0" fontId="5" fillId="14" borderId="0" applyBorder="0" applyProtection="0"/>
    <xf numFmtId="0" fontId="5" fillId="15" borderId="0" applyBorder="0" applyProtection="0"/>
    <xf numFmtId="0" fontId="6" fillId="12" borderId="0" applyBorder="0" applyProtection="0"/>
    <xf numFmtId="0" fontId="6" fillId="9" borderId="0" applyBorder="0" applyProtection="0"/>
    <xf numFmtId="0" fontId="6" fillId="10" borderId="0" applyBorder="0" applyProtection="0"/>
    <xf numFmtId="0" fontId="6" fillId="13" borderId="0" applyBorder="0" applyProtection="0"/>
    <xf numFmtId="0" fontId="6" fillId="14" borderId="0" applyBorder="0" applyProtection="0"/>
    <xf numFmtId="0" fontId="6" fillId="15" borderId="0" applyBorder="0" applyProtection="0"/>
    <xf numFmtId="0" fontId="5" fillId="16" borderId="0" applyBorder="0" applyProtection="0"/>
    <xf numFmtId="0" fontId="5" fillId="17" borderId="0" applyBorder="0" applyProtection="0"/>
    <xf numFmtId="0" fontId="5" fillId="18" borderId="0" applyBorder="0" applyProtection="0"/>
    <xf numFmtId="0" fontId="5" fillId="13" borderId="0" applyBorder="0" applyProtection="0"/>
    <xf numFmtId="0" fontId="5" fillId="14" borderId="0" applyBorder="0" applyProtection="0"/>
    <xf numFmtId="0" fontId="5" fillId="19" borderId="0" applyBorder="0" applyProtection="0"/>
    <xf numFmtId="0" fontId="8" fillId="0" borderId="0" applyBorder="0" applyProtection="0"/>
    <xf numFmtId="0" fontId="9" fillId="3" borderId="0" applyBorder="0" applyProtection="0"/>
    <xf numFmtId="0" fontId="10" fillId="20" borderId="1" applyProtection="0"/>
    <xf numFmtId="0" fontId="11" fillId="20" borderId="1" applyProtection="0"/>
    <xf numFmtId="0" fontId="12" fillId="0" borderId="2" applyProtection="0"/>
    <xf numFmtId="0" fontId="13" fillId="21" borderId="3" applyProtection="0"/>
    <xf numFmtId="0" fontId="14" fillId="17" borderId="4" applyProtection="0">
      <alignment horizontal="left" vertical="top" wrapText="1"/>
    </xf>
    <xf numFmtId="0" fontId="15" fillId="20" borderId="0" applyBorder="0" applyProtection="0">
      <alignment horizontal="center" vertical="center"/>
    </xf>
    <xf numFmtId="0" fontId="16" fillId="22" borderId="5" applyProtection="0"/>
    <xf numFmtId="0" fontId="17" fillId="0" borderId="0" applyBorder="0" applyProtection="0">
      <alignment horizontal="center"/>
    </xf>
    <xf numFmtId="0" fontId="17" fillId="0" borderId="0" applyBorder="0" applyProtection="0"/>
    <xf numFmtId="0" fontId="18" fillId="0" borderId="0" applyBorder="0" applyProtection="0"/>
    <xf numFmtId="0" fontId="19" fillId="7" borderId="1" applyProtection="0"/>
    <xf numFmtId="0" fontId="20" fillId="0" borderId="0" applyBorder="0" applyProtection="0"/>
    <xf numFmtId="0" fontId="21" fillId="20" borderId="0" applyBorder="0" applyProtection="0">
      <alignment horizontal="left"/>
    </xf>
    <xf numFmtId="0" fontId="22" fillId="4" borderId="0" applyBorder="0" applyProtection="0"/>
    <xf numFmtId="0" fontId="23" fillId="17" borderId="0" applyBorder="0" applyProtection="0">
      <alignment horizontal="left" vertical="top"/>
    </xf>
    <xf numFmtId="0" fontId="24" fillId="20" borderId="0" applyBorder="0" applyProtection="0">
      <alignment horizontal="right" vertical="top" wrapText="1"/>
    </xf>
    <xf numFmtId="0" fontId="25" fillId="0" borderId="0"/>
    <xf numFmtId="0" fontId="26" fillId="0" borderId="6" applyProtection="0"/>
    <xf numFmtId="0" fontId="27" fillId="0" borderId="7" applyProtection="0"/>
    <xf numFmtId="0" fontId="28" fillId="0" borderId="8" applyProtection="0"/>
    <xf numFmtId="0" fontId="28" fillId="0" borderId="0" applyBorder="0" applyProtection="0"/>
    <xf numFmtId="0" fontId="29" fillId="7" borderId="1" applyProtection="0"/>
    <xf numFmtId="0" fontId="30" fillId="3" borderId="0" applyBorder="0" applyProtection="0"/>
    <xf numFmtId="0" fontId="31" fillId="17" borderId="0" applyBorder="0" applyProtection="0">
      <alignment horizontal="center" wrapText="1"/>
    </xf>
    <xf numFmtId="0" fontId="32" fillId="0" borderId="0" applyNumberFormat="0" applyFill="0" applyBorder="0" applyProtection="0"/>
    <xf numFmtId="0" fontId="32" fillId="0" borderId="0" applyNumberFormat="0" applyFill="0" applyBorder="0" applyProtection="0"/>
    <xf numFmtId="0" fontId="14" fillId="17" borderId="9" applyProtection="0">
      <alignment horizontal="left" vertical="top" wrapText="1"/>
    </xf>
    <xf numFmtId="0" fontId="33" fillId="0" borderId="2" applyProtection="0"/>
    <xf numFmtId="164" fontId="75" fillId="0" borderId="0" applyFont="0" applyFill="0" applyBorder="0" applyProtection="0"/>
    <xf numFmtId="164" fontId="75" fillId="0" borderId="0" applyFont="0" applyFill="0" applyBorder="0" applyProtection="0"/>
    <xf numFmtId="43" fontId="75" fillId="0" borderId="0" applyFont="0" applyFill="0" applyBorder="0" applyProtection="0"/>
    <xf numFmtId="43" fontId="75" fillId="0" borderId="0" applyFont="0" applyFill="0" applyBorder="0" applyProtection="0"/>
    <xf numFmtId="164" fontId="75" fillId="0" borderId="0" applyFont="0" applyFill="0" applyBorder="0" applyProtection="0"/>
    <xf numFmtId="0" fontId="34" fillId="23" borderId="0" applyBorder="0" applyProtection="0"/>
    <xf numFmtId="0" fontId="35" fillId="23" borderId="0" applyBorder="0" applyProtection="0"/>
    <xf numFmtId="0" fontId="36" fillId="0" borderId="0"/>
    <xf numFmtId="0" fontId="37" fillId="0" borderId="0"/>
    <xf numFmtId="0" fontId="38" fillId="0" borderId="0"/>
    <xf numFmtId="0" fontId="37" fillId="0" borderId="0"/>
    <xf numFmtId="0" fontId="37" fillId="0" borderId="0"/>
    <xf numFmtId="0" fontId="37" fillId="0" borderId="0"/>
    <xf numFmtId="0" fontId="3" fillId="0" borderId="0"/>
    <xf numFmtId="0" fontId="39" fillId="0" borderId="0"/>
    <xf numFmtId="0" fontId="40" fillId="0" borderId="0"/>
    <xf numFmtId="0" fontId="37" fillId="0" borderId="0"/>
    <xf numFmtId="0" fontId="16" fillId="22" borderId="5" applyProtection="0"/>
    <xf numFmtId="0" fontId="41" fillId="20" borderId="10" applyProtection="0"/>
    <xf numFmtId="9" fontId="75" fillId="0" borderId="0" applyFont="0" applyFill="0" applyBorder="0" applyProtection="0"/>
    <xf numFmtId="0" fontId="15" fillId="20" borderId="0" applyBorder="0" applyProtection="0">
      <alignment horizontal="right"/>
    </xf>
    <xf numFmtId="0" fontId="42" fillId="17" borderId="0" applyBorder="0" applyProtection="0">
      <alignment horizontal="center"/>
    </xf>
    <xf numFmtId="0" fontId="14" fillId="20" borderId="3" applyProtection="0">
      <alignment horizontal="left" vertical="top" wrapText="1"/>
    </xf>
    <xf numFmtId="0" fontId="14" fillId="20" borderId="4" applyProtection="0">
      <alignment horizontal="left" vertical="top" wrapText="1"/>
    </xf>
    <xf numFmtId="0" fontId="14" fillId="20" borderId="9" applyProtection="0">
      <alignment horizontal="left" vertical="top"/>
    </xf>
    <xf numFmtId="0" fontId="43" fillId="4" borderId="0" applyBorder="0" applyProtection="0"/>
    <xf numFmtId="0" fontId="44" fillId="20" borderId="10" applyProtection="0"/>
    <xf numFmtId="0" fontId="23" fillId="8" borderId="0" applyBorder="0" applyProtection="0">
      <alignment horizontal="left"/>
    </xf>
    <xf numFmtId="0" fontId="31" fillId="8" borderId="0" applyBorder="0" applyProtection="0">
      <alignment horizontal="left" wrapText="1"/>
    </xf>
    <xf numFmtId="0" fontId="23" fillId="8" borderId="0" applyBorder="0" applyProtection="0">
      <alignment horizontal="left"/>
    </xf>
    <xf numFmtId="0" fontId="45" fillId="0" borderId="0" applyBorder="0" applyProtection="0"/>
    <xf numFmtId="0" fontId="46" fillId="0" borderId="0"/>
    <xf numFmtId="0" fontId="47" fillId="0" borderId="0" applyBorder="0" applyProtection="0"/>
    <xf numFmtId="0" fontId="23" fillId="8" borderId="0" applyBorder="0" applyProtection="0">
      <alignment horizontal="left"/>
    </xf>
    <xf numFmtId="0" fontId="49" fillId="0" borderId="0" applyBorder="0" applyProtection="0"/>
    <xf numFmtId="0" fontId="48" fillId="0" borderId="0" applyNumberFormat="0" applyFill="0" applyBorder="0" applyProtection="0"/>
    <xf numFmtId="0" fontId="49" fillId="0" borderId="0" applyBorder="0" applyProtection="0"/>
    <xf numFmtId="0" fontId="49" fillId="0" borderId="0" applyBorder="0" applyProtection="0"/>
    <xf numFmtId="0" fontId="50" fillId="0" borderId="6" applyProtection="0"/>
    <xf numFmtId="0" fontId="51" fillId="0" borderId="7" applyProtection="0"/>
    <xf numFmtId="0" fontId="52" fillId="0" borderId="8" applyProtection="0"/>
    <xf numFmtId="0" fontId="52" fillId="0" borderId="0" applyBorder="0" applyProtection="0"/>
    <xf numFmtId="0" fontId="54" fillId="0" borderId="11" applyProtection="0"/>
    <xf numFmtId="0" fontId="55" fillId="21" borderId="3" applyProtection="0"/>
    <xf numFmtId="0" fontId="56" fillId="0" borderId="0" applyBorder="0" applyProtection="0"/>
  </cellStyleXfs>
  <cellXfs count="821">
    <xf numFmtId="0" fontId="0" fillId="0" borderId="0" xfId="0"/>
    <xf numFmtId="0" fontId="0" fillId="24" borderId="0" xfId="0" applyFill="1"/>
    <xf numFmtId="0" fontId="53" fillId="24" borderId="0" xfId="0" applyFont="1" applyFill="1"/>
    <xf numFmtId="0" fontId="32" fillId="24" borderId="0" xfId="69" applyFill="1"/>
    <xf numFmtId="0" fontId="57" fillId="24" borderId="0" xfId="0" applyFont="1" applyFill="1"/>
    <xf numFmtId="164" fontId="0" fillId="0" borderId="0" xfId="73" applyFont="1" applyAlignment="1">
      <alignment vertical="center"/>
    </xf>
    <xf numFmtId="0" fontId="0" fillId="0" borderId="0" xfId="73" applyNumberFormat="1" applyFont="1" applyAlignment="1">
      <alignment vertical="center"/>
    </xf>
    <xf numFmtId="165" fontId="0" fillId="0" borderId="0" xfId="73" applyNumberFormat="1" applyFont="1" applyAlignment="1">
      <alignment vertical="center"/>
    </xf>
    <xf numFmtId="0" fontId="32" fillId="0" borderId="0" xfId="69" applyAlignment="1">
      <alignment horizontal="left" vertical="center"/>
    </xf>
    <xf numFmtId="165" fontId="0" fillId="0" borderId="0" xfId="73" quotePrefix="1" applyNumberFormat="1" applyFont="1" applyAlignment="1">
      <alignment horizontal="center" vertical="center" wrapText="1"/>
    </xf>
    <xf numFmtId="164" fontId="0" fillId="0" borderId="0" xfId="73" applyFont="1" applyAlignment="1">
      <alignment horizontal="center" vertical="center"/>
    </xf>
    <xf numFmtId="0" fontId="53" fillId="0" borderId="0" xfId="0" applyFont="1" applyAlignment="1">
      <alignment vertical="center"/>
    </xf>
    <xf numFmtId="0" fontId="53" fillId="0" borderId="0" xfId="73" applyNumberFormat="1" applyFont="1" applyAlignment="1">
      <alignment vertical="center"/>
    </xf>
    <xf numFmtId="0" fontId="53" fillId="0" borderId="23" xfId="73" applyNumberFormat="1" applyFont="1" applyBorder="1" applyAlignment="1">
      <alignment horizontal="center" vertical="center"/>
    </xf>
    <xf numFmtId="0" fontId="53" fillId="0" borderId="24" xfId="73" applyNumberFormat="1" applyFont="1" applyBorder="1" applyAlignment="1">
      <alignment horizontal="center" vertical="center" wrapText="1"/>
    </xf>
    <xf numFmtId="0" fontId="53" fillId="0" borderId="25" xfId="73" applyNumberFormat="1" applyFont="1" applyBorder="1" applyAlignment="1">
      <alignment horizontal="center" vertical="center" wrapText="1"/>
    </xf>
    <xf numFmtId="0" fontId="53" fillId="0" borderId="26" xfId="73" applyNumberFormat="1" applyFont="1" applyBorder="1" applyAlignment="1">
      <alignment horizontal="center" vertical="center" wrapText="1"/>
    </xf>
    <xf numFmtId="0" fontId="53" fillId="0" borderId="27" xfId="73" applyNumberFormat="1" applyFont="1" applyBorder="1" applyAlignment="1">
      <alignment horizontal="center" vertical="center" wrapText="1"/>
    </xf>
    <xf numFmtId="164" fontId="57" fillId="0" borderId="0" xfId="73" applyFont="1" applyAlignment="1">
      <alignment horizontal="center" vertical="center" wrapText="1"/>
    </xf>
    <xf numFmtId="0" fontId="58" fillId="0" borderId="28" xfId="73" applyNumberFormat="1" applyFont="1" applyBorder="1" applyAlignment="1">
      <alignment horizontal="center" vertical="center" wrapText="1"/>
    </xf>
    <xf numFmtId="166" fontId="57" fillId="0" borderId="29" xfId="73" applyNumberFormat="1" applyFont="1" applyBorder="1" applyAlignment="1">
      <alignment horizontal="center" vertical="center" wrapText="1"/>
    </xf>
    <xf numFmtId="166" fontId="57" fillId="0" borderId="30" xfId="73" applyNumberFormat="1" applyFont="1" applyBorder="1" applyAlignment="1">
      <alignment horizontal="center" vertical="center" wrapText="1"/>
    </xf>
    <xf numFmtId="3" fontId="57" fillId="0" borderId="31" xfId="73" applyNumberFormat="1" applyFont="1" applyBorder="1" applyAlignment="1">
      <alignment horizontal="center" vertical="center" wrapText="1"/>
    </xf>
    <xf numFmtId="3" fontId="57" fillId="0" borderId="30" xfId="73" applyNumberFormat="1" applyFont="1" applyBorder="1" applyAlignment="1">
      <alignment horizontal="center" vertical="center" wrapText="1"/>
    </xf>
    <xf numFmtId="3" fontId="57" fillId="0" borderId="32" xfId="92" applyNumberFormat="1" applyFont="1" applyBorder="1" applyAlignment="1">
      <alignment horizontal="center" vertical="center" wrapText="1"/>
    </xf>
    <xf numFmtId="3" fontId="57" fillId="0" borderId="29" xfId="0" applyNumberFormat="1" applyFont="1" applyBorder="1" applyAlignment="1">
      <alignment horizontal="center" vertical="center" wrapText="1"/>
    </xf>
    <xf numFmtId="0" fontId="57" fillId="0" borderId="31" xfId="73" applyNumberFormat="1" applyFont="1" applyBorder="1" applyAlignment="1">
      <alignment horizontal="center" vertical="center" wrapText="1"/>
    </xf>
    <xf numFmtId="0" fontId="57" fillId="0" borderId="30" xfId="73" applyNumberFormat="1" applyFont="1" applyBorder="1" applyAlignment="1">
      <alignment horizontal="center" vertical="center" wrapText="1"/>
    </xf>
    <xf numFmtId="167" fontId="57" fillId="0" borderId="32" xfId="73" applyNumberFormat="1" applyFont="1" applyBorder="1" applyAlignment="1">
      <alignment horizontal="center" vertical="center" wrapText="1"/>
    </xf>
    <xf numFmtId="167" fontId="57" fillId="0" borderId="30" xfId="73" applyNumberFormat="1" applyFont="1" applyBorder="1" applyAlignment="1">
      <alignment horizontal="center" vertical="center" wrapText="1"/>
    </xf>
    <xf numFmtId="167" fontId="57" fillId="0" borderId="31" xfId="73" applyNumberFormat="1" applyFont="1" applyBorder="1" applyAlignment="1">
      <alignment horizontal="center" vertical="center" wrapText="1"/>
    </xf>
    <xf numFmtId="167" fontId="0" fillId="0" borderId="31" xfId="73" applyNumberFormat="1" applyFont="1" applyBorder="1" applyAlignment="1">
      <alignment horizontal="center" vertical="center"/>
    </xf>
    <xf numFmtId="167" fontId="0" fillId="0" borderId="33" xfId="73" applyNumberFormat="1" applyFont="1" applyBorder="1" applyAlignment="1">
      <alignment horizontal="center" vertical="center"/>
    </xf>
    <xf numFmtId="166" fontId="57" fillId="0" borderId="34" xfId="73" applyNumberFormat="1" applyFont="1" applyBorder="1" applyAlignment="1">
      <alignment horizontal="center" vertical="center" wrapText="1"/>
    </xf>
    <xf numFmtId="166" fontId="57" fillId="0" borderId="35" xfId="73" applyNumberFormat="1" applyFont="1" applyBorder="1" applyAlignment="1">
      <alignment horizontal="center" vertical="center" wrapText="1"/>
    </xf>
    <xf numFmtId="3" fontId="57" fillId="0" borderId="36" xfId="73" applyNumberFormat="1" applyFont="1" applyBorder="1" applyAlignment="1">
      <alignment horizontal="center" vertical="center" wrapText="1"/>
    </xf>
    <xf numFmtId="3" fontId="57" fillId="0" borderId="35" xfId="73" applyNumberFormat="1" applyFont="1" applyBorder="1" applyAlignment="1">
      <alignment horizontal="center" vertical="center" wrapText="1"/>
    </xf>
    <xf numFmtId="3" fontId="57" fillId="0" borderId="0" xfId="73" applyNumberFormat="1" applyFont="1" applyAlignment="1">
      <alignment horizontal="center" vertical="center" wrapText="1"/>
    </xf>
    <xf numFmtId="3" fontId="57" fillId="0" borderId="34" xfId="0" applyNumberFormat="1" applyFont="1" applyBorder="1" applyAlignment="1">
      <alignment horizontal="center" vertical="center" wrapText="1"/>
    </xf>
    <xf numFmtId="0" fontId="57" fillId="0" borderId="36" xfId="73" applyNumberFormat="1" applyFont="1" applyBorder="1" applyAlignment="1">
      <alignment horizontal="center" vertical="center" wrapText="1"/>
    </xf>
    <xf numFmtId="0" fontId="57" fillId="0" borderId="35" xfId="73" applyNumberFormat="1" applyFont="1" applyBorder="1" applyAlignment="1">
      <alignment horizontal="center" vertical="center" wrapText="1"/>
    </xf>
    <xf numFmtId="167" fontId="57" fillId="0" borderId="0" xfId="73" applyNumberFormat="1" applyFont="1" applyAlignment="1">
      <alignment horizontal="center" vertical="center" wrapText="1"/>
    </xf>
    <xf numFmtId="167" fontId="57" fillId="0" borderId="35" xfId="73" applyNumberFormat="1" applyFont="1" applyBorder="1" applyAlignment="1">
      <alignment horizontal="center" vertical="center" wrapText="1"/>
    </xf>
    <xf numFmtId="167" fontId="57" fillId="0" borderId="36" xfId="73" applyNumberFormat="1" applyFont="1" applyBorder="1" applyAlignment="1">
      <alignment horizontal="center" vertical="center" wrapText="1"/>
    </xf>
    <xf numFmtId="167" fontId="0" fillId="0" borderId="36" xfId="73" applyNumberFormat="1" applyFont="1" applyBorder="1" applyAlignment="1">
      <alignment horizontal="center" vertical="center"/>
    </xf>
    <xf numFmtId="167" fontId="0" fillId="0" borderId="37" xfId="73" applyNumberFormat="1" applyFont="1" applyBorder="1" applyAlignment="1">
      <alignment horizontal="center" vertical="center"/>
    </xf>
    <xf numFmtId="3" fontId="57" fillId="0" borderId="35" xfId="0" applyNumberFormat="1" applyFont="1" applyBorder="1" applyAlignment="1">
      <alignment horizontal="center" vertical="center" wrapText="1"/>
    </xf>
    <xf numFmtId="3" fontId="57" fillId="0" borderId="36" xfId="0" applyNumberFormat="1" applyFont="1" applyBorder="1" applyAlignment="1">
      <alignment horizontal="center" vertical="center" wrapText="1"/>
    </xf>
    <xf numFmtId="167" fontId="57" fillId="0" borderId="37" xfId="73"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3" fontId="59" fillId="0" borderId="36" xfId="0" applyNumberFormat="1" applyFont="1" applyBorder="1" applyAlignment="1">
      <alignment horizontal="center" vertical="center" wrapText="1"/>
    </xf>
    <xf numFmtId="3" fontId="59" fillId="0" borderId="35" xfId="73" applyNumberFormat="1" applyFont="1" applyBorder="1" applyAlignment="1">
      <alignment horizontal="center" vertical="center" wrapText="1"/>
    </xf>
    <xf numFmtId="0" fontId="60" fillId="0" borderId="28" xfId="73" applyNumberFormat="1" applyFont="1" applyBorder="1" applyAlignment="1">
      <alignment horizontal="center" vertical="center" wrapText="1"/>
    </xf>
    <xf numFmtId="166" fontId="59" fillId="0" borderId="34" xfId="73" applyNumberFormat="1" applyFont="1" applyBorder="1" applyAlignment="1">
      <alignment horizontal="center" vertical="center" wrapText="1"/>
    </xf>
    <xf numFmtId="166" fontId="59" fillId="0" borderId="35" xfId="73" applyNumberFormat="1" applyFont="1" applyBorder="1" applyAlignment="1">
      <alignment horizontal="center" vertical="center" wrapText="1"/>
    </xf>
    <xf numFmtId="3" fontId="59" fillId="0" borderId="36" xfId="73" applyNumberFormat="1" applyFont="1" applyBorder="1" applyAlignment="1">
      <alignment horizontal="center" vertical="center" wrapText="1"/>
    </xf>
    <xf numFmtId="167" fontId="59" fillId="0" borderId="0" xfId="73" applyNumberFormat="1" applyFont="1" applyAlignment="1">
      <alignment horizontal="center" vertical="center" wrapText="1"/>
    </xf>
    <xf numFmtId="167" fontId="59" fillId="0" borderId="35" xfId="73" applyNumberFormat="1" applyFont="1" applyBorder="1" applyAlignment="1">
      <alignment horizontal="center" vertical="center" wrapText="1"/>
    </xf>
    <xf numFmtId="167" fontId="59" fillId="0" borderId="36" xfId="73" applyNumberFormat="1" applyFont="1" applyBorder="1" applyAlignment="1">
      <alignment horizontal="center" vertical="center" wrapText="1"/>
    </xf>
    <xf numFmtId="167" fontId="59" fillId="0" borderId="37" xfId="73" applyNumberFormat="1" applyFont="1" applyBorder="1" applyAlignment="1">
      <alignment horizontal="center" vertical="center" wrapText="1"/>
    </xf>
    <xf numFmtId="3" fontId="59" fillId="0" borderId="0" xfId="73" applyNumberFormat="1" applyFont="1" applyAlignment="1">
      <alignment horizontal="center" vertical="center" wrapText="1"/>
    </xf>
    <xf numFmtId="3" fontId="59" fillId="0" borderId="34" xfId="0" applyNumberFormat="1" applyFont="1" applyBorder="1" applyAlignment="1">
      <alignment horizontal="center" vertical="center" wrapText="1"/>
    </xf>
    <xf numFmtId="0" fontId="60" fillId="0" borderId="38" xfId="73" applyNumberFormat="1" applyFont="1" applyBorder="1" applyAlignment="1">
      <alignment horizontal="center" vertical="center" wrapText="1"/>
    </xf>
    <xf numFmtId="3" fontId="59" fillId="0" borderId="39" xfId="0" applyNumberFormat="1" applyFont="1" applyBorder="1" applyAlignment="1">
      <alignment horizontal="center" vertical="center" wrapText="1"/>
    </xf>
    <xf numFmtId="3" fontId="59" fillId="0" borderId="40" xfId="0" applyNumberFormat="1" applyFont="1" applyBorder="1" applyAlignment="1">
      <alignment horizontal="center" vertical="center" wrapText="1"/>
    </xf>
    <xf numFmtId="3" fontId="59" fillId="0" borderId="41" xfId="0" applyNumberFormat="1" applyFont="1" applyBorder="1" applyAlignment="1">
      <alignment horizontal="center" vertical="center" wrapText="1"/>
    </xf>
    <xf numFmtId="3" fontId="59" fillId="0" borderId="41" xfId="73" applyNumberFormat="1" applyFont="1" applyBorder="1" applyAlignment="1">
      <alignment horizontal="center" vertical="center" wrapText="1"/>
    </xf>
    <xf numFmtId="3" fontId="59" fillId="0" borderId="40" xfId="73" applyNumberFormat="1" applyFont="1" applyBorder="1" applyAlignment="1">
      <alignment horizontal="center" vertical="center" wrapText="1"/>
    </xf>
    <xf numFmtId="167" fontId="59" fillId="0" borderId="42" xfId="73" applyNumberFormat="1" applyFont="1" applyBorder="1" applyAlignment="1">
      <alignment horizontal="center" vertical="center" wrapText="1"/>
    </xf>
    <xf numFmtId="167" fontId="59" fillId="0" borderId="40" xfId="73" applyNumberFormat="1" applyFont="1" applyBorder="1" applyAlignment="1">
      <alignment horizontal="center" vertical="center" wrapText="1"/>
    </xf>
    <xf numFmtId="167" fontId="59" fillId="0" borderId="41" xfId="73" applyNumberFormat="1" applyFont="1" applyBorder="1" applyAlignment="1">
      <alignment horizontal="center" vertical="center" wrapText="1"/>
    </xf>
    <xf numFmtId="167" fontId="59" fillId="0" borderId="43" xfId="73" applyNumberFormat="1" applyFont="1" applyBorder="1" applyAlignment="1">
      <alignment horizontal="center" vertical="center" wrapText="1"/>
    </xf>
    <xf numFmtId="0" fontId="60" fillId="0" borderId="0" xfId="73" applyNumberFormat="1" applyFont="1" applyAlignment="1">
      <alignment horizontal="center" vertical="center" wrapText="1"/>
    </xf>
    <xf numFmtId="166" fontId="59" fillId="0" borderId="0" xfId="73" applyNumberFormat="1" applyFont="1" applyAlignment="1">
      <alignment horizontal="center" vertical="center" wrapText="1"/>
    </xf>
    <xf numFmtId="3" fontId="59" fillId="0" borderId="0" xfId="0" applyNumberFormat="1" applyFont="1" applyAlignment="1">
      <alignment horizontal="center" vertical="center" wrapText="1"/>
    </xf>
    <xf numFmtId="0" fontId="0" fillId="0" borderId="0" xfId="0" applyAlignment="1">
      <alignment vertical="center"/>
    </xf>
    <xf numFmtId="167" fontId="0" fillId="0" borderId="0" xfId="73" applyNumberFormat="1" applyFont="1" applyAlignment="1">
      <alignment horizontal="center" vertical="center"/>
    </xf>
    <xf numFmtId="0" fontId="61" fillId="0" borderId="0" xfId="73" applyNumberFormat="1" applyFont="1" applyAlignment="1">
      <alignment vertical="center"/>
    </xf>
    <xf numFmtId="166" fontId="0" fillId="0" borderId="0" xfId="0" applyNumberFormat="1" applyAlignment="1">
      <alignment vertical="center"/>
    </xf>
    <xf numFmtId="164" fontId="0" fillId="0" borderId="0" xfId="73" applyFont="1" applyAlignment="1">
      <alignment horizontal="left" vertical="center"/>
    </xf>
    <xf numFmtId="0" fontId="57" fillId="0" borderId="0" xfId="88" applyFont="1" applyAlignment="1">
      <alignment vertical="center"/>
    </xf>
    <xf numFmtId="0" fontId="0" fillId="0" borderId="0" xfId="0" applyAlignment="1">
      <alignment vertical="top"/>
    </xf>
    <xf numFmtId="0" fontId="0" fillId="0" borderId="0" xfId="0" applyAlignment="1">
      <alignment vertical="center" wrapText="1"/>
    </xf>
    <xf numFmtId="0" fontId="0" fillId="0" borderId="0" xfId="73" applyNumberFormat="1" applyFont="1" applyAlignment="1">
      <alignment horizontal="left" vertical="center"/>
    </xf>
    <xf numFmtId="0" fontId="62" fillId="0" borderId="0" xfId="0" applyFont="1" applyAlignment="1">
      <alignment vertical="center"/>
    </xf>
    <xf numFmtId="0" fontId="0" fillId="0" borderId="0" xfId="0" applyAlignment="1">
      <alignment horizontal="left" vertical="center"/>
    </xf>
    <xf numFmtId="165" fontId="0" fillId="0" borderId="0" xfId="73" applyNumberFormat="1" applyFont="1" applyAlignment="1">
      <alignment horizontal="left" vertical="center"/>
    </xf>
    <xf numFmtId="165" fontId="0" fillId="0" borderId="0" xfId="73" applyNumberFormat="1" applyFont="1" applyAlignment="1">
      <alignment horizontal="center" vertical="center"/>
    </xf>
    <xf numFmtId="164" fontId="32" fillId="0" borderId="0" xfId="69" applyNumberFormat="1" applyAlignment="1">
      <alignment vertical="center"/>
    </xf>
    <xf numFmtId="164" fontId="0" fillId="0" borderId="0" xfId="73" applyFont="1" applyAlignment="1">
      <alignment vertical="center" wrapText="1"/>
    </xf>
    <xf numFmtId="164" fontId="0" fillId="0" borderId="0" xfId="73" applyFont="1" applyAlignment="1">
      <alignment horizontal="center" vertical="center" wrapText="1"/>
    </xf>
    <xf numFmtId="0" fontId="53" fillId="0" borderId="44"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7" xfId="73" applyNumberFormat="1" applyFont="1" applyBorder="1" applyAlignment="1">
      <alignment horizontal="center" vertical="center"/>
    </xf>
    <xf numFmtId="0" fontId="53" fillId="0" borderId="25" xfId="0" applyFont="1" applyBorder="1" applyAlignment="1">
      <alignment horizontal="center" vertical="center" wrapText="1"/>
    </xf>
    <xf numFmtId="0" fontId="61"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61" fillId="0" borderId="27" xfId="0" applyFont="1" applyBorder="1" applyAlignment="1">
      <alignment horizontal="center" vertical="center" wrapText="1"/>
    </xf>
    <xf numFmtId="0" fontId="53" fillId="0" borderId="29" xfId="73" applyNumberFormat="1" applyFont="1" applyBorder="1" applyAlignment="1">
      <alignment horizontal="center" vertical="center" wrapText="1"/>
    </xf>
    <xf numFmtId="169" fontId="0" fillId="0" borderId="31" xfId="73" applyNumberFormat="1" applyFont="1" applyBorder="1" applyAlignment="1">
      <alignment horizontal="center" vertical="center" wrapText="1"/>
    </xf>
    <xf numFmtId="169" fontId="0" fillId="0" borderId="32" xfId="73" applyNumberFormat="1" applyFont="1" applyBorder="1" applyAlignment="1">
      <alignment horizontal="center" vertical="center" wrapText="1"/>
    </xf>
    <xf numFmtId="169" fontId="0" fillId="0" borderId="30" xfId="73" applyNumberFormat="1" applyFont="1" applyBorder="1" applyAlignment="1">
      <alignment horizontal="center" vertical="center" wrapText="1"/>
    </xf>
    <xf numFmtId="169" fontId="0" fillId="0" borderId="33" xfId="73" applyNumberFormat="1" applyFont="1" applyBorder="1" applyAlignment="1">
      <alignment horizontal="center" vertical="center" wrapText="1"/>
    </xf>
    <xf numFmtId="0" fontId="53" fillId="0" borderId="34" xfId="73" applyNumberFormat="1" applyFont="1" applyBorder="1" applyAlignment="1">
      <alignment horizontal="center" vertical="center" wrapText="1"/>
    </xf>
    <xf numFmtId="169" fontId="0" fillId="0" borderId="36" xfId="73" applyNumberFormat="1" applyFont="1" applyBorder="1" applyAlignment="1">
      <alignment horizontal="center" vertical="center" wrapText="1"/>
    </xf>
    <xf numFmtId="169" fontId="0" fillId="0" borderId="0" xfId="73" applyNumberFormat="1" applyFont="1" applyAlignment="1">
      <alignment horizontal="center" vertical="center" wrapText="1"/>
    </xf>
    <xf numFmtId="169" fontId="0" fillId="0" borderId="35" xfId="73" applyNumberFormat="1" applyFont="1" applyBorder="1" applyAlignment="1">
      <alignment horizontal="center" vertical="center" wrapText="1"/>
    </xf>
    <xf numFmtId="169" fontId="0" fillId="0" borderId="37" xfId="73" applyNumberFormat="1" applyFont="1" applyBorder="1" applyAlignment="1">
      <alignment horizontal="center" vertical="center" wrapText="1"/>
    </xf>
    <xf numFmtId="169" fontId="0" fillId="24" borderId="36" xfId="73" applyNumberFormat="1" applyFont="1" applyFill="1" applyBorder="1" applyAlignment="1">
      <alignment horizontal="center" vertical="center" wrapText="1"/>
    </xf>
    <xf numFmtId="169" fontId="0" fillId="24" borderId="0" xfId="73" applyNumberFormat="1" applyFont="1" applyFill="1" applyAlignment="1">
      <alignment horizontal="center" vertical="center" wrapText="1"/>
    </xf>
    <xf numFmtId="169" fontId="0" fillId="24" borderId="35" xfId="73" applyNumberFormat="1" applyFont="1" applyFill="1" applyBorder="1" applyAlignment="1">
      <alignment horizontal="center" vertical="center" wrapText="1"/>
    </xf>
    <xf numFmtId="169" fontId="0" fillId="24" borderId="37" xfId="73" applyNumberFormat="1" applyFont="1" applyFill="1" applyBorder="1" applyAlignment="1">
      <alignment horizontal="center" vertical="center" wrapText="1"/>
    </xf>
    <xf numFmtId="170" fontId="0" fillId="0" borderId="0" xfId="73" applyNumberFormat="1" applyFont="1" applyAlignment="1">
      <alignment vertical="center" wrapText="1"/>
    </xf>
    <xf numFmtId="167" fontId="0" fillId="0" borderId="48" xfId="92" applyNumberFormat="1" applyFont="1" applyBorder="1" applyAlignment="1">
      <alignment horizontal="center" vertical="center" wrapText="1"/>
    </xf>
    <xf numFmtId="167" fontId="0" fillId="0" borderId="49" xfId="92" applyNumberFormat="1" applyFont="1" applyBorder="1" applyAlignment="1">
      <alignment horizontal="center" vertical="center" wrapText="1"/>
    </xf>
    <xf numFmtId="167" fontId="0" fillId="0" borderId="50" xfId="92" applyNumberFormat="1" applyFont="1" applyBorder="1" applyAlignment="1">
      <alignment horizontal="center" vertical="center" wrapText="1"/>
    </xf>
    <xf numFmtId="169" fontId="0" fillId="0" borderId="42" xfId="92" applyNumberFormat="1" applyFont="1" applyBorder="1" applyAlignment="1">
      <alignment horizontal="center" vertical="center" wrapText="1"/>
    </xf>
    <xf numFmtId="169" fontId="0" fillId="0" borderId="43" xfId="92" applyNumberFormat="1" applyFont="1" applyBorder="1" applyAlignment="1">
      <alignment horizontal="center" vertical="center" wrapText="1"/>
    </xf>
    <xf numFmtId="0" fontId="53" fillId="0" borderId="0" xfId="73" applyNumberFormat="1" applyFont="1" applyAlignment="1">
      <alignment horizontal="center" vertical="center" wrapText="1"/>
    </xf>
    <xf numFmtId="167" fontId="0" fillId="0" borderId="0" xfId="92" applyNumberFormat="1" applyFont="1" applyAlignment="1">
      <alignment horizontal="center" vertical="center" wrapText="1"/>
    </xf>
    <xf numFmtId="169" fontId="0" fillId="0" borderId="0" xfId="92" applyNumberFormat="1" applyFont="1" applyAlignment="1">
      <alignment horizontal="center" vertical="center" wrapText="1"/>
    </xf>
    <xf numFmtId="0" fontId="0" fillId="0" borderId="0" xfId="73" applyNumberFormat="1" applyFont="1" applyAlignment="1">
      <alignment horizontal="center" vertical="center"/>
    </xf>
    <xf numFmtId="164" fontId="32" fillId="24" borderId="0" xfId="69" applyNumberFormat="1" applyFill="1"/>
    <xf numFmtId="165" fontId="0" fillId="24" borderId="0" xfId="73" applyNumberFormat="1" applyFont="1" applyFill="1" applyAlignment="1">
      <alignment horizontal="center"/>
    </xf>
    <xf numFmtId="165" fontId="0" fillId="24" borderId="0" xfId="73" applyNumberFormat="1" applyFont="1" applyFill="1"/>
    <xf numFmtId="0" fontId="53" fillId="24" borderId="0" xfId="73" applyNumberFormat="1" applyFont="1" applyFill="1"/>
    <xf numFmtId="0" fontId="57" fillId="24" borderId="0" xfId="0" applyFont="1" applyFill="1" applyAlignment="1">
      <alignment horizontal="left" vertical="top"/>
    </xf>
    <xf numFmtId="0" fontId="0" fillId="24" borderId="0" xfId="0" applyFill="1" applyAlignment="1">
      <alignment horizontal="center" vertical="top"/>
    </xf>
    <xf numFmtId="164" fontId="53" fillId="24" borderId="23" xfId="73" applyFont="1" applyFill="1" applyBorder="1" applyAlignment="1">
      <alignment horizontal="center" vertical="center" wrapText="1"/>
    </xf>
    <xf numFmtId="0" fontId="53" fillId="24" borderId="24" xfId="0" applyFont="1" applyFill="1" applyBorder="1" applyAlignment="1">
      <alignment horizontal="center" vertical="center" wrapText="1"/>
    </xf>
    <xf numFmtId="0" fontId="53" fillId="24" borderId="27" xfId="0" applyFont="1" applyFill="1" applyBorder="1" applyAlignment="1">
      <alignment horizontal="center" vertical="center" wrapText="1"/>
    </xf>
    <xf numFmtId="0" fontId="0" fillId="24" borderId="53" xfId="0" applyFill="1" applyBorder="1" applyAlignment="1">
      <alignment horizontal="center" vertical="center"/>
    </xf>
    <xf numFmtId="165" fontId="0" fillId="24" borderId="53" xfId="73" applyNumberFormat="1" applyFont="1" applyFill="1" applyBorder="1"/>
    <xf numFmtId="0" fontId="0" fillId="24" borderId="54" xfId="0" applyFill="1" applyBorder="1" applyAlignment="1">
      <alignment horizontal="center" vertical="center"/>
    </xf>
    <xf numFmtId="165" fontId="0" fillId="24" borderId="54" xfId="73" applyNumberFormat="1" applyFont="1" applyFill="1" applyBorder="1"/>
    <xf numFmtId="0" fontId="0" fillId="24" borderId="55" xfId="0" applyFill="1" applyBorder="1" applyAlignment="1">
      <alignment horizontal="center" vertical="center"/>
    </xf>
    <xf numFmtId="165" fontId="0" fillId="24" borderId="55" xfId="73" applyNumberFormat="1" applyFont="1" applyFill="1" applyBorder="1"/>
    <xf numFmtId="0" fontId="0" fillId="24" borderId="56" xfId="0" applyFill="1" applyBorder="1" applyAlignment="1">
      <alignment horizontal="center" vertical="center"/>
    </xf>
    <xf numFmtId="165" fontId="0" fillId="24" borderId="57" xfId="73" applyNumberFormat="1" applyFont="1" applyFill="1" applyBorder="1"/>
    <xf numFmtId="0" fontId="63" fillId="24" borderId="0" xfId="0" applyFont="1" applyFill="1" applyAlignment="1">
      <alignment horizontal="left" vertical="top"/>
    </xf>
    <xf numFmtId="0" fontId="63" fillId="24" borderId="0" xfId="0" applyFont="1" applyFill="1" applyAlignment="1">
      <alignment horizontal="left" vertical="top" wrapText="1"/>
    </xf>
    <xf numFmtId="0" fontId="63" fillId="24" borderId="35" xfId="0" applyFont="1" applyFill="1" applyBorder="1" applyAlignment="1">
      <alignment horizontal="left" vertical="top" wrapText="1"/>
    </xf>
    <xf numFmtId="164" fontId="0" fillId="0" borderId="0" xfId="73" applyFont="1"/>
    <xf numFmtId="165" fontId="0" fillId="0" borderId="0" xfId="73" applyNumberFormat="1" applyFont="1" applyAlignment="1">
      <alignment horizontal="center"/>
    </xf>
    <xf numFmtId="165" fontId="0" fillId="0" borderId="0" xfId="73" applyNumberFormat="1" applyFont="1"/>
    <xf numFmtId="164" fontId="32" fillId="0" borderId="0" xfId="69" applyNumberFormat="1"/>
    <xf numFmtId="0" fontId="53" fillId="0" borderId="0" xfId="0" applyFont="1"/>
    <xf numFmtId="164" fontId="0" fillId="0" borderId="0" xfId="73" applyFont="1" applyAlignment="1">
      <alignment horizontal="center"/>
    </xf>
    <xf numFmtId="164" fontId="0" fillId="0" borderId="0" xfId="73" applyFont="1" applyAlignment="1">
      <alignment wrapText="1"/>
    </xf>
    <xf numFmtId="164" fontId="0" fillId="0" borderId="0" xfId="73" applyFont="1" applyAlignment="1">
      <alignment horizontal="center" wrapText="1"/>
    </xf>
    <xf numFmtId="164" fontId="53" fillId="0" borderId="23" xfId="73" applyFont="1" applyBorder="1" applyAlignment="1">
      <alignment horizontal="center" vertical="center"/>
    </xf>
    <xf numFmtId="164" fontId="57" fillId="0" borderId="0" xfId="73" applyFont="1" applyAlignment="1">
      <alignment wrapText="1"/>
    </xf>
    <xf numFmtId="0" fontId="58" fillId="0" borderId="28" xfId="73" applyNumberFormat="1" applyFont="1" applyBorder="1" applyAlignment="1">
      <alignment horizontal="center" wrapText="1"/>
    </xf>
    <xf numFmtId="167" fontId="57" fillId="0" borderId="34" xfId="73" applyNumberFormat="1" applyFont="1" applyBorder="1" applyAlignment="1">
      <alignment horizontal="center" wrapText="1"/>
    </xf>
    <xf numFmtId="167" fontId="57" fillId="0" borderId="0" xfId="73" applyNumberFormat="1" applyFont="1" applyAlignment="1">
      <alignment horizontal="center" wrapText="1"/>
    </xf>
    <xf numFmtId="167" fontId="57" fillId="0" borderId="36" xfId="73" applyNumberFormat="1" applyFont="1" applyBorder="1" applyAlignment="1">
      <alignment horizontal="center" wrapText="1"/>
    </xf>
    <xf numFmtId="167" fontId="57" fillId="0" borderId="54" xfId="73" applyNumberFormat="1" applyFont="1" applyBorder="1" applyAlignment="1">
      <alignment horizontal="center" wrapText="1"/>
    </xf>
    <xf numFmtId="167" fontId="57" fillId="0" borderId="60" xfId="73" applyNumberFormat="1" applyFont="1" applyBorder="1" applyAlignment="1">
      <alignment horizontal="center" wrapText="1"/>
    </xf>
    <xf numFmtId="167" fontId="57" fillId="0" borderId="61" xfId="73" applyNumberFormat="1" applyFont="1" applyBorder="1" applyAlignment="1">
      <alignment horizontal="center" wrapText="1"/>
    </xf>
    <xf numFmtId="170" fontId="57" fillId="0" borderId="0" xfId="73" applyNumberFormat="1" applyFont="1" applyAlignment="1">
      <alignment wrapText="1"/>
    </xf>
    <xf numFmtId="9" fontId="57" fillId="0" borderId="0" xfId="92" applyFont="1" applyAlignment="1">
      <alignment wrapText="1"/>
    </xf>
    <xf numFmtId="167" fontId="57" fillId="0" borderId="35" xfId="73" applyNumberFormat="1" applyFont="1" applyBorder="1" applyAlignment="1">
      <alignment horizontal="center" wrapText="1"/>
    </xf>
    <xf numFmtId="167" fontId="57" fillId="0" borderId="39" xfId="73" applyNumberFormat="1" applyFont="1" applyBorder="1" applyAlignment="1">
      <alignment horizontal="center" wrapText="1"/>
    </xf>
    <xf numFmtId="167" fontId="57" fillId="0" borderId="42" xfId="73" applyNumberFormat="1" applyFont="1" applyBorder="1" applyAlignment="1">
      <alignment horizontal="center" wrapText="1"/>
    </xf>
    <xf numFmtId="167" fontId="57" fillId="0" borderId="41" xfId="73" applyNumberFormat="1" applyFont="1" applyBorder="1" applyAlignment="1">
      <alignment horizontal="center" wrapText="1"/>
    </xf>
    <xf numFmtId="167" fontId="57" fillId="0" borderId="62" xfId="73" applyNumberFormat="1" applyFont="1" applyBorder="1" applyAlignment="1">
      <alignment horizontal="center" wrapText="1"/>
    </xf>
    <xf numFmtId="167" fontId="57" fillId="0" borderId="63" xfId="73" applyNumberFormat="1" applyFont="1" applyBorder="1" applyAlignment="1">
      <alignment horizontal="center" wrapText="1"/>
    </xf>
    <xf numFmtId="164" fontId="61" fillId="0" borderId="0" xfId="73" applyFont="1" applyAlignment="1">
      <alignment horizontal="left"/>
    </xf>
    <xf numFmtId="0" fontId="0" fillId="0" borderId="0" xfId="73" applyNumberFormat="1" applyFont="1"/>
    <xf numFmtId="0" fontId="0" fillId="0" borderId="0" xfId="73" applyNumberFormat="1" applyFont="1" applyAlignment="1">
      <alignment horizontal="left"/>
    </xf>
    <xf numFmtId="0" fontId="0" fillId="0" borderId="0" xfId="0" applyAlignment="1">
      <alignment wrapText="1"/>
    </xf>
    <xf numFmtId="0" fontId="0" fillId="0" borderId="0" xfId="73" applyNumberFormat="1" applyFont="1" applyAlignment="1">
      <alignment horizontal="center"/>
    </xf>
    <xf numFmtId="164" fontId="7" fillId="0" borderId="0" xfId="73" applyFont="1"/>
    <xf numFmtId="164" fontId="53" fillId="0" borderId="51" xfId="73" applyFont="1" applyBorder="1" applyAlignment="1">
      <alignment horizontal="center" vertical="center"/>
    </xf>
    <xf numFmtId="0" fontId="53" fillId="0" borderId="65" xfId="0" applyFont="1" applyBorder="1" applyAlignment="1">
      <alignment horizontal="center" vertical="center" wrapText="1"/>
    </xf>
    <xf numFmtId="0" fontId="53" fillId="0" borderId="55" xfId="0" applyFont="1" applyBorder="1" applyAlignment="1">
      <alignment horizontal="center" vertical="center" wrapText="1"/>
    </xf>
    <xf numFmtId="0" fontId="58" fillId="0" borderId="34" xfId="73" applyNumberFormat="1" applyFont="1" applyBorder="1" applyAlignment="1">
      <alignment horizontal="center" wrapText="1"/>
    </xf>
    <xf numFmtId="167" fontId="57" fillId="0" borderId="54" xfId="73" applyNumberFormat="1" applyFont="1" applyBorder="1" applyAlignment="1">
      <alignment horizontal="center"/>
    </xf>
    <xf numFmtId="167" fontId="57" fillId="0" borderId="61" xfId="73" applyNumberFormat="1" applyFont="1" applyBorder="1" applyAlignment="1">
      <alignment horizontal="center"/>
    </xf>
    <xf numFmtId="167" fontId="59" fillId="0" borderId="54" xfId="73" applyNumberFormat="1" applyFont="1" applyBorder="1" applyAlignment="1">
      <alignment horizontal="center"/>
    </xf>
    <xf numFmtId="167" fontId="59" fillId="0" borderId="61" xfId="73" applyNumberFormat="1" applyFont="1" applyBorder="1" applyAlignment="1">
      <alignment horizontal="center"/>
    </xf>
    <xf numFmtId="167" fontId="59" fillId="0" borderId="54" xfId="73" applyNumberFormat="1" applyFont="1" applyBorder="1" applyAlignment="1">
      <alignment horizontal="center" wrapText="1"/>
    </xf>
    <xf numFmtId="167" fontId="59" fillId="0" borderId="61" xfId="73" applyNumberFormat="1" applyFont="1" applyBorder="1" applyAlignment="1">
      <alignment horizontal="center" wrapText="1"/>
    </xf>
    <xf numFmtId="2" fontId="57" fillId="0" borderId="61" xfId="73" applyNumberFormat="1" applyFont="1" applyBorder="1" applyAlignment="1">
      <alignment horizontal="center" wrapText="1"/>
    </xf>
    <xf numFmtId="164" fontId="57" fillId="0" borderId="61" xfId="73" applyFont="1" applyBorder="1" applyAlignment="1">
      <alignment wrapText="1"/>
    </xf>
    <xf numFmtId="165" fontId="0" fillId="0" borderId="36" xfId="73" applyNumberFormat="1" applyFont="1" applyBorder="1" applyAlignment="1">
      <alignment horizontal="center"/>
    </xf>
    <xf numFmtId="165" fontId="0" fillId="0" borderId="61" xfId="73" applyNumberFormat="1" applyFont="1" applyBorder="1" applyAlignment="1">
      <alignment horizontal="center"/>
    </xf>
    <xf numFmtId="164" fontId="0" fillId="0" borderId="36" xfId="73" applyFont="1" applyBorder="1"/>
    <xf numFmtId="164" fontId="0" fillId="0" borderId="61" xfId="73" applyFont="1" applyBorder="1"/>
    <xf numFmtId="0" fontId="58" fillId="0" borderId="39" xfId="73" applyNumberFormat="1" applyFont="1" applyBorder="1" applyAlignment="1">
      <alignment horizontal="center" wrapText="1"/>
    </xf>
    <xf numFmtId="164" fontId="57" fillId="0" borderId="63" xfId="73" applyFont="1" applyBorder="1" applyAlignment="1">
      <alignment wrapText="1"/>
    </xf>
    <xf numFmtId="0" fontId="65" fillId="0" borderId="0" xfId="73" applyNumberFormat="1" applyFont="1" applyAlignment="1">
      <alignment horizontal="left" wrapText="1"/>
    </xf>
    <xf numFmtId="0" fontId="65" fillId="0" borderId="0" xfId="0" applyFont="1" applyAlignment="1">
      <alignment wrapText="1"/>
    </xf>
    <xf numFmtId="0" fontId="66" fillId="0" borderId="0" xfId="73" applyNumberFormat="1" applyFont="1" applyAlignment="1">
      <alignment horizontal="left" wrapText="1"/>
    </xf>
    <xf numFmtId="164" fontId="32" fillId="24" borderId="0" xfId="70" applyNumberFormat="1" applyFill="1" applyAlignment="1">
      <alignment vertical="center"/>
    </xf>
    <xf numFmtId="0" fontId="64" fillId="24" borderId="0" xfId="0" applyFont="1" applyFill="1" applyAlignment="1">
      <alignment vertical="center"/>
    </xf>
    <xf numFmtId="164" fontId="0" fillId="24" borderId="0" xfId="74" applyFont="1" applyFill="1" applyAlignment="1">
      <alignment horizontal="center" vertical="center"/>
    </xf>
    <xf numFmtId="164" fontId="0" fillId="24" borderId="0" xfId="74" applyFont="1" applyFill="1" applyAlignment="1">
      <alignment vertical="center"/>
    </xf>
    <xf numFmtId="170" fontId="7" fillId="25" borderId="0" xfId="74" applyNumberFormat="1" applyFont="1" applyFill="1" applyAlignment="1">
      <alignment vertical="center"/>
    </xf>
    <xf numFmtId="165" fontId="0" fillId="24" borderId="0" xfId="74" applyNumberFormat="1" applyFont="1" applyFill="1" applyAlignment="1">
      <alignment vertical="center"/>
    </xf>
    <xf numFmtId="165" fontId="0" fillId="24" borderId="0" xfId="74" quotePrefix="1" applyNumberFormat="1" applyFont="1" applyFill="1" applyAlignment="1">
      <alignment horizontal="center" vertical="center" wrapText="1"/>
    </xf>
    <xf numFmtId="164" fontId="7" fillId="24" borderId="0" xfId="74" applyFont="1" applyFill="1" applyAlignment="1">
      <alignment vertical="center"/>
    </xf>
    <xf numFmtId="164" fontId="7" fillId="25" borderId="0" xfId="74" applyFont="1" applyFill="1" applyAlignment="1">
      <alignment vertical="center" wrapText="1"/>
    </xf>
    <xf numFmtId="164" fontId="0" fillId="24" borderId="0" xfId="74" applyFont="1" applyFill="1" applyAlignment="1">
      <alignment horizontal="center" vertical="center" wrapText="1"/>
    </xf>
    <xf numFmtId="164" fontId="0" fillId="24" borderId="0" xfId="74" applyFont="1" applyFill="1" applyAlignment="1">
      <alignment vertical="center" wrapText="1"/>
    </xf>
    <xf numFmtId="170" fontId="0" fillId="24" borderId="0" xfId="74" applyNumberFormat="1" applyFont="1" applyFill="1" applyAlignment="1">
      <alignment horizontal="center" vertical="center" wrapText="1"/>
    </xf>
    <xf numFmtId="164" fontId="61" fillId="24" borderId="25" xfId="0" applyNumberFormat="1" applyFont="1" applyFill="1" applyBorder="1" applyAlignment="1">
      <alignment horizontal="center" vertical="center" wrapText="1"/>
    </xf>
    <xf numFmtId="164" fontId="53" fillId="24" borderId="25" xfId="0" applyNumberFormat="1" applyFont="1" applyFill="1" applyBorder="1" applyAlignment="1">
      <alignment horizontal="center" vertical="center" wrapText="1"/>
    </xf>
    <xf numFmtId="164" fontId="53" fillId="24" borderId="27" xfId="0" applyNumberFormat="1" applyFont="1" applyFill="1" applyBorder="1" applyAlignment="1">
      <alignment horizontal="center" vertical="center" wrapText="1"/>
    </xf>
    <xf numFmtId="0" fontId="58" fillId="24" borderId="28" xfId="74" applyNumberFormat="1" applyFont="1" applyFill="1" applyBorder="1" applyAlignment="1">
      <alignment horizontal="center" vertical="center" wrapText="1"/>
    </xf>
    <xf numFmtId="3" fontId="57" fillId="24" borderId="0" xfId="74" applyNumberFormat="1" applyFont="1" applyFill="1" applyAlignment="1">
      <alignment horizontal="center" vertical="center" wrapText="1"/>
    </xf>
    <xf numFmtId="3" fontId="57" fillId="24" borderId="30" xfId="74" applyNumberFormat="1" applyFont="1" applyFill="1" applyBorder="1" applyAlignment="1">
      <alignment horizontal="center" vertical="center"/>
    </xf>
    <xf numFmtId="167" fontId="57" fillId="24" borderId="31" xfId="74" applyNumberFormat="1" applyFont="1" applyFill="1" applyBorder="1" applyAlignment="1">
      <alignment horizontal="center" vertical="center" wrapText="1"/>
    </xf>
    <xf numFmtId="167" fontId="57" fillId="24" borderId="0" xfId="74" applyNumberFormat="1" applyFont="1" applyFill="1" applyAlignment="1">
      <alignment horizontal="center" vertical="center" wrapText="1"/>
    </xf>
    <xf numFmtId="2" fontId="57" fillId="24" borderId="0" xfId="74" applyNumberFormat="1" applyFont="1" applyFill="1" applyAlignment="1">
      <alignment horizontal="center" vertical="center" wrapText="1"/>
    </xf>
    <xf numFmtId="171" fontId="57" fillId="24" borderId="0" xfId="74" applyNumberFormat="1" applyFont="1" applyFill="1" applyAlignment="1">
      <alignment horizontal="center" vertical="center" wrapText="1"/>
    </xf>
    <xf numFmtId="2" fontId="57" fillId="24" borderId="31" xfId="74" applyNumberFormat="1" applyFont="1" applyFill="1" applyBorder="1" applyAlignment="1">
      <alignment horizontal="center" vertical="center" wrapText="1"/>
    </xf>
    <xf numFmtId="2" fontId="57" fillId="24" borderId="37" xfId="74" applyNumberFormat="1" applyFont="1" applyFill="1" applyBorder="1" applyAlignment="1">
      <alignment horizontal="center" vertical="center" wrapText="1"/>
    </xf>
    <xf numFmtId="164" fontId="57" fillId="24" borderId="0" xfId="74" applyFont="1" applyFill="1" applyAlignment="1">
      <alignment vertical="center" wrapText="1"/>
    </xf>
    <xf numFmtId="3" fontId="37" fillId="24" borderId="35" xfId="0" applyNumberFormat="1" applyFont="1" applyFill="1" applyBorder="1" applyAlignment="1">
      <alignment horizontal="center" vertical="center"/>
    </xf>
    <xf numFmtId="167" fontId="57" fillId="24" borderId="36" xfId="0" applyNumberFormat="1" applyFont="1" applyFill="1" applyBorder="1" applyAlignment="1">
      <alignment horizontal="center" vertical="center" wrapText="1"/>
    </xf>
    <xf numFmtId="167" fontId="57" fillId="24" borderId="0" xfId="0" applyNumberFormat="1" applyFont="1" applyFill="1" applyAlignment="1">
      <alignment horizontal="center" vertical="center"/>
    </xf>
    <xf numFmtId="2" fontId="57" fillId="24" borderId="36" xfId="74" applyNumberFormat="1" applyFont="1" applyFill="1" applyBorder="1" applyAlignment="1">
      <alignment horizontal="center" vertical="center" wrapText="1"/>
    </xf>
    <xf numFmtId="2" fontId="57" fillId="24" borderId="0" xfId="0" applyNumberFormat="1" applyFont="1" applyFill="1" applyAlignment="1">
      <alignment horizontal="center" vertical="center" wrapText="1"/>
    </xf>
    <xf numFmtId="3" fontId="57" fillId="24" borderId="35" xfId="74" applyNumberFormat="1" applyFont="1" applyFill="1" applyBorder="1" applyAlignment="1">
      <alignment horizontal="center" vertical="center"/>
    </xf>
    <xf numFmtId="167" fontId="57" fillId="24" borderId="36" xfId="74" applyNumberFormat="1" applyFont="1" applyFill="1" applyBorder="1" applyAlignment="1">
      <alignment horizontal="center" vertical="center" wrapText="1"/>
    </xf>
    <xf numFmtId="3" fontId="57" fillId="24" borderId="0" xfId="0" applyNumberFormat="1" applyFont="1" applyFill="1" applyAlignment="1">
      <alignment horizontal="center" vertical="center" wrapText="1"/>
    </xf>
    <xf numFmtId="164" fontId="57" fillId="24" borderId="36" xfId="74" applyFont="1" applyFill="1" applyBorder="1" applyAlignment="1">
      <alignment vertical="center" wrapText="1"/>
    </xf>
    <xf numFmtId="167" fontId="57" fillId="24" borderId="0" xfId="74" applyNumberFormat="1" applyFont="1" applyFill="1" applyAlignment="1">
      <alignment vertical="center" wrapText="1"/>
    </xf>
    <xf numFmtId="164" fontId="57" fillId="24" borderId="37" xfId="74" applyFont="1" applyFill="1" applyBorder="1" applyAlignment="1">
      <alignment vertical="center" wrapText="1"/>
    </xf>
    <xf numFmtId="170" fontId="57" fillId="24" borderId="0" xfId="74" applyNumberFormat="1" applyFont="1" applyFill="1" applyAlignment="1">
      <alignment vertical="center" wrapText="1"/>
    </xf>
    <xf numFmtId="3" fontId="57" fillId="24" borderId="35" xfId="74" applyNumberFormat="1" applyFont="1" applyFill="1" applyBorder="1" applyAlignment="1">
      <alignment vertical="center" wrapText="1"/>
    </xf>
    <xf numFmtId="0" fontId="58" fillId="25" borderId="37" xfId="74" applyNumberFormat="1" applyFont="1" applyFill="1" applyBorder="1" applyAlignment="1">
      <alignment horizontal="center" vertical="center" wrapText="1"/>
    </xf>
    <xf numFmtId="3" fontId="57" fillId="25" borderId="34" xfId="74" applyNumberFormat="1" applyFont="1" applyFill="1" applyBorder="1" applyAlignment="1">
      <alignment horizontal="center" vertical="center" wrapText="1"/>
    </xf>
    <xf numFmtId="3" fontId="57" fillId="25" borderId="0" xfId="74" applyNumberFormat="1" applyFont="1" applyFill="1" applyAlignment="1">
      <alignment horizontal="center" vertical="center" wrapText="1"/>
    </xf>
    <xf numFmtId="3" fontId="57" fillId="25" borderId="35" xfId="74" applyNumberFormat="1" applyFont="1" applyFill="1" applyBorder="1" applyAlignment="1">
      <alignment vertical="center" wrapText="1"/>
    </xf>
    <xf numFmtId="167" fontId="57" fillId="25" borderId="36" xfId="74" applyNumberFormat="1" applyFont="1" applyFill="1" applyBorder="1" applyAlignment="1">
      <alignment horizontal="center" vertical="center" wrapText="1"/>
    </xf>
    <xf numFmtId="167" fontId="57" fillId="25" borderId="0" xfId="74" applyNumberFormat="1" applyFont="1" applyFill="1" applyAlignment="1">
      <alignment horizontal="center" vertical="center" wrapText="1"/>
    </xf>
    <xf numFmtId="2" fontId="57" fillId="25" borderId="0" xfId="74" applyNumberFormat="1" applyFont="1" applyFill="1" applyAlignment="1">
      <alignment horizontal="center" vertical="center" wrapText="1"/>
    </xf>
    <xf numFmtId="0" fontId="58" fillId="25" borderId="43" xfId="74" applyNumberFormat="1" applyFont="1" applyFill="1" applyBorder="1" applyAlignment="1">
      <alignment horizontal="center" vertical="center" wrapText="1"/>
    </xf>
    <xf numFmtId="3" fontId="57" fillId="25" borderId="39" xfId="74" applyNumberFormat="1" applyFont="1" applyFill="1" applyBorder="1" applyAlignment="1">
      <alignment horizontal="center" vertical="center" wrapText="1"/>
    </xf>
    <xf numFmtId="3" fontId="57" fillId="25" borderId="42" xfId="74" applyNumberFormat="1" applyFont="1" applyFill="1" applyBorder="1" applyAlignment="1">
      <alignment horizontal="center" vertical="center" wrapText="1"/>
    </xf>
    <xf numFmtId="3" fontId="57" fillId="25" borderId="40" xfId="74" applyNumberFormat="1" applyFont="1" applyFill="1" applyBorder="1" applyAlignment="1">
      <alignment vertical="center" wrapText="1"/>
    </xf>
    <xf numFmtId="167" fontId="57" fillId="25" borderId="41" xfId="74" applyNumberFormat="1" applyFont="1" applyFill="1" applyBorder="1" applyAlignment="1">
      <alignment horizontal="center" vertical="center" wrapText="1"/>
    </xf>
    <xf numFmtId="167" fontId="57" fillId="25" borderId="42" xfId="74" applyNumberFormat="1" applyFont="1" applyFill="1" applyBorder="1" applyAlignment="1">
      <alignment horizontal="center" vertical="center" wrapText="1"/>
    </xf>
    <xf numFmtId="2" fontId="57" fillId="25" borderId="42" xfId="74" applyNumberFormat="1" applyFont="1" applyFill="1" applyBorder="1" applyAlignment="1">
      <alignment horizontal="center" vertical="center" wrapText="1"/>
    </xf>
    <xf numFmtId="164" fontId="57" fillId="24" borderId="42" xfId="74" applyFont="1" applyFill="1" applyBorder="1" applyAlignment="1">
      <alignment vertical="center" wrapText="1"/>
    </xf>
    <xf numFmtId="164" fontId="57" fillId="24" borderId="40" xfId="74" applyFont="1" applyFill="1" applyBorder="1" applyAlignment="1">
      <alignment vertical="center" wrapText="1"/>
    </xf>
    <xf numFmtId="164" fontId="57" fillId="24" borderId="41" xfId="74" applyFont="1" applyFill="1" applyBorder="1" applyAlignment="1">
      <alignment vertical="center" wrapText="1"/>
    </xf>
    <xf numFmtId="170" fontId="57" fillId="24" borderId="42" xfId="74" applyNumberFormat="1" applyFont="1" applyFill="1" applyBorder="1" applyAlignment="1">
      <alignment vertical="center" wrapText="1"/>
    </xf>
    <xf numFmtId="164" fontId="57" fillId="24" borderId="43" xfId="74" applyFont="1" applyFill="1" applyBorder="1" applyAlignment="1">
      <alignment vertical="center" wrapText="1"/>
    </xf>
    <xf numFmtId="172" fontId="0" fillId="24" borderId="0" xfId="74" applyNumberFormat="1" applyFont="1" applyFill="1" applyAlignment="1">
      <alignment horizontal="center" vertical="center" wrapText="1"/>
    </xf>
    <xf numFmtId="0" fontId="0" fillId="24" borderId="0" xfId="0" applyFill="1" applyAlignment="1">
      <alignment vertical="center"/>
    </xf>
    <xf numFmtId="165" fontId="0" fillId="24" borderId="0" xfId="74" applyNumberFormat="1" applyFont="1" applyFill="1" applyAlignment="1">
      <alignment horizontal="center" vertical="center"/>
    </xf>
    <xf numFmtId="170" fontId="0" fillId="24" borderId="0" xfId="74" applyNumberFormat="1" applyFont="1" applyFill="1" applyAlignment="1">
      <alignment horizontal="center" vertical="center"/>
    </xf>
    <xf numFmtId="0" fontId="68" fillId="24" borderId="0" xfId="0" applyFont="1" applyFill="1" applyAlignment="1">
      <alignment vertical="center" wrapText="1"/>
    </xf>
    <xf numFmtId="0" fontId="0" fillId="24" borderId="0" xfId="74" applyNumberFormat="1" applyFont="1" applyFill="1" applyAlignment="1">
      <alignment vertical="center"/>
    </xf>
    <xf numFmtId="0" fontId="57" fillId="24" borderId="0" xfId="74" applyNumberFormat="1" applyFont="1" applyFill="1" applyAlignment="1">
      <alignment horizontal="center" vertical="center" wrapText="1"/>
    </xf>
    <xf numFmtId="0" fontId="0" fillId="24" borderId="0" xfId="74" applyNumberFormat="1" applyFont="1" applyFill="1" applyAlignment="1">
      <alignment horizontal="center" vertical="center" wrapText="1"/>
    </xf>
    <xf numFmtId="0" fontId="0" fillId="24" borderId="0" xfId="74" applyNumberFormat="1" applyFont="1" applyFill="1" applyAlignment="1">
      <alignment horizontal="center" vertical="center"/>
    </xf>
    <xf numFmtId="0" fontId="0" fillId="24" borderId="0" xfId="74" applyNumberFormat="1" applyFont="1" applyFill="1" applyAlignment="1">
      <alignment vertical="center" wrapText="1"/>
    </xf>
    <xf numFmtId="0" fontId="69" fillId="24" borderId="0" xfId="74" applyNumberFormat="1" applyFont="1" applyFill="1" applyAlignment="1">
      <alignment vertical="center"/>
    </xf>
    <xf numFmtId="0" fontId="68" fillId="24" borderId="0" xfId="74" applyNumberFormat="1" applyFont="1" applyFill="1" applyAlignment="1">
      <alignment vertical="center"/>
    </xf>
    <xf numFmtId="0" fontId="68" fillId="24" borderId="0" xfId="74" applyNumberFormat="1" applyFont="1" applyFill="1" applyAlignment="1">
      <alignment horizontal="center" vertical="center" wrapText="1"/>
    </xf>
    <xf numFmtId="0" fontId="68" fillId="24" borderId="0" xfId="74" applyNumberFormat="1" applyFont="1" applyFill="1" applyAlignment="1">
      <alignment horizontal="center" vertical="center"/>
    </xf>
    <xf numFmtId="0" fontId="68" fillId="24" borderId="0" xfId="74" applyNumberFormat="1" applyFont="1" applyFill="1" applyAlignment="1">
      <alignment horizontal="left" vertical="center"/>
    </xf>
    <xf numFmtId="0" fontId="70" fillId="24" borderId="0" xfId="74" applyNumberFormat="1" applyFont="1" applyFill="1" applyAlignment="1">
      <alignment horizontal="left" vertical="center"/>
    </xf>
    <xf numFmtId="0" fontId="68" fillId="24" borderId="0" xfId="0" applyFont="1" applyFill="1" applyAlignment="1">
      <alignment vertical="center"/>
    </xf>
    <xf numFmtId="0" fontId="70" fillId="24" borderId="0" xfId="74" applyNumberFormat="1" applyFont="1" applyFill="1" applyAlignment="1">
      <alignment vertical="center"/>
    </xf>
    <xf numFmtId="165" fontId="0" fillId="24" borderId="0" xfId="74" applyNumberFormat="1" applyFont="1" applyFill="1" applyAlignment="1">
      <alignment horizontal="center" vertical="center" wrapText="1"/>
    </xf>
    <xf numFmtId="0" fontId="64" fillId="0" borderId="0" xfId="0" applyFont="1" applyAlignment="1">
      <alignment vertical="center"/>
    </xf>
    <xf numFmtId="164" fontId="7" fillId="0" borderId="0" xfId="73" applyFont="1" applyAlignment="1">
      <alignment horizontal="center" vertical="center" wrapText="1"/>
    </xf>
    <xf numFmtId="165" fontId="0" fillId="0" borderId="0" xfId="73" applyNumberFormat="1" applyFont="1" applyAlignment="1">
      <alignment vertical="center" wrapText="1"/>
    </xf>
    <xf numFmtId="0" fontId="0" fillId="0" borderId="28" xfId="0" applyBorder="1" applyAlignment="1">
      <alignment vertical="center"/>
    </xf>
    <xf numFmtId="0" fontId="0" fillId="0" borderId="34" xfId="0" applyBorder="1" applyAlignment="1">
      <alignment vertical="center"/>
    </xf>
    <xf numFmtId="0" fontId="53" fillId="0" borderId="23" xfId="0" applyFont="1" applyBorder="1" applyAlignment="1">
      <alignment horizontal="center" vertical="center"/>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67" xfId="0" applyFont="1" applyBorder="1" applyAlignment="1">
      <alignment horizontal="center" vertical="center"/>
    </xf>
    <xf numFmtId="3" fontId="57" fillId="0" borderId="29" xfId="73" applyNumberFormat="1" applyFont="1" applyBorder="1" applyAlignment="1">
      <alignment horizontal="center" vertical="center" wrapText="1"/>
    </xf>
    <xf numFmtId="3" fontId="57" fillId="0" borderId="32" xfId="73" applyNumberFormat="1" applyFont="1" applyBorder="1" applyAlignment="1">
      <alignment horizontal="center" vertical="center" wrapText="1"/>
    </xf>
    <xf numFmtId="2" fontId="57" fillId="0" borderId="31" xfId="73" applyNumberFormat="1" applyFont="1" applyBorder="1" applyAlignment="1">
      <alignment horizontal="center" vertical="center" wrapText="1"/>
    </xf>
    <xf numFmtId="2" fontId="57" fillId="0" borderId="30" xfId="73" applyNumberFormat="1" applyFont="1" applyBorder="1" applyAlignment="1">
      <alignment horizontal="center" vertical="center" wrapText="1"/>
    </xf>
    <xf numFmtId="2" fontId="57" fillId="0" borderId="32" xfId="73" applyNumberFormat="1" applyFont="1" applyBorder="1" applyAlignment="1">
      <alignment horizontal="center" vertical="center" wrapText="1"/>
    </xf>
    <xf numFmtId="167" fontId="57" fillId="0" borderId="33" xfId="73" applyNumberFormat="1" applyFont="1" applyBorder="1" applyAlignment="1">
      <alignment horizontal="center" vertical="center" wrapText="1"/>
    </xf>
    <xf numFmtId="164" fontId="57" fillId="0" borderId="0" xfId="73" applyFont="1" applyAlignment="1">
      <alignment vertical="center" wrapText="1"/>
    </xf>
    <xf numFmtId="0" fontId="58" fillId="0" borderId="28" xfId="0" applyFont="1" applyBorder="1" applyAlignment="1">
      <alignment horizontal="center" vertical="center"/>
    </xf>
    <xf numFmtId="3" fontId="57" fillId="0" borderId="34" xfId="73" applyNumberFormat="1" applyFont="1" applyBorder="1" applyAlignment="1">
      <alignment horizontal="center" vertical="center" wrapText="1"/>
    </xf>
    <xf numFmtId="2" fontId="57" fillId="0" borderId="36" xfId="73" applyNumberFormat="1" applyFont="1" applyBorder="1" applyAlignment="1">
      <alignment horizontal="center" vertical="center" wrapText="1"/>
    </xf>
    <xf numFmtId="2" fontId="57" fillId="0" borderId="35" xfId="73" applyNumberFormat="1" applyFont="1" applyBorder="1" applyAlignment="1">
      <alignment horizontal="center" vertical="center" wrapText="1"/>
    </xf>
    <xf numFmtId="2" fontId="57" fillId="0" borderId="0" xfId="73" applyNumberFormat="1" applyFont="1" applyAlignment="1">
      <alignment horizontal="center" vertical="center" wrapText="1"/>
    </xf>
    <xf numFmtId="2" fontId="59" fillId="0" borderId="36" xfId="73" applyNumberFormat="1" applyFont="1" applyBorder="1" applyAlignment="1">
      <alignment horizontal="center" vertical="center" wrapText="1"/>
    </xf>
    <xf numFmtId="2" fontId="59" fillId="0" borderId="35" xfId="73" applyNumberFormat="1" applyFont="1" applyBorder="1" applyAlignment="1">
      <alignment horizontal="center" vertical="center" wrapText="1"/>
    </xf>
    <xf numFmtId="0" fontId="58" fillId="0" borderId="38" xfId="73" applyNumberFormat="1" applyFont="1" applyBorder="1" applyAlignment="1">
      <alignment horizontal="center" vertical="center" wrapText="1"/>
    </xf>
    <xf numFmtId="3" fontId="59" fillId="0" borderId="39" xfId="73" applyNumberFormat="1" applyFont="1" applyBorder="1" applyAlignment="1">
      <alignment horizontal="center" vertical="center" wrapText="1"/>
    </xf>
    <xf numFmtId="3" fontId="59" fillId="0" borderId="42" xfId="73" applyNumberFormat="1" applyFont="1" applyBorder="1" applyAlignment="1">
      <alignment horizontal="center" vertical="center" wrapText="1"/>
    </xf>
    <xf numFmtId="2" fontId="57" fillId="0" borderId="42" xfId="73" applyNumberFormat="1" applyFont="1" applyBorder="1" applyAlignment="1">
      <alignment horizontal="center" vertical="center" wrapText="1"/>
    </xf>
    <xf numFmtId="2" fontId="57" fillId="0" borderId="41" xfId="73" applyNumberFormat="1" applyFont="1" applyBorder="1" applyAlignment="1">
      <alignment horizontal="center" vertical="center" wrapText="1"/>
    </xf>
    <xf numFmtId="2" fontId="57" fillId="0" borderId="40" xfId="73" applyNumberFormat="1" applyFont="1" applyBorder="1" applyAlignment="1">
      <alignment horizontal="center" vertical="center" wrapText="1"/>
    </xf>
    <xf numFmtId="2" fontId="57" fillId="0" borderId="43" xfId="73" applyNumberFormat="1" applyFont="1" applyBorder="1" applyAlignment="1">
      <alignment horizontal="center" vertical="center" wrapText="1"/>
    </xf>
    <xf numFmtId="0" fontId="70" fillId="0" borderId="0" xfId="73" applyNumberFormat="1" applyFont="1" applyAlignment="1">
      <alignment vertical="center" wrapText="1"/>
    </xf>
    <xf numFmtId="0" fontId="69" fillId="0" borderId="0" xfId="73" applyNumberFormat="1" applyFont="1" applyAlignment="1">
      <alignment vertical="center"/>
    </xf>
    <xf numFmtId="0" fontId="57" fillId="0" borderId="0" xfId="73" applyNumberFormat="1" applyFont="1" applyAlignment="1">
      <alignment vertical="center" wrapText="1"/>
    </xf>
    <xf numFmtId="0" fontId="68" fillId="0" borderId="0" xfId="73" applyNumberFormat="1" applyFont="1" applyAlignment="1">
      <alignment horizontal="left" vertical="center"/>
    </xf>
    <xf numFmtId="0" fontId="68" fillId="0" borderId="0" xfId="73" applyNumberFormat="1" applyFont="1" applyAlignment="1">
      <alignment vertical="center"/>
    </xf>
    <xf numFmtId="165" fontId="0" fillId="0" borderId="49" xfId="73" applyNumberFormat="1" applyFont="1" applyBorder="1" applyAlignment="1">
      <alignment vertical="center"/>
    </xf>
    <xf numFmtId="164" fontId="32" fillId="24" borderId="0" xfId="69" applyNumberFormat="1" applyFill="1" applyAlignment="1">
      <alignment vertical="center"/>
    </xf>
    <xf numFmtId="0" fontId="57" fillId="0" borderId="0" xfId="0" applyFont="1"/>
    <xf numFmtId="0" fontId="71" fillId="0" borderId="0" xfId="0" applyFont="1"/>
    <xf numFmtId="0" fontId="0" fillId="0" borderId="54" xfId="0" applyBorder="1" applyAlignment="1">
      <alignment horizontal="center" vertical="center" wrapText="1"/>
    </xf>
    <xf numFmtId="0" fontId="53" fillId="0" borderId="36" xfId="0" applyFont="1" applyBorder="1" applyAlignment="1">
      <alignment horizontal="center" vertical="center"/>
    </xf>
    <xf numFmtId="0" fontId="53" fillId="0" borderId="0" xfId="0" applyFont="1" applyAlignment="1">
      <alignment horizontal="center" vertical="center"/>
    </xf>
    <xf numFmtId="0" fontId="0" fillId="0" borderId="61" xfId="0" applyBorder="1" applyAlignment="1">
      <alignment horizontal="center" vertical="center" wrapText="1"/>
    </xf>
    <xf numFmtId="0" fontId="0" fillId="0" borderId="34" xfId="0" applyBorder="1"/>
    <xf numFmtId="0" fontId="0" fillId="0" borderId="34" xfId="0" applyBorder="1" applyAlignment="1">
      <alignment horizontal="center"/>
    </xf>
    <xf numFmtId="165" fontId="53" fillId="0" borderId="36" xfId="73" applyNumberFormat="1" applyFont="1" applyBorder="1"/>
    <xf numFmtId="165" fontId="53" fillId="0" borderId="0" xfId="73" applyNumberFormat="1" applyFont="1"/>
    <xf numFmtId="165" fontId="0" fillId="0" borderId="36" xfId="73" applyNumberFormat="1" applyFont="1" applyBorder="1"/>
    <xf numFmtId="170" fontId="0" fillId="0" borderId="0" xfId="73" applyNumberFormat="1" applyFont="1"/>
    <xf numFmtId="165" fontId="0" fillId="0" borderId="35" xfId="73" applyNumberFormat="1" applyFont="1" applyBorder="1"/>
    <xf numFmtId="170" fontId="0" fillId="0" borderId="37" xfId="73" applyNumberFormat="1" applyFont="1" applyBorder="1"/>
    <xf numFmtId="170" fontId="53" fillId="0" borderId="36" xfId="73" applyNumberFormat="1" applyFont="1" applyBorder="1"/>
    <xf numFmtId="170" fontId="53" fillId="0" borderId="0" xfId="73" applyNumberFormat="1" applyFont="1"/>
    <xf numFmtId="170" fontId="0" fillId="0" borderId="36" xfId="73" applyNumberFormat="1" applyFont="1" applyBorder="1"/>
    <xf numFmtId="170" fontId="0" fillId="0" borderId="35" xfId="73" applyNumberFormat="1" applyFont="1" applyBorder="1"/>
    <xf numFmtId="0" fontId="0" fillId="0" borderId="39" xfId="0" applyBorder="1" applyAlignment="1">
      <alignment horizontal="center"/>
    </xf>
    <xf numFmtId="170" fontId="53" fillId="0" borderId="41" xfId="73" applyNumberFormat="1" applyFont="1" applyBorder="1"/>
    <xf numFmtId="170" fontId="53" fillId="0" borderId="42" xfId="73" applyNumberFormat="1" applyFont="1" applyBorder="1"/>
    <xf numFmtId="170" fontId="0" fillId="0" borderId="41" xfId="73" applyNumberFormat="1" applyFont="1" applyBorder="1"/>
    <xf numFmtId="170" fontId="0" fillId="0" borderId="42" xfId="73" applyNumberFormat="1" applyFont="1" applyBorder="1"/>
    <xf numFmtId="170" fontId="0" fillId="0" borderId="40" xfId="73" applyNumberFormat="1" applyFont="1" applyBorder="1"/>
    <xf numFmtId="170" fontId="0" fillId="0" borderId="43" xfId="73" applyNumberFormat="1" applyFont="1" applyBorder="1"/>
    <xf numFmtId="0" fontId="57" fillId="0" borderId="0" xfId="0" applyFont="1" applyAlignment="1">
      <alignment horizontal="left" vertical="center" wrapText="1"/>
    </xf>
    <xf numFmtId="0" fontId="57" fillId="0" borderId="49" xfId="0" applyFont="1" applyBorder="1"/>
    <xf numFmtId="0" fontId="65" fillId="0" borderId="0" xfId="73" applyNumberFormat="1" applyFont="1" applyAlignment="1">
      <alignment horizontal="center" wrapText="1"/>
    </xf>
    <xf numFmtId="0" fontId="65" fillId="0" borderId="0" xfId="73" applyNumberFormat="1" applyFont="1" applyAlignment="1">
      <alignment horizontal="center"/>
    </xf>
    <xf numFmtId="0" fontId="65" fillId="0" borderId="0" xfId="73" applyNumberFormat="1" applyFont="1" applyAlignment="1">
      <alignment wrapText="1"/>
    </xf>
    <xf numFmtId="0" fontId="65" fillId="0" borderId="0" xfId="73" applyNumberFormat="1" applyFont="1"/>
    <xf numFmtId="165" fontId="0" fillId="24" borderId="0" xfId="73" quotePrefix="1" applyNumberFormat="1" applyFont="1" applyFill="1" applyAlignment="1">
      <alignment horizontal="center" vertical="center" wrapText="1"/>
    </xf>
    <xf numFmtId="164" fontId="0" fillId="24" borderId="0" xfId="73" applyFont="1" applyFill="1" applyAlignment="1">
      <alignment horizontal="center" vertical="center"/>
    </xf>
    <xf numFmtId="164" fontId="0" fillId="24" borderId="0" xfId="73" applyFont="1" applyFill="1" applyAlignment="1">
      <alignment vertical="center"/>
    </xf>
    <xf numFmtId="164" fontId="0" fillId="24" borderId="0" xfId="73" applyFont="1" applyFill="1" applyAlignment="1">
      <alignment horizontal="center" vertical="center" wrapText="1"/>
    </xf>
    <xf numFmtId="164" fontId="0" fillId="24" borderId="0" xfId="73" applyFont="1" applyFill="1" applyAlignment="1">
      <alignment vertical="center" wrapText="1"/>
    </xf>
    <xf numFmtId="0" fontId="0" fillId="24" borderId="28" xfId="0" applyFill="1" applyBorder="1" applyAlignment="1">
      <alignment vertical="center"/>
    </xf>
    <xf numFmtId="0" fontId="58" fillId="24" borderId="67" xfId="0" applyFont="1" applyFill="1" applyBorder="1" applyAlignment="1">
      <alignment horizontal="center" vertical="center"/>
    </xf>
    <xf numFmtId="3" fontId="57" fillId="24" borderId="31" xfId="0" applyNumberFormat="1" applyFont="1" applyFill="1" applyBorder="1" applyAlignment="1">
      <alignment horizontal="center" vertical="center"/>
    </xf>
    <xf numFmtId="3" fontId="57" fillId="24" borderId="32" xfId="73" applyNumberFormat="1" applyFont="1" applyFill="1" applyBorder="1" applyAlignment="1">
      <alignment horizontal="center" vertical="center" wrapText="1"/>
    </xf>
    <xf numFmtId="2" fontId="57" fillId="24" borderId="64" xfId="73" applyNumberFormat="1" applyFont="1" applyFill="1" applyBorder="1" applyAlignment="1">
      <alignment horizontal="center" vertical="center" wrapText="1"/>
    </xf>
    <xf numFmtId="164" fontId="57" fillId="24" borderId="0" xfId="73" applyFont="1" applyFill="1" applyAlignment="1">
      <alignment vertical="center" wrapText="1"/>
    </xf>
    <xf numFmtId="0" fontId="58" fillId="24" borderId="28" xfId="0" applyFont="1" applyFill="1" applyBorder="1" applyAlignment="1">
      <alignment horizontal="center" vertical="center"/>
    </xf>
    <xf numFmtId="3" fontId="57" fillId="24" borderId="36" xfId="0" applyNumberFormat="1" applyFont="1" applyFill="1" applyBorder="1" applyAlignment="1">
      <alignment horizontal="center" vertical="center"/>
    </xf>
    <xf numFmtId="3" fontId="57" fillId="24" borderId="0" xfId="73" applyNumberFormat="1" applyFont="1" applyFill="1" applyAlignment="1">
      <alignment horizontal="center" vertical="center" wrapText="1"/>
    </xf>
    <xf numFmtId="2" fontId="57" fillId="24" borderId="61" xfId="73" applyNumberFormat="1" applyFont="1" applyFill="1" applyBorder="1" applyAlignment="1">
      <alignment horizontal="center" vertical="center" wrapText="1"/>
    </xf>
    <xf numFmtId="167" fontId="57" fillId="24" borderId="61" xfId="73" applyNumberFormat="1" applyFont="1" applyFill="1" applyBorder="1" applyAlignment="1">
      <alignment horizontal="center" vertical="center" wrapText="1"/>
    </xf>
    <xf numFmtId="3" fontId="57" fillId="24" borderId="36" xfId="73" applyNumberFormat="1" applyFont="1" applyFill="1" applyBorder="1" applyAlignment="1">
      <alignment horizontal="center" vertical="center" wrapText="1"/>
    </xf>
    <xf numFmtId="0" fontId="58" fillId="24" borderId="28" xfId="73" applyNumberFormat="1" applyFont="1" applyFill="1" applyBorder="1" applyAlignment="1">
      <alignment horizontal="center" vertical="center" wrapText="1"/>
    </xf>
    <xf numFmtId="0" fontId="58" fillId="24" borderId="34" xfId="73" applyNumberFormat="1" applyFont="1" applyFill="1" applyBorder="1" applyAlignment="1">
      <alignment horizontal="center" vertical="center" wrapText="1"/>
    </xf>
    <xf numFmtId="3" fontId="57" fillId="24" borderId="35" xfId="73" applyNumberFormat="1" applyFont="1" applyFill="1" applyBorder="1" applyAlignment="1">
      <alignment horizontal="center" vertical="center" wrapText="1"/>
    </xf>
    <xf numFmtId="2" fontId="57" fillId="24" borderId="36" xfId="73" applyNumberFormat="1" applyFont="1" applyFill="1" applyBorder="1" applyAlignment="1">
      <alignment horizontal="center" vertical="center" wrapText="1"/>
    </xf>
    <xf numFmtId="2" fontId="57" fillId="24" borderId="35" xfId="73" applyNumberFormat="1" applyFont="1" applyFill="1" applyBorder="1" applyAlignment="1">
      <alignment horizontal="center" vertical="center" wrapText="1"/>
    </xf>
    <xf numFmtId="0" fontId="58" fillId="24" borderId="39" xfId="73" applyNumberFormat="1" applyFont="1" applyFill="1" applyBorder="1" applyAlignment="1">
      <alignment horizontal="center" vertical="center" wrapText="1"/>
    </xf>
    <xf numFmtId="2" fontId="57" fillId="24" borderId="41" xfId="73" applyNumberFormat="1" applyFont="1" applyFill="1" applyBorder="1" applyAlignment="1">
      <alignment horizontal="center" vertical="center" wrapText="1"/>
    </xf>
    <xf numFmtId="2" fontId="57" fillId="24" borderId="40" xfId="73" applyNumberFormat="1" applyFont="1" applyFill="1" applyBorder="1" applyAlignment="1">
      <alignment horizontal="center" vertical="center" wrapText="1"/>
    </xf>
    <xf numFmtId="2" fontId="57" fillId="24" borderId="63" xfId="73" applyNumberFormat="1" applyFont="1" applyFill="1" applyBorder="1" applyAlignment="1">
      <alignment horizontal="center" vertical="center" wrapText="1"/>
    </xf>
    <xf numFmtId="0" fontId="70" fillId="24" borderId="0" xfId="73" applyNumberFormat="1" applyFont="1" applyFill="1" applyAlignment="1">
      <alignment vertical="center"/>
    </xf>
    <xf numFmtId="0" fontId="69" fillId="24" borderId="0" xfId="73" applyNumberFormat="1" applyFont="1" applyFill="1" applyAlignment="1">
      <alignment vertical="center"/>
    </xf>
    <xf numFmtId="0" fontId="68" fillId="24" borderId="0" xfId="73" applyNumberFormat="1" applyFont="1" applyFill="1" applyAlignment="1">
      <alignment vertical="center"/>
    </xf>
    <xf numFmtId="165" fontId="68" fillId="24" borderId="0" xfId="73" applyNumberFormat="1" applyFont="1" applyFill="1" applyAlignment="1">
      <alignment horizontal="left" vertical="center" wrapText="1"/>
    </xf>
    <xf numFmtId="0" fontId="0" fillId="24" borderId="0" xfId="0" applyFill="1" applyAlignment="1">
      <alignment vertical="center" wrapText="1"/>
    </xf>
    <xf numFmtId="165" fontId="0" fillId="24" borderId="0" xfId="73" applyNumberFormat="1" applyFont="1" applyFill="1" applyAlignment="1">
      <alignment vertical="center"/>
    </xf>
    <xf numFmtId="0" fontId="0" fillId="24" borderId="0" xfId="73" applyNumberFormat="1" applyFont="1" applyFill="1" applyAlignment="1">
      <alignment vertical="center"/>
    </xf>
    <xf numFmtId="165" fontId="32" fillId="24" borderId="0" xfId="69" applyNumberFormat="1" applyFill="1" applyAlignment="1">
      <alignment vertical="center"/>
    </xf>
    <xf numFmtId="0" fontId="70" fillId="24" borderId="0" xfId="73" applyNumberFormat="1" applyFont="1" applyFill="1" applyAlignment="1">
      <alignment vertical="center" wrapText="1"/>
    </xf>
    <xf numFmtId="165" fontId="0" fillId="24" borderId="0" xfId="73" applyNumberFormat="1" applyFont="1" applyFill="1" applyAlignment="1">
      <alignment horizontal="center" vertical="center"/>
    </xf>
    <xf numFmtId="164" fontId="0" fillId="24" borderId="0" xfId="73" applyFont="1" applyFill="1"/>
    <xf numFmtId="164" fontId="0" fillId="24" borderId="0" xfId="73" applyFont="1" applyFill="1" applyAlignment="1">
      <alignment wrapText="1"/>
    </xf>
    <xf numFmtId="164" fontId="0" fillId="24" borderId="0" xfId="73" applyFont="1" applyFill="1" applyAlignment="1">
      <alignment horizontal="center" wrapText="1"/>
    </xf>
    <xf numFmtId="164" fontId="7" fillId="24" borderId="0" xfId="73" applyFont="1" applyFill="1"/>
    <xf numFmtId="0" fontId="53" fillId="24" borderId="17" xfId="0" applyFont="1" applyFill="1" applyBorder="1" applyAlignment="1">
      <alignment horizontal="center" vertical="center" wrapText="1"/>
    </xf>
    <xf numFmtId="0" fontId="53" fillId="24" borderId="18" xfId="0" applyFont="1" applyFill="1" applyBorder="1" applyAlignment="1">
      <alignment horizontal="center" vertical="center" wrapText="1"/>
    </xf>
    <xf numFmtId="0" fontId="53" fillId="24" borderId="21" xfId="0" applyFont="1" applyFill="1" applyBorder="1" applyAlignment="1">
      <alignment horizontal="center" vertical="center" wrapText="1"/>
    </xf>
    <xf numFmtId="0" fontId="53" fillId="24" borderId="28" xfId="73" applyNumberFormat="1" applyFont="1" applyFill="1" applyBorder="1" applyAlignment="1">
      <alignment horizontal="center" vertical="center" wrapText="1"/>
    </xf>
    <xf numFmtId="2" fontId="0" fillId="24" borderId="0" xfId="73" applyNumberFormat="1" applyFont="1" applyFill="1" applyAlignment="1">
      <alignment horizontal="center"/>
    </xf>
    <xf numFmtId="173" fontId="0" fillId="24" borderId="59" xfId="73" applyNumberFormat="1" applyFont="1" applyFill="1" applyBorder="1" applyAlignment="1">
      <alignment horizontal="center"/>
    </xf>
    <xf numFmtId="170" fontId="0" fillId="24" borderId="60" xfId="73" applyNumberFormat="1" applyFont="1" applyFill="1" applyBorder="1"/>
    <xf numFmtId="170" fontId="0" fillId="24" borderId="54" xfId="73" applyNumberFormat="1" applyFont="1" applyFill="1" applyBorder="1"/>
    <xf numFmtId="170" fontId="0" fillId="24" borderId="61" xfId="73" applyNumberFormat="1" applyFont="1" applyFill="1" applyBorder="1" applyAlignment="1">
      <alignment horizontal="center"/>
    </xf>
    <xf numFmtId="170" fontId="0" fillId="24" borderId="54" xfId="73" applyNumberFormat="1" applyFont="1" applyFill="1" applyBorder="1" applyAlignment="1">
      <alignment horizontal="center"/>
    </xf>
    <xf numFmtId="170" fontId="0" fillId="24" borderId="61" xfId="73" applyNumberFormat="1" applyFont="1" applyFill="1" applyBorder="1"/>
    <xf numFmtId="2" fontId="62" fillId="24" borderId="0" xfId="73" applyNumberFormat="1" applyFont="1" applyFill="1" applyAlignment="1">
      <alignment horizontal="center"/>
    </xf>
    <xf numFmtId="170" fontId="62" fillId="24" borderId="54" xfId="73" applyNumberFormat="1" applyFont="1" applyFill="1" applyBorder="1" applyAlignment="1">
      <alignment horizontal="center"/>
    </xf>
    <xf numFmtId="170" fontId="62" fillId="24" borderId="61" xfId="73" applyNumberFormat="1" applyFont="1" applyFill="1" applyBorder="1" applyAlignment="1">
      <alignment horizontal="center"/>
    </xf>
    <xf numFmtId="170" fontId="62" fillId="24" borderId="54" xfId="73" applyNumberFormat="1" applyFont="1" applyFill="1" applyBorder="1"/>
    <xf numFmtId="170" fontId="62" fillId="24" borderId="61" xfId="73" applyNumberFormat="1" applyFont="1" applyFill="1" applyBorder="1"/>
    <xf numFmtId="170" fontId="62" fillId="24" borderId="54" xfId="73" applyNumberFormat="1" applyFont="1" applyFill="1" applyBorder="1" applyAlignment="1">
      <alignment wrapText="1"/>
    </xf>
    <xf numFmtId="170" fontId="0" fillId="24" borderId="0" xfId="73" applyNumberFormat="1" applyFont="1" applyFill="1" applyAlignment="1">
      <alignment wrapText="1"/>
    </xf>
    <xf numFmtId="0" fontId="53" fillId="24" borderId="38" xfId="73" applyNumberFormat="1" applyFont="1" applyFill="1" applyBorder="1" applyAlignment="1">
      <alignment horizontal="center" vertical="center" wrapText="1"/>
    </xf>
    <xf numFmtId="2" fontId="0" fillId="24" borderId="42" xfId="73" applyNumberFormat="1" applyFont="1" applyFill="1" applyBorder="1" applyAlignment="1">
      <alignment horizontal="center"/>
    </xf>
    <xf numFmtId="2" fontId="62" fillId="24" borderId="42" xfId="73" applyNumberFormat="1" applyFont="1" applyFill="1" applyBorder="1" applyAlignment="1">
      <alignment horizontal="center"/>
    </xf>
    <xf numFmtId="170" fontId="62" fillId="24" borderId="62" xfId="73" applyNumberFormat="1" applyFont="1" applyFill="1" applyBorder="1" applyAlignment="1">
      <alignment wrapText="1"/>
    </xf>
    <xf numFmtId="2" fontId="0" fillId="24" borderId="41" xfId="73" applyNumberFormat="1" applyFont="1" applyFill="1" applyBorder="1" applyAlignment="1">
      <alignment horizontal="center"/>
    </xf>
    <xf numFmtId="170" fontId="62" fillId="24" borderId="63" xfId="73" applyNumberFormat="1" applyFont="1" applyFill="1" applyBorder="1" applyAlignment="1">
      <alignment horizontal="center"/>
    </xf>
    <xf numFmtId="0" fontId="0" fillId="24" borderId="0" xfId="73" applyNumberFormat="1" applyFont="1" applyFill="1" applyAlignment="1">
      <alignment wrapText="1"/>
    </xf>
    <xf numFmtId="0" fontId="68" fillId="24" borderId="0" xfId="73" applyNumberFormat="1" applyFont="1" applyFill="1" applyAlignment="1">
      <alignment horizontal="left" vertical="center" wrapText="1"/>
    </xf>
    <xf numFmtId="0" fontId="68" fillId="24" borderId="0" xfId="0" applyFont="1" applyFill="1" applyAlignment="1">
      <alignment wrapText="1"/>
    </xf>
    <xf numFmtId="164" fontId="65" fillId="24" borderId="0" xfId="73" applyFont="1" applyFill="1"/>
    <xf numFmtId="0" fontId="65" fillId="24" borderId="0" xfId="73" applyNumberFormat="1" applyFont="1" applyFill="1"/>
    <xf numFmtId="0" fontId="65" fillId="24" borderId="0" xfId="73" applyNumberFormat="1" applyFont="1" applyFill="1" applyAlignment="1">
      <alignment horizontal="center"/>
    </xf>
    <xf numFmtId="0" fontId="65" fillId="24" borderId="0" xfId="73" applyNumberFormat="1" applyFont="1" applyFill="1" applyAlignment="1">
      <alignment wrapText="1"/>
    </xf>
    <xf numFmtId="0" fontId="53" fillId="24" borderId="22" xfId="0" applyFont="1" applyFill="1" applyBorder="1" applyAlignment="1">
      <alignment horizontal="center" vertical="center" wrapText="1"/>
    </xf>
    <xf numFmtId="174" fontId="0" fillId="24" borderId="0" xfId="73" applyNumberFormat="1" applyFont="1" applyFill="1" applyAlignment="1">
      <alignment horizontal="center" vertical="center" wrapText="1"/>
    </xf>
    <xf numFmtId="174" fontId="0" fillId="24" borderId="35" xfId="73" applyNumberFormat="1" applyFont="1" applyFill="1" applyBorder="1" applyAlignment="1">
      <alignment horizontal="center" vertical="center" wrapText="1"/>
    </xf>
    <xf numFmtId="167" fontId="0" fillId="24" borderId="36" xfId="73" applyNumberFormat="1" applyFont="1" applyFill="1" applyBorder="1" applyAlignment="1">
      <alignment horizontal="center" vertical="center" wrapText="1"/>
    </xf>
    <xf numFmtId="174" fontId="0" fillId="24" borderId="61" xfId="73" applyNumberFormat="1" applyFont="1" applyFill="1" applyBorder="1" applyAlignment="1">
      <alignment horizontal="center" vertical="center" wrapText="1"/>
    </xf>
    <xf numFmtId="167" fontId="37" fillId="24" borderId="0" xfId="0" applyNumberFormat="1" applyFont="1" applyFill="1" applyAlignment="1">
      <alignment horizontal="center"/>
    </xf>
    <xf numFmtId="170" fontId="0" fillId="24" borderId="0" xfId="73" applyNumberFormat="1" applyFont="1" applyFill="1" applyAlignment="1">
      <alignment horizontal="center" vertical="center" wrapText="1"/>
    </xf>
    <xf numFmtId="167" fontId="0" fillId="24" borderId="61" xfId="73" applyNumberFormat="1" applyFont="1" applyFill="1" applyBorder="1" applyAlignment="1">
      <alignment horizontal="center" vertical="center" wrapText="1"/>
    </xf>
    <xf numFmtId="170" fontId="0" fillId="24" borderId="35" xfId="73" applyNumberFormat="1" applyFont="1" applyFill="1" applyBorder="1" applyAlignment="1">
      <alignment horizontal="center" vertical="center" wrapText="1"/>
    </xf>
    <xf numFmtId="170" fontId="0" fillId="24" borderId="36" xfId="73" applyNumberFormat="1" applyFont="1" applyFill="1" applyBorder="1" applyAlignment="1">
      <alignment horizontal="center" vertical="center" wrapText="1"/>
    </xf>
    <xf numFmtId="174" fontId="0" fillId="24" borderId="42" xfId="73" applyNumberFormat="1" applyFont="1" applyFill="1" applyBorder="1" applyAlignment="1">
      <alignment horizontal="center" vertical="center" wrapText="1"/>
    </xf>
    <xf numFmtId="170" fontId="0" fillId="24" borderId="40" xfId="73" applyNumberFormat="1" applyFont="1" applyFill="1" applyBorder="1" applyAlignment="1">
      <alignment horizontal="center" vertical="center" wrapText="1"/>
    </xf>
    <xf numFmtId="170" fontId="0" fillId="24" borderId="41" xfId="73" applyNumberFormat="1" applyFont="1" applyFill="1" applyBorder="1" applyAlignment="1">
      <alignment horizontal="center" vertical="center" wrapText="1"/>
    </xf>
    <xf numFmtId="170" fontId="0" fillId="24" borderId="63" xfId="73" applyNumberFormat="1" applyFont="1" applyFill="1" applyBorder="1" applyAlignment="1">
      <alignment horizontal="center" vertical="center" wrapText="1"/>
    </xf>
    <xf numFmtId="170" fontId="0" fillId="24" borderId="0" xfId="73" applyNumberFormat="1" applyFont="1" applyFill="1" applyAlignment="1">
      <alignment vertical="center"/>
    </xf>
    <xf numFmtId="164" fontId="60" fillId="24" borderId="0" xfId="73" applyFont="1" applyFill="1" applyAlignment="1">
      <alignment vertical="center"/>
    </xf>
    <xf numFmtId="164" fontId="57" fillId="24" borderId="0" xfId="73" applyFont="1" applyFill="1" applyAlignment="1">
      <alignment vertical="center"/>
    </xf>
    <xf numFmtId="164" fontId="7" fillId="24" borderId="0" xfId="73" applyFont="1" applyFill="1" applyAlignment="1">
      <alignment vertical="center"/>
    </xf>
    <xf numFmtId="0" fontId="68" fillId="24" borderId="0" xfId="73" applyNumberFormat="1" applyFont="1" applyFill="1" applyAlignment="1">
      <alignment horizontal="center" vertical="center"/>
    </xf>
    <xf numFmtId="0" fontId="0" fillId="24" borderId="34" xfId="0" applyFill="1" applyBorder="1" applyAlignment="1">
      <alignment vertical="center"/>
    </xf>
    <xf numFmtId="0" fontId="53" fillId="24" borderId="23" xfId="0" applyFont="1" applyFill="1" applyBorder="1" applyAlignment="1">
      <alignment horizontal="center" vertical="center"/>
    </xf>
    <xf numFmtId="3" fontId="57" fillId="24" borderId="34" xfId="73" applyNumberFormat="1" applyFont="1" applyFill="1" applyBorder="1" applyAlignment="1">
      <alignment horizontal="center" vertical="center" wrapText="1"/>
    </xf>
    <xf numFmtId="3" fontId="57" fillId="24" borderId="37" xfId="73" applyNumberFormat="1" applyFont="1" applyFill="1" applyBorder="1" applyAlignment="1">
      <alignment horizontal="center" vertical="center" wrapText="1"/>
    </xf>
    <xf numFmtId="0" fontId="58" fillId="24" borderId="38" xfId="73" applyNumberFormat="1" applyFont="1" applyFill="1" applyBorder="1" applyAlignment="1">
      <alignment horizontal="center" vertical="center" wrapText="1"/>
    </xf>
    <xf numFmtId="3" fontId="59" fillId="24" borderId="42" xfId="73" applyNumberFormat="1" applyFont="1" applyFill="1" applyBorder="1" applyAlignment="1">
      <alignment horizontal="center" vertical="center" wrapText="1"/>
    </xf>
    <xf numFmtId="3" fontId="59" fillId="24" borderId="40" xfId="73" applyNumberFormat="1" applyFont="1" applyFill="1" applyBorder="1" applyAlignment="1">
      <alignment horizontal="center" vertical="center" wrapText="1"/>
    </xf>
    <xf numFmtId="3" fontId="57" fillId="24" borderId="42" xfId="73" applyNumberFormat="1" applyFont="1" applyFill="1" applyBorder="1" applyAlignment="1">
      <alignment horizontal="center" vertical="center" wrapText="1"/>
    </xf>
    <xf numFmtId="3" fontId="57" fillId="24" borderId="43" xfId="73" applyNumberFormat="1" applyFont="1" applyFill="1" applyBorder="1" applyAlignment="1">
      <alignment horizontal="center" vertical="center" wrapText="1"/>
    </xf>
    <xf numFmtId="0" fontId="58" fillId="24" borderId="0" xfId="73" applyNumberFormat="1" applyFont="1" applyFill="1" applyAlignment="1">
      <alignment horizontal="center" vertical="center" wrapText="1"/>
    </xf>
    <xf numFmtId="0" fontId="68" fillId="24" borderId="0" xfId="73" applyNumberFormat="1" applyFont="1" applyFill="1" applyAlignment="1">
      <alignment horizontal="left" vertical="center"/>
    </xf>
    <xf numFmtId="164" fontId="0" fillId="0" borderId="0" xfId="74" applyFont="1" applyAlignment="1">
      <alignment vertical="center"/>
    </xf>
    <xf numFmtId="170" fontId="0" fillId="0" borderId="0" xfId="74" applyNumberFormat="1" applyFont="1" applyAlignment="1">
      <alignment horizontal="center" vertical="center"/>
    </xf>
    <xf numFmtId="165" fontId="0" fillId="0" borderId="0" xfId="74" applyNumberFormat="1" applyFont="1" applyAlignment="1">
      <alignment horizontal="center" vertical="center"/>
    </xf>
    <xf numFmtId="164" fontId="32" fillId="0" borderId="0" xfId="70" applyNumberFormat="1" applyAlignment="1">
      <alignment vertical="center"/>
    </xf>
    <xf numFmtId="0" fontId="0" fillId="0" borderId="0" xfId="74" applyNumberFormat="1" applyFont="1" applyAlignment="1">
      <alignment vertical="center"/>
    </xf>
    <xf numFmtId="0" fontId="64" fillId="0" borderId="0" xfId="0" applyFont="1" applyAlignment="1">
      <alignment vertical="top"/>
    </xf>
    <xf numFmtId="164" fontId="0" fillId="0" borderId="0" xfId="74" applyFont="1" applyAlignment="1">
      <alignment vertical="center" wrapText="1"/>
    </xf>
    <xf numFmtId="164" fontId="0" fillId="0" borderId="37" xfId="74" applyFont="1" applyBorder="1" applyAlignment="1">
      <alignment vertical="center"/>
    </xf>
    <xf numFmtId="164" fontId="0" fillId="0" borderId="43" xfId="74" applyFont="1" applyBorder="1" applyAlignment="1">
      <alignment vertical="center"/>
    </xf>
    <xf numFmtId="164" fontId="53" fillId="0" borderId="23" xfId="74" applyFont="1" applyBorder="1" applyAlignment="1">
      <alignment horizontal="center" vertical="center"/>
    </xf>
    <xf numFmtId="170" fontId="53" fillId="0" borderId="24" xfId="0" applyNumberFormat="1" applyFont="1" applyBorder="1" applyAlignment="1">
      <alignment horizontal="center" vertical="center" wrapText="1"/>
    </xf>
    <xf numFmtId="0" fontId="53" fillId="0" borderId="76" xfId="0" applyFont="1" applyBorder="1" applyAlignment="1">
      <alignment horizontal="center" vertical="center" wrapText="1"/>
    </xf>
    <xf numFmtId="0" fontId="53" fillId="0" borderId="27" xfId="0" applyFont="1" applyBorder="1" applyAlignment="1">
      <alignment horizontal="center" vertical="center" wrapText="1"/>
    </xf>
    <xf numFmtId="175" fontId="72" fillId="0" borderId="55" xfId="74" applyNumberFormat="1" applyFont="1" applyBorder="1" applyAlignment="1">
      <alignment horizontal="center" vertical="center" wrapText="1"/>
    </xf>
    <xf numFmtId="175" fontId="72" fillId="0" borderId="50" xfId="74" applyNumberFormat="1" applyFont="1" applyBorder="1" applyAlignment="1">
      <alignment horizontal="center" vertical="center" wrapText="1"/>
    </xf>
    <xf numFmtId="176" fontId="72" fillId="0" borderId="50" xfId="74" applyNumberFormat="1" applyFont="1" applyBorder="1" applyAlignment="1">
      <alignment horizontal="center" vertical="center" wrapText="1"/>
    </xf>
    <xf numFmtId="176" fontId="72" fillId="0" borderId="49" xfId="74" applyNumberFormat="1" applyFont="1" applyBorder="1" applyAlignment="1">
      <alignment horizontal="center" vertical="center" wrapText="1"/>
    </xf>
    <xf numFmtId="164" fontId="57" fillId="0" borderId="0" xfId="74" applyFont="1" applyAlignment="1">
      <alignment vertical="center"/>
    </xf>
    <xf numFmtId="0" fontId="58" fillId="0" borderId="67" xfId="74" applyNumberFormat="1" applyFont="1" applyBorder="1" applyAlignment="1">
      <alignment horizontal="center" vertical="center" wrapText="1"/>
    </xf>
    <xf numFmtId="167" fontId="57" fillId="0" borderId="29" xfId="74" applyNumberFormat="1" applyFont="1" applyBorder="1" applyAlignment="1">
      <alignment horizontal="center" vertical="center"/>
    </xf>
    <xf numFmtId="167" fontId="57" fillId="0" borderId="32" xfId="74" applyNumberFormat="1" applyFont="1" applyBorder="1" applyAlignment="1">
      <alignment horizontal="center" vertical="center"/>
    </xf>
    <xf numFmtId="167" fontId="57" fillId="0" borderId="31" xfId="74" applyNumberFormat="1" applyFont="1" applyBorder="1" applyAlignment="1">
      <alignment horizontal="center" vertical="center"/>
    </xf>
    <xf numFmtId="1" fontId="57" fillId="0" borderId="31" xfId="74" applyNumberFormat="1" applyFont="1" applyBorder="1" applyAlignment="1">
      <alignment horizontal="center" vertical="center"/>
    </xf>
    <xf numFmtId="1" fontId="57" fillId="0" borderId="32" xfId="74" applyNumberFormat="1" applyFont="1" applyBorder="1" applyAlignment="1">
      <alignment horizontal="center" vertical="center"/>
    </xf>
    <xf numFmtId="164" fontId="57" fillId="0" borderId="31" xfId="74" applyFont="1" applyBorder="1" applyAlignment="1">
      <alignment vertical="center"/>
    </xf>
    <xf numFmtId="164" fontId="57" fillId="0" borderId="33" xfId="74" applyFont="1" applyBorder="1" applyAlignment="1">
      <alignment vertical="center"/>
    </xf>
    <xf numFmtId="175" fontId="73" fillId="0" borderId="36" xfId="74" applyNumberFormat="1" applyFont="1" applyBorder="1" applyAlignment="1">
      <alignment horizontal="center" vertical="center"/>
    </xf>
    <xf numFmtId="175" fontId="73" fillId="0" borderId="0" xfId="74" applyNumberFormat="1" applyFont="1" applyAlignment="1">
      <alignment horizontal="center" vertical="center"/>
    </xf>
    <xf numFmtId="176" fontId="73" fillId="0" borderId="36" xfId="74" applyNumberFormat="1" applyFont="1" applyBorder="1" applyAlignment="1">
      <alignment horizontal="center" vertical="center"/>
    </xf>
    <xf numFmtId="176" fontId="73" fillId="0" borderId="0" xfId="74" applyNumberFormat="1" applyFont="1" applyAlignment="1">
      <alignment horizontal="center" vertical="center"/>
    </xf>
    <xf numFmtId="175" fontId="73" fillId="0" borderId="35" xfId="74" applyNumberFormat="1" applyFont="1" applyBorder="1" applyAlignment="1">
      <alignment horizontal="center" vertical="center"/>
    </xf>
    <xf numFmtId="0" fontId="58" fillId="0" borderId="28" xfId="74" applyNumberFormat="1" applyFont="1" applyBorder="1" applyAlignment="1">
      <alignment horizontal="center" vertical="center" wrapText="1"/>
    </xf>
    <xf numFmtId="167" fontId="57" fillId="0" borderId="34" xfId="74" applyNumberFormat="1" applyFont="1" applyBorder="1" applyAlignment="1">
      <alignment horizontal="center" vertical="center"/>
    </xf>
    <xf numFmtId="167" fontId="57" fillId="0" borderId="0" xfId="74" applyNumberFormat="1" applyFont="1" applyAlignment="1">
      <alignment horizontal="center" vertical="center"/>
    </xf>
    <xf numFmtId="167" fontId="57" fillId="0" borderId="36" xfId="74" applyNumberFormat="1" applyFont="1" applyBorder="1" applyAlignment="1">
      <alignment horizontal="center" vertical="center"/>
    </xf>
    <xf numFmtId="1" fontId="57" fillId="0" borderId="36" xfId="74" applyNumberFormat="1" applyFont="1" applyBorder="1" applyAlignment="1">
      <alignment horizontal="center" vertical="center"/>
    </xf>
    <xf numFmtId="1" fontId="57" fillId="0" borderId="0" xfId="74" applyNumberFormat="1" applyFont="1" applyAlignment="1">
      <alignment horizontal="center" vertical="center"/>
    </xf>
    <xf numFmtId="164" fontId="57" fillId="0" borderId="36" xfId="74" applyFont="1" applyBorder="1" applyAlignment="1">
      <alignment vertical="center"/>
    </xf>
    <xf numFmtId="164" fontId="57" fillId="0" borderId="37" xfId="74" applyFont="1" applyBorder="1" applyAlignment="1">
      <alignment vertical="center"/>
    </xf>
    <xf numFmtId="167" fontId="57" fillId="0" borderId="0" xfId="74" applyNumberFormat="1" applyFont="1" applyAlignment="1">
      <alignment horizontal="center" vertical="center" wrapText="1"/>
    </xf>
    <xf numFmtId="175" fontId="73" fillId="0" borderId="0" xfId="74" applyNumberFormat="1" applyFont="1" applyAlignment="1">
      <alignment horizontal="center" vertical="center" wrapText="1"/>
    </xf>
    <xf numFmtId="164" fontId="57" fillId="0" borderId="0" xfId="74" applyFont="1" applyAlignment="1">
      <alignment vertical="center" wrapText="1"/>
    </xf>
    <xf numFmtId="167" fontId="57" fillId="0" borderId="34" xfId="74" applyNumberFormat="1" applyFont="1" applyBorder="1" applyAlignment="1">
      <alignment horizontal="center" vertical="center" wrapText="1"/>
    </xf>
    <xf numFmtId="167" fontId="57" fillId="0" borderId="36" xfId="74" applyNumberFormat="1" applyFont="1" applyBorder="1" applyAlignment="1">
      <alignment horizontal="center" vertical="center" wrapText="1"/>
    </xf>
    <xf numFmtId="1" fontId="57" fillId="0" borderId="36" xfId="74" applyNumberFormat="1" applyFont="1" applyBorder="1" applyAlignment="1">
      <alignment horizontal="center" vertical="center" wrapText="1"/>
    </xf>
    <xf numFmtId="1" fontId="57" fillId="0" borderId="0" xfId="74" applyNumberFormat="1" applyFont="1" applyAlignment="1">
      <alignment horizontal="center" vertical="center" wrapText="1"/>
    </xf>
    <xf numFmtId="164" fontId="57" fillId="0" borderId="36" xfId="74" applyFont="1" applyBorder="1" applyAlignment="1">
      <alignment vertical="center" wrapText="1"/>
    </xf>
    <xf numFmtId="164" fontId="57" fillId="0" borderId="37" xfId="74" applyFont="1" applyBorder="1" applyAlignment="1">
      <alignment vertical="center" wrapText="1"/>
    </xf>
    <xf numFmtId="175" fontId="73" fillId="0" borderId="36" xfId="74" applyNumberFormat="1" applyFont="1" applyBorder="1" applyAlignment="1">
      <alignment horizontal="center" vertical="center" wrapText="1"/>
    </xf>
    <xf numFmtId="176" fontId="73" fillId="0" borderId="36" xfId="74" applyNumberFormat="1" applyFont="1" applyBorder="1" applyAlignment="1">
      <alignment horizontal="center" vertical="center" wrapText="1"/>
    </xf>
    <xf numFmtId="176" fontId="73" fillId="0" borderId="0" xfId="74" applyNumberFormat="1" applyFont="1" applyAlignment="1">
      <alignment horizontal="center" vertical="center" wrapText="1"/>
    </xf>
    <xf numFmtId="175" fontId="73" fillId="0" borderId="35" xfId="74" applyNumberFormat="1" applyFont="1" applyBorder="1" applyAlignment="1">
      <alignment horizontal="center" vertical="center" wrapText="1"/>
    </xf>
    <xf numFmtId="167" fontId="57" fillId="0" borderId="37" xfId="74" applyNumberFormat="1" applyFont="1" applyBorder="1" applyAlignment="1">
      <alignment horizontal="center" vertical="center" wrapText="1"/>
    </xf>
    <xf numFmtId="176" fontId="73" fillId="0" borderId="35" xfId="74" applyNumberFormat="1" applyFont="1" applyBorder="1" applyAlignment="1">
      <alignment horizontal="center" vertical="center" wrapText="1"/>
    </xf>
    <xf numFmtId="175" fontId="73" fillId="0" borderId="36" xfId="74" applyNumberFormat="1" applyFont="1" applyBorder="1" applyAlignment="1">
      <alignment horizontal="center" wrapText="1"/>
    </xf>
    <xf numFmtId="175" fontId="73" fillId="0" borderId="35" xfId="74" applyNumberFormat="1" applyFont="1" applyBorder="1" applyAlignment="1">
      <alignment horizontal="center" wrapText="1"/>
    </xf>
    <xf numFmtId="175" fontId="73" fillId="0" borderId="0" xfId="74" applyNumberFormat="1" applyFont="1" applyAlignment="1">
      <alignment horizontal="center" wrapText="1"/>
    </xf>
    <xf numFmtId="176" fontId="73" fillId="0" borderId="0" xfId="74" applyNumberFormat="1" applyFont="1" applyAlignment="1">
      <alignment horizontal="center" wrapText="1"/>
    </xf>
    <xf numFmtId="176" fontId="73" fillId="0" borderId="35" xfId="74" applyNumberFormat="1" applyFont="1" applyBorder="1" applyAlignment="1">
      <alignment horizontal="center" wrapText="1"/>
    </xf>
    <xf numFmtId="167" fontId="57" fillId="0" borderId="34" xfId="89" applyNumberFormat="1" applyFont="1" applyBorder="1" applyAlignment="1">
      <alignment horizontal="center"/>
    </xf>
    <xf numFmtId="167" fontId="57" fillId="0" borderId="35" xfId="89" applyNumberFormat="1" applyFont="1" applyBorder="1" applyAlignment="1">
      <alignment horizontal="center"/>
    </xf>
    <xf numFmtId="167" fontId="57" fillId="0" borderId="36" xfId="89" applyNumberFormat="1" applyFont="1" applyBorder="1" applyAlignment="1">
      <alignment horizontal="center"/>
    </xf>
    <xf numFmtId="1" fontId="57" fillId="0" borderId="36" xfId="89" applyNumberFormat="1" applyFont="1" applyBorder="1" applyAlignment="1">
      <alignment horizontal="center"/>
    </xf>
    <xf numFmtId="1" fontId="57" fillId="0" borderId="35" xfId="89" applyNumberFormat="1" applyFont="1" applyBorder="1" applyAlignment="1">
      <alignment horizontal="center"/>
    </xf>
    <xf numFmtId="167" fontId="57" fillId="0" borderId="36" xfId="89" applyNumberFormat="1" applyFont="1" applyBorder="1" applyAlignment="1">
      <alignment horizontal="center" vertical="center"/>
    </xf>
    <xf numFmtId="167" fontId="57" fillId="0" borderId="37" xfId="89" applyNumberFormat="1" applyFont="1" applyBorder="1" applyAlignment="1">
      <alignment horizontal="center"/>
    </xf>
    <xf numFmtId="0" fontId="72" fillId="0" borderId="54" xfId="74" applyNumberFormat="1" applyFont="1" applyBorder="1" applyAlignment="1">
      <alignment horizontal="center" vertical="center" wrapText="1"/>
    </xf>
    <xf numFmtId="167" fontId="73" fillId="0" borderId="0" xfId="89" applyNumberFormat="1" applyFont="1" applyAlignment="1">
      <alignment horizontal="center" vertical="center"/>
    </xf>
    <xf numFmtId="167" fontId="73" fillId="0" borderId="35" xfId="89" applyNumberFormat="1" applyFont="1" applyBorder="1" applyAlignment="1">
      <alignment horizontal="center" vertical="center"/>
    </xf>
    <xf numFmtId="1" fontId="73" fillId="0" borderId="36" xfId="89" applyNumberFormat="1" applyFont="1" applyBorder="1" applyAlignment="1">
      <alignment horizontal="center"/>
    </xf>
    <xf numFmtId="1" fontId="73" fillId="0" borderId="35" xfId="89" applyNumberFormat="1" applyFont="1" applyBorder="1" applyAlignment="1">
      <alignment horizontal="center"/>
    </xf>
    <xf numFmtId="167" fontId="73" fillId="0" borderId="36" xfId="89" applyNumberFormat="1" applyFont="1" applyBorder="1" applyAlignment="1">
      <alignment horizontal="center" vertical="center"/>
    </xf>
    <xf numFmtId="1" fontId="74" fillId="0" borderId="35" xfId="89" applyNumberFormat="1" applyFont="1" applyBorder="1" applyAlignment="1">
      <alignment horizontal="center"/>
    </xf>
    <xf numFmtId="0" fontId="72" fillId="0" borderId="55" xfId="74" applyNumberFormat="1" applyFont="1" applyBorder="1" applyAlignment="1">
      <alignment horizontal="center" vertical="center" wrapText="1"/>
    </xf>
    <xf numFmtId="167" fontId="73" fillId="0" borderId="49" xfId="89" applyNumberFormat="1" applyFont="1" applyBorder="1" applyAlignment="1">
      <alignment horizontal="center" vertical="center"/>
    </xf>
    <xf numFmtId="167" fontId="73" fillId="0" borderId="50" xfId="89" applyNumberFormat="1" applyFont="1" applyBorder="1" applyAlignment="1">
      <alignment horizontal="center" vertical="center"/>
    </xf>
    <xf numFmtId="1" fontId="73" fillId="0" borderId="48" xfId="89" applyNumberFormat="1" applyFont="1" applyBorder="1" applyAlignment="1">
      <alignment horizontal="center"/>
    </xf>
    <xf numFmtId="1" fontId="74" fillId="0" borderId="50" xfId="89" applyNumberFormat="1" applyFont="1" applyBorder="1" applyAlignment="1">
      <alignment horizontal="center"/>
    </xf>
    <xf numFmtId="167" fontId="57" fillId="0" borderId="48" xfId="74" applyNumberFormat="1" applyFont="1" applyBorder="1" applyAlignment="1">
      <alignment horizontal="center" vertical="center" wrapText="1"/>
    </xf>
    <xf numFmtId="167" fontId="57" fillId="0" borderId="77" xfId="89" applyNumberFormat="1" applyFont="1" applyBorder="1" applyAlignment="1">
      <alignment horizontal="center"/>
    </xf>
    <xf numFmtId="175" fontId="73" fillId="0" borderId="48" xfId="74" applyNumberFormat="1" applyFont="1" applyBorder="1" applyAlignment="1">
      <alignment horizontal="center" vertical="center" wrapText="1"/>
    </xf>
    <xf numFmtId="175" fontId="73" fillId="0" borderId="50" xfId="74" applyNumberFormat="1" applyFont="1" applyBorder="1" applyAlignment="1">
      <alignment horizontal="center" vertical="center" wrapText="1"/>
    </xf>
    <xf numFmtId="175" fontId="73" fillId="0" borderId="49" xfId="74" applyNumberFormat="1" applyFont="1" applyBorder="1" applyAlignment="1">
      <alignment horizontal="center" vertical="center" wrapText="1"/>
    </xf>
    <xf numFmtId="176" fontId="73" fillId="0" borderId="49" xfId="74" applyNumberFormat="1" applyFont="1" applyBorder="1" applyAlignment="1">
      <alignment horizontal="center" wrapText="1"/>
    </xf>
    <xf numFmtId="176" fontId="73" fillId="0" borderId="50" xfId="74" applyNumberFormat="1" applyFont="1" applyBorder="1" applyAlignment="1">
      <alignment horizontal="center" wrapText="1"/>
    </xf>
    <xf numFmtId="175" fontId="73" fillId="0" borderId="50" xfId="74" applyNumberFormat="1" applyFont="1" applyBorder="1" applyAlignment="1">
      <alignment horizontal="center" wrapText="1"/>
    </xf>
    <xf numFmtId="0" fontId="58" fillId="0" borderId="0" xfId="74" applyNumberFormat="1" applyFont="1" applyAlignment="1">
      <alignment horizontal="center" vertical="center" wrapText="1"/>
    </xf>
    <xf numFmtId="167" fontId="57" fillId="0" borderId="0" xfId="89" applyNumberFormat="1" applyFont="1" applyAlignment="1">
      <alignment horizontal="center" vertical="center"/>
    </xf>
    <xf numFmtId="1" fontId="57" fillId="0" borderId="0" xfId="89" applyNumberFormat="1" applyFont="1" applyAlignment="1">
      <alignment horizontal="center"/>
    </xf>
    <xf numFmtId="0" fontId="68" fillId="0" borderId="0" xfId="74" applyNumberFormat="1" applyFont="1" applyAlignment="1">
      <alignment horizontal="left" vertical="center" wrapText="1"/>
    </xf>
    <xf numFmtId="0" fontId="69" fillId="0" borderId="0" xfId="74" applyNumberFormat="1" applyFont="1" applyAlignment="1">
      <alignment horizontal="left" vertical="center"/>
    </xf>
    <xf numFmtId="0" fontId="57" fillId="0" borderId="0" xfId="74" applyNumberFormat="1" applyFont="1" applyAlignment="1">
      <alignment horizontal="center" vertical="center" wrapText="1"/>
    </xf>
    <xf numFmtId="0" fontId="0" fillId="0" borderId="0" xfId="74" applyNumberFormat="1" applyFont="1" applyAlignment="1">
      <alignment horizontal="center" vertical="center"/>
    </xf>
    <xf numFmtId="0" fontId="65" fillId="0" borderId="0" xfId="89" applyFont="1" applyAlignment="1">
      <alignment vertical="center" wrapText="1"/>
    </xf>
    <xf numFmtId="0" fontId="0" fillId="0" borderId="0" xfId="74" applyNumberFormat="1" applyFont="1" applyAlignment="1">
      <alignment horizontal="left" vertical="center"/>
    </xf>
    <xf numFmtId="0" fontId="32" fillId="24" borderId="0" xfId="70" applyFill="1" applyAlignment="1">
      <alignment vertical="center"/>
    </xf>
    <xf numFmtId="0" fontId="0" fillId="24" borderId="0" xfId="0" applyFill="1" applyAlignment="1">
      <alignment horizontal="left" vertical="center"/>
    </xf>
    <xf numFmtId="0" fontId="58" fillId="25" borderId="69" xfId="87" applyFont="1" applyFill="1" applyBorder="1" applyAlignment="1">
      <alignment vertical="center"/>
    </xf>
    <xf numFmtId="0" fontId="58" fillId="25" borderId="78" xfId="87" applyFont="1" applyFill="1" applyBorder="1" applyAlignment="1">
      <alignment vertical="center"/>
    </xf>
    <xf numFmtId="0" fontId="58" fillId="25" borderId="70" xfId="87" applyFont="1" applyFill="1" applyBorder="1" applyAlignment="1">
      <alignment vertical="center"/>
    </xf>
    <xf numFmtId="1" fontId="58" fillId="25" borderId="18" xfId="87" applyNumberFormat="1" applyFont="1" applyFill="1" applyBorder="1" applyAlignment="1">
      <alignment horizontal="center" vertical="center"/>
    </xf>
    <xf numFmtId="0" fontId="60" fillId="24" borderId="58" xfId="87" applyFont="1" applyFill="1" applyBorder="1" applyAlignment="1">
      <alignment vertical="center"/>
    </xf>
    <xf numFmtId="1" fontId="57" fillId="24" borderId="54" xfId="87" applyNumberFormat="1" applyFont="1" applyFill="1" applyBorder="1" applyAlignment="1">
      <alignment horizontal="center" vertical="center"/>
    </xf>
    <xf numFmtId="1" fontId="57" fillId="24" borderId="59" xfId="87" applyNumberFormat="1" applyFont="1" applyFill="1" applyBorder="1" applyAlignment="1">
      <alignment horizontal="center" vertical="center"/>
    </xf>
    <xf numFmtId="0" fontId="57" fillId="24" borderId="79" xfId="87" applyFont="1" applyFill="1" applyBorder="1" applyAlignment="1">
      <alignment vertical="center"/>
    </xf>
    <xf numFmtId="1" fontId="57" fillId="24" borderId="0" xfId="87" applyNumberFormat="1" applyFont="1" applyFill="1" applyAlignment="1">
      <alignment horizontal="center" vertical="center"/>
    </xf>
    <xf numFmtId="1" fontId="57" fillId="24" borderId="36" xfId="87" applyNumberFormat="1" applyFont="1" applyFill="1" applyBorder="1" applyAlignment="1">
      <alignment horizontal="center" vertical="center"/>
    </xf>
    <xf numFmtId="0" fontId="60" fillId="24" borderId="79" xfId="87" applyFont="1" applyFill="1" applyBorder="1" applyAlignment="1">
      <alignment vertical="center"/>
    </xf>
    <xf numFmtId="167" fontId="57" fillId="24" borderId="79" xfId="87" applyNumberFormat="1" applyFont="1" applyFill="1" applyBorder="1" applyAlignment="1">
      <alignment vertical="center"/>
    </xf>
    <xf numFmtId="167" fontId="58" fillId="24" borderId="71" xfId="87" applyNumberFormat="1" applyFont="1" applyFill="1" applyBorder="1" applyAlignment="1">
      <alignment vertical="center"/>
    </xf>
    <xf numFmtId="1" fontId="57" fillId="24" borderId="62" xfId="87" applyNumberFormat="1" applyFont="1" applyFill="1" applyBorder="1" applyAlignment="1">
      <alignment horizontal="center" vertical="center"/>
    </xf>
    <xf numFmtId="1" fontId="57" fillId="24" borderId="55" xfId="87" applyNumberFormat="1" applyFont="1" applyFill="1" applyBorder="1" applyAlignment="1">
      <alignment horizontal="center" vertical="center"/>
    </xf>
    <xf numFmtId="1" fontId="57" fillId="24" borderId="42" xfId="87" applyNumberFormat="1" applyFont="1" applyFill="1" applyBorder="1" applyAlignment="1">
      <alignment horizontal="center" vertical="center"/>
    </xf>
    <xf numFmtId="1" fontId="57" fillId="24" borderId="41" xfId="87" applyNumberFormat="1" applyFont="1" applyFill="1" applyBorder="1" applyAlignment="1">
      <alignment horizontal="center" vertical="center"/>
    </xf>
    <xf numFmtId="1" fontId="0" fillId="24" borderId="0" xfId="0" applyNumberFormat="1" applyFill="1" applyAlignment="1">
      <alignment horizontal="center" vertical="center"/>
    </xf>
    <xf numFmtId="1" fontId="58" fillId="25" borderId="69" xfId="87" applyNumberFormat="1" applyFont="1" applyFill="1" applyBorder="1" applyAlignment="1">
      <alignment vertical="center"/>
    </xf>
    <xf numFmtId="1" fontId="58" fillId="25" borderId="78" xfId="87" applyNumberFormat="1" applyFont="1" applyFill="1" applyBorder="1" applyAlignment="1">
      <alignment vertical="center"/>
    </xf>
    <xf numFmtId="0" fontId="0" fillId="24" borderId="57" xfId="0" applyFill="1" applyBorder="1" applyAlignment="1">
      <alignment vertical="center"/>
    </xf>
    <xf numFmtId="0" fontId="57" fillId="24" borderId="57" xfId="87" applyFont="1" applyFill="1" applyBorder="1" applyAlignment="1">
      <alignment vertical="center"/>
    </xf>
    <xf numFmtId="0" fontId="57" fillId="24" borderId="0" xfId="87" applyFont="1" applyFill="1" applyAlignment="1">
      <alignment vertical="center"/>
    </xf>
    <xf numFmtId="0" fontId="73" fillId="24" borderId="57" xfId="0" applyFont="1" applyFill="1" applyBorder="1" applyAlignment="1">
      <alignment horizontal="left" vertical="center"/>
    </xf>
    <xf numFmtId="0" fontId="67" fillId="24" borderId="0" xfId="87" applyFont="1" applyFill="1" applyAlignment="1">
      <alignment vertical="center" wrapText="1"/>
    </xf>
    <xf numFmtId="0" fontId="69" fillId="24" borderId="0" xfId="0" applyFont="1" applyFill="1" applyAlignment="1">
      <alignment vertical="center"/>
    </xf>
    <xf numFmtId="0" fontId="57" fillId="24" borderId="0" xfId="87" applyFont="1" applyFill="1" applyAlignment="1">
      <alignment horizontal="left" vertical="center" wrapText="1"/>
    </xf>
    <xf numFmtId="0" fontId="65" fillId="24" borderId="0" xfId="87" applyFont="1" applyFill="1" applyAlignment="1">
      <alignment vertical="center" wrapText="1"/>
    </xf>
    <xf numFmtId="0" fontId="58" fillId="24" borderId="0" xfId="87" applyFont="1" applyFill="1" applyAlignment="1">
      <alignment vertical="center"/>
    </xf>
    <xf numFmtId="0" fontId="0" fillId="24" borderId="34" xfId="0" applyFill="1" applyBorder="1" applyAlignment="1">
      <alignment horizontal="left" vertical="center"/>
    </xf>
    <xf numFmtId="0" fontId="0" fillId="24" borderId="36" xfId="0" applyFill="1" applyBorder="1" applyAlignment="1">
      <alignment horizontal="center" vertical="center"/>
    </xf>
    <xf numFmtId="0" fontId="0" fillId="24" borderId="0" xfId="0" applyFill="1" applyAlignment="1">
      <alignment horizontal="center" vertical="center"/>
    </xf>
    <xf numFmtId="0" fontId="0" fillId="24" borderId="35" xfId="0" applyFill="1" applyBorder="1" applyAlignment="1">
      <alignment horizontal="center" vertical="center"/>
    </xf>
    <xf numFmtId="0" fontId="0" fillId="24" borderId="37" xfId="0" applyFill="1" applyBorder="1" applyAlignment="1">
      <alignment horizontal="center" vertical="center"/>
    </xf>
    <xf numFmtId="0" fontId="64" fillId="24" borderId="0" xfId="0" applyFont="1" applyFill="1" applyAlignment="1">
      <alignment horizontal="left" vertical="center"/>
    </xf>
    <xf numFmtId="0" fontId="53" fillId="24" borderId="0" xfId="0" applyFont="1" applyFill="1" applyAlignment="1">
      <alignment horizontal="center" vertical="center"/>
    </xf>
    <xf numFmtId="166" fontId="59" fillId="0" borderId="74" xfId="73" applyNumberFormat="1" applyFont="1" applyBorder="1" applyAlignment="1">
      <alignment horizontal="center" vertical="center" wrapText="1"/>
    </xf>
    <xf numFmtId="166" fontId="59" fillId="0" borderId="50" xfId="73" applyNumberFormat="1" applyFont="1" applyBorder="1" applyAlignment="1">
      <alignment horizontal="center" vertical="center" wrapText="1"/>
    </xf>
    <xf numFmtId="3" fontId="59" fillId="0" borderId="48" xfId="0" applyNumberFormat="1" applyFont="1" applyBorder="1" applyAlignment="1">
      <alignment horizontal="center" vertical="center" wrapText="1"/>
    </xf>
    <xf numFmtId="3" fontId="59" fillId="0" borderId="50" xfId="0" applyNumberFormat="1" applyFont="1" applyBorder="1" applyAlignment="1">
      <alignment horizontal="center" vertical="center" wrapText="1"/>
    </xf>
    <xf numFmtId="3" fontId="59" fillId="0" borderId="48" xfId="73" applyNumberFormat="1" applyFont="1" applyBorder="1" applyAlignment="1">
      <alignment horizontal="center" vertical="center" wrapText="1"/>
    </xf>
    <xf numFmtId="3" fontId="59" fillId="0" borderId="77" xfId="73" applyNumberFormat="1" applyFont="1" applyBorder="1" applyAlignment="1">
      <alignment horizontal="center" vertical="center" wrapText="1"/>
    </xf>
    <xf numFmtId="0" fontId="57" fillId="0" borderId="0" xfId="73" applyNumberFormat="1" applyFont="1" applyAlignment="1">
      <alignment horizontal="center" vertical="center"/>
    </xf>
    <xf numFmtId="167" fontId="57" fillId="0" borderId="0" xfId="73" applyNumberFormat="1" applyFont="1" applyAlignment="1">
      <alignment horizontal="center" vertical="center"/>
    </xf>
    <xf numFmtId="164" fontId="57" fillId="0" borderId="0" xfId="73" applyFont="1" applyAlignment="1">
      <alignment horizontal="center" vertical="center"/>
    </xf>
    <xf numFmtId="168" fontId="57" fillId="0" borderId="0" xfId="73" applyNumberFormat="1" applyFont="1" applyAlignment="1">
      <alignment horizontal="center" vertical="center"/>
    </xf>
    <xf numFmtId="3" fontId="57" fillId="0" borderId="0" xfId="73" applyNumberFormat="1" applyFont="1" applyAlignment="1">
      <alignment horizontal="center" vertical="center"/>
    </xf>
    <xf numFmtId="0" fontId="58" fillId="0" borderId="0" xfId="73" applyNumberFormat="1" applyFont="1" applyBorder="1" applyAlignment="1">
      <alignment horizontal="center" wrapText="1"/>
    </xf>
    <xf numFmtId="167" fontId="57" fillId="0" borderId="0" xfId="73" applyNumberFormat="1" applyFont="1" applyBorder="1" applyAlignment="1">
      <alignment horizontal="center" wrapText="1"/>
    </xf>
    <xf numFmtId="0" fontId="87" fillId="24" borderId="0" xfId="73" applyNumberFormat="1" applyFont="1" applyFill="1" applyAlignment="1">
      <alignment vertical="center"/>
    </xf>
    <xf numFmtId="0" fontId="88" fillId="24" borderId="0" xfId="73" applyNumberFormat="1" applyFont="1" applyFill="1"/>
    <xf numFmtId="0" fontId="89" fillId="24" borderId="58" xfId="87" applyFont="1" applyFill="1" applyBorder="1" applyAlignment="1">
      <alignment vertical="center"/>
    </xf>
    <xf numFmtId="0" fontId="87" fillId="24" borderId="0" xfId="0" applyFont="1" applyFill="1" applyAlignment="1">
      <alignment vertical="center"/>
    </xf>
    <xf numFmtId="0" fontId="90" fillId="0" borderId="28" xfId="73" applyNumberFormat="1" applyFont="1" applyBorder="1" applyAlignment="1">
      <alignment horizontal="center" wrapText="1"/>
    </xf>
    <xf numFmtId="0" fontId="90" fillId="0" borderId="38" xfId="73" applyNumberFormat="1" applyFont="1" applyBorder="1" applyAlignment="1">
      <alignment horizontal="center" wrapText="1"/>
    </xf>
    <xf numFmtId="0" fontId="0" fillId="24" borderId="0" xfId="0" applyFill="1" applyAlignment="1">
      <alignment wrapText="1"/>
    </xf>
    <xf numFmtId="0" fontId="0" fillId="0" borderId="0" xfId="73" applyNumberFormat="1" applyFont="1" applyAlignment="1">
      <alignment horizontal="left" vertical="center"/>
    </xf>
    <xf numFmtId="0" fontId="0" fillId="0" borderId="0" xfId="0" applyAlignment="1">
      <alignment horizontal="left" vertical="center"/>
    </xf>
    <xf numFmtId="0" fontId="53" fillId="0" borderId="0" xfId="73" applyNumberFormat="1" applyFont="1" applyAlignment="1">
      <alignment horizontal="left" vertical="center"/>
    </xf>
    <xf numFmtId="0" fontId="0" fillId="0" borderId="0" xfId="0" applyAlignment="1">
      <alignment vertical="center"/>
    </xf>
    <xf numFmtId="0" fontId="0" fillId="0" borderId="0" xfId="73" applyNumberFormat="1" applyFont="1" applyAlignment="1">
      <alignment vertical="center"/>
    </xf>
    <xf numFmtId="0" fontId="0" fillId="0" borderId="0" xfId="73" applyNumberFormat="1" applyFont="1" applyAlignment="1">
      <alignment horizontal="left" vertical="top"/>
    </xf>
    <xf numFmtId="0" fontId="0" fillId="0" borderId="0" xfId="0" applyAlignment="1">
      <alignment vertical="top"/>
    </xf>
    <xf numFmtId="0" fontId="53" fillId="0" borderId="18" xfId="73" applyNumberFormat="1" applyFont="1" applyBorder="1" applyAlignment="1">
      <alignment horizontal="center" vertical="center" wrapText="1"/>
    </xf>
    <xf numFmtId="0" fontId="53" fillId="0" borderId="15" xfId="73" applyNumberFormat="1" applyFont="1" applyBorder="1" applyAlignment="1">
      <alignment horizontal="center" vertical="center" wrapText="1"/>
    </xf>
    <xf numFmtId="0" fontId="53" fillId="0" borderId="13" xfId="73" applyNumberFormat="1" applyFont="1" applyBorder="1" applyAlignment="1">
      <alignment horizontal="center" vertical="center" wrapText="1"/>
    </xf>
    <xf numFmtId="0" fontId="53" fillId="0" borderId="16" xfId="73" applyNumberFormat="1" applyFont="1" applyBorder="1" applyAlignment="1">
      <alignment horizontal="center" vertical="center" wrapText="1"/>
    </xf>
    <xf numFmtId="0" fontId="53" fillId="0" borderId="22" xfId="73" applyNumberFormat="1" applyFont="1" applyBorder="1" applyAlignment="1">
      <alignment horizontal="center" vertical="center" wrapText="1"/>
    </xf>
    <xf numFmtId="0" fontId="53" fillId="0" borderId="19" xfId="73" applyNumberFormat="1" applyFont="1" applyBorder="1" applyAlignment="1">
      <alignment horizontal="center" vertical="center" wrapText="1"/>
    </xf>
    <xf numFmtId="0" fontId="53" fillId="0" borderId="20" xfId="73" applyNumberFormat="1" applyFont="1" applyBorder="1" applyAlignment="1">
      <alignment horizontal="center" vertical="center" wrapText="1"/>
    </xf>
    <xf numFmtId="0" fontId="53" fillId="0" borderId="21" xfId="73" applyNumberFormat="1" applyFont="1" applyBorder="1" applyAlignment="1">
      <alignment horizontal="center" vertical="center" wrapText="1"/>
    </xf>
    <xf numFmtId="0" fontId="53" fillId="0" borderId="12" xfId="73" applyNumberFormat="1" applyFont="1" applyBorder="1" applyAlignment="1">
      <alignment horizontal="center" vertical="center" wrapText="1"/>
    </xf>
    <xf numFmtId="0" fontId="53" fillId="0" borderId="14" xfId="73" applyNumberFormat="1" applyFont="1" applyBorder="1" applyAlignment="1">
      <alignment horizontal="center" vertical="center" wrapText="1"/>
    </xf>
    <xf numFmtId="0" fontId="53" fillId="0" borderId="17" xfId="73" applyNumberFormat="1" applyFont="1" applyBorder="1" applyAlignment="1">
      <alignment horizontal="center" vertical="center" wrapText="1"/>
    </xf>
    <xf numFmtId="0" fontId="58" fillId="0" borderId="18" xfId="73" applyNumberFormat="1" applyFont="1" applyBorder="1" applyAlignment="1">
      <alignment horizontal="center" vertical="center" wrapText="1"/>
    </xf>
    <xf numFmtId="0" fontId="61" fillId="0" borderId="0" xfId="73" applyNumberFormat="1" applyFont="1" applyAlignment="1">
      <alignment horizontal="left" vertical="center"/>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4" xfId="0" applyFont="1" applyBorder="1" applyAlignment="1">
      <alignment horizontal="center" vertical="center" wrapText="1"/>
    </xf>
    <xf numFmtId="0" fontId="53" fillId="24" borderId="51" xfId="0" applyFont="1" applyFill="1" applyBorder="1" applyAlignment="1">
      <alignment horizontal="center" vertical="center" wrapText="1"/>
    </xf>
    <xf numFmtId="0" fontId="53" fillId="24" borderId="52" xfId="0" applyFont="1" applyFill="1" applyBorder="1" applyAlignment="1">
      <alignment horizontal="center" vertical="center" wrapText="1"/>
    </xf>
    <xf numFmtId="0" fontId="2" fillId="0" borderId="0" xfId="73" applyNumberFormat="1" applyFont="1" applyAlignment="1">
      <alignment horizontal="left" wrapText="1"/>
    </xf>
    <xf numFmtId="0" fontId="0" fillId="0" borderId="0" xfId="0" applyAlignment="1">
      <alignment wrapText="1"/>
    </xf>
    <xf numFmtId="0" fontId="0" fillId="0" borderId="0" xfId="73" applyNumberFormat="1" applyFont="1" applyAlignment="1">
      <alignment horizontal="left" wrapText="1"/>
    </xf>
    <xf numFmtId="0" fontId="53" fillId="0" borderId="0" xfId="73" applyNumberFormat="1" applyFont="1" applyAlignment="1">
      <alignment horizontal="left" wrapText="1"/>
    </xf>
    <xf numFmtId="0" fontId="0" fillId="0" borderId="0" xfId="73" applyNumberFormat="1" applyFont="1"/>
    <xf numFmtId="0" fontId="0" fillId="0" borderId="0" xfId="0"/>
    <xf numFmtId="0" fontId="0" fillId="0" borderId="0" xfId="73" applyNumberFormat="1" applyFont="1" applyAlignment="1">
      <alignment horizontal="left"/>
    </xf>
    <xf numFmtId="0" fontId="53" fillId="0" borderId="0" xfId="73" applyNumberFormat="1" applyFont="1"/>
    <xf numFmtId="0" fontId="61" fillId="0" borderId="0" xfId="73" applyNumberFormat="1" applyFont="1" applyAlignment="1">
      <alignment horizontal="left"/>
    </xf>
    <xf numFmtId="0" fontId="62" fillId="0" borderId="0" xfId="0" applyFont="1"/>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58" xfId="0" applyFont="1" applyBorder="1" applyAlignment="1">
      <alignment horizontal="center" vertical="center" wrapText="1"/>
    </xf>
    <xf numFmtId="0" fontId="68" fillId="0" borderId="0" xfId="73" applyNumberFormat="1" applyFont="1" applyAlignment="1">
      <alignment wrapText="1"/>
    </xf>
    <xf numFmtId="0" fontId="68" fillId="0" borderId="0" xfId="0" applyFont="1" applyAlignment="1">
      <alignment wrapText="1"/>
    </xf>
    <xf numFmtId="0" fontId="67" fillId="0" borderId="0" xfId="73" applyNumberFormat="1" applyFont="1" applyAlignment="1">
      <alignment horizontal="left" wrapText="1"/>
    </xf>
    <xf numFmtId="0" fontId="65" fillId="0" borderId="0" xfId="0" applyFont="1" applyAlignment="1">
      <alignment wrapText="1"/>
    </xf>
    <xf numFmtId="0" fontId="64" fillId="0" borderId="0" xfId="0" applyFont="1" applyAlignment="1">
      <alignment wrapText="1"/>
    </xf>
    <xf numFmtId="0" fontId="64" fillId="0" borderId="44" xfId="0" applyFont="1" applyBorder="1" applyAlignment="1">
      <alignment horizontal="center" vertical="center" wrapText="1"/>
    </xf>
    <xf numFmtId="0" fontId="64" fillId="0" borderId="45"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64" xfId="0" applyFont="1" applyBorder="1" applyAlignment="1">
      <alignment horizontal="center" vertical="center" wrapText="1"/>
    </xf>
    <xf numFmtId="0" fontId="53" fillId="0" borderId="66" xfId="0" applyFont="1" applyBorder="1" applyAlignment="1">
      <alignment horizontal="center" vertical="center" wrapText="1"/>
    </xf>
    <xf numFmtId="0" fontId="65" fillId="0" borderId="0" xfId="73" applyNumberFormat="1" applyFont="1" applyAlignment="1">
      <alignment horizontal="left" wrapText="1"/>
    </xf>
    <xf numFmtId="0" fontId="68" fillId="24" borderId="0" xfId="74" applyNumberFormat="1" applyFont="1" applyFill="1" applyAlignment="1">
      <alignment vertical="center" wrapText="1"/>
    </xf>
    <xf numFmtId="0" fontId="68" fillId="24" borderId="0" xfId="0" applyFont="1" applyFill="1" applyAlignment="1">
      <alignment vertical="center" wrapText="1"/>
    </xf>
    <xf numFmtId="0" fontId="68" fillId="24" borderId="0" xfId="74" applyNumberFormat="1" applyFont="1" applyFill="1" applyAlignment="1">
      <alignment horizontal="left" vertical="center" wrapText="1"/>
    </xf>
    <xf numFmtId="0" fontId="70" fillId="24" borderId="0" xfId="74" applyNumberFormat="1" applyFont="1" applyFill="1" applyAlignment="1">
      <alignment horizontal="left" vertical="center" wrapText="1"/>
    </xf>
    <xf numFmtId="0" fontId="53" fillId="24" borderId="0" xfId="0" applyFont="1" applyFill="1" applyAlignment="1">
      <alignment vertical="center" wrapText="1"/>
    </xf>
    <xf numFmtId="0" fontId="70" fillId="24" borderId="0" xfId="74" applyNumberFormat="1" applyFont="1" applyFill="1" applyAlignment="1">
      <alignment vertical="center" wrapText="1"/>
    </xf>
    <xf numFmtId="164" fontId="53" fillId="24" borderId="67" xfId="74" applyFont="1" applyFill="1" applyBorder="1" applyAlignment="1">
      <alignment horizontal="center" vertical="center"/>
    </xf>
    <xf numFmtId="164" fontId="53" fillId="24" borderId="38" xfId="74" applyFont="1" applyFill="1" applyBorder="1" applyAlignment="1">
      <alignment horizontal="center" vertical="center"/>
    </xf>
    <xf numFmtId="0" fontId="53" fillId="24" borderId="68" xfId="0" applyFont="1" applyFill="1" applyBorder="1" applyAlignment="1">
      <alignment horizontal="center" vertical="center" wrapText="1"/>
    </xf>
    <xf numFmtId="0" fontId="53" fillId="24" borderId="71" xfId="0" applyFont="1" applyFill="1" applyBorder="1" applyAlignment="1">
      <alignment horizontal="center" vertical="center" wrapText="1"/>
    </xf>
    <xf numFmtId="0" fontId="53" fillId="24" borderId="53" xfId="0" applyFont="1" applyFill="1" applyBorder="1" applyAlignment="1">
      <alignment horizontal="center" vertical="center" wrapText="1"/>
    </xf>
    <xf numFmtId="0" fontId="53" fillId="24" borderId="62" xfId="0" applyFont="1" applyFill="1" applyBorder="1" applyAlignment="1">
      <alignment horizontal="center" vertical="center" wrapText="1"/>
    </xf>
    <xf numFmtId="0" fontId="61" fillId="24" borderId="69" xfId="0" applyFont="1" applyFill="1" applyBorder="1" applyAlignment="1">
      <alignment horizontal="center" vertical="center" wrapText="1"/>
    </xf>
    <xf numFmtId="0" fontId="61" fillId="24" borderId="70" xfId="0" applyFont="1" applyFill="1" applyBorder="1" applyAlignment="1">
      <alignment horizontal="center" vertical="center" wrapText="1"/>
    </xf>
    <xf numFmtId="164" fontId="53" fillId="24" borderId="53" xfId="0" applyNumberFormat="1" applyFont="1" applyFill="1" applyBorder="1" applyAlignment="1">
      <alignment horizontal="center" vertical="center" wrapText="1"/>
    </xf>
    <xf numFmtId="164" fontId="53" fillId="24" borderId="62" xfId="0" applyNumberFormat="1" applyFont="1" applyFill="1" applyBorder="1" applyAlignment="1">
      <alignment horizontal="center" vertical="center" wrapText="1"/>
    </xf>
    <xf numFmtId="170" fontId="53" fillId="24" borderId="53" xfId="0" applyNumberFormat="1" applyFont="1" applyFill="1" applyBorder="1" applyAlignment="1">
      <alignment horizontal="center" vertical="center" wrapText="1"/>
    </xf>
    <xf numFmtId="170" fontId="53" fillId="24" borderId="62" xfId="0" applyNumberFormat="1" applyFont="1" applyFill="1" applyBorder="1" applyAlignment="1">
      <alignment horizontal="center" vertical="center" wrapText="1"/>
    </xf>
    <xf numFmtId="164" fontId="53" fillId="24" borderId="45" xfId="0" applyNumberFormat="1" applyFont="1" applyFill="1" applyBorder="1" applyAlignment="1">
      <alignment horizontal="center" vertical="center" wrapText="1"/>
    </xf>
    <xf numFmtId="164" fontId="53" fillId="24" borderId="46" xfId="0" applyNumberFormat="1" applyFont="1" applyFill="1" applyBorder="1" applyAlignment="1">
      <alignment horizontal="center" vertical="center" wrapText="1"/>
    </xf>
    <xf numFmtId="164" fontId="0" fillId="0" borderId="0" xfId="73" applyFont="1" applyAlignment="1">
      <alignment horizontal="left" vertical="center"/>
    </xf>
    <xf numFmtId="0" fontId="71" fillId="0" borderId="44" xfId="0" applyFont="1" applyBorder="1" applyAlignment="1">
      <alignment horizontal="center" vertical="center" wrapText="1"/>
    </xf>
    <xf numFmtId="0" fontId="71" fillId="0" borderId="4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22" xfId="0" applyFont="1" applyBorder="1" applyAlignment="1">
      <alignment horizontal="center" vertical="center" wrapText="1"/>
    </xf>
    <xf numFmtId="0" fontId="71" fillId="0" borderId="46" xfId="0" applyFont="1" applyBorder="1" applyAlignment="1">
      <alignment horizontal="center" vertical="center" wrapText="1"/>
    </xf>
    <xf numFmtId="0" fontId="70" fillId="0" borderId="0" xfId="73" applyNumberFormat="1" applyFont="1" applyAlignment="1">
      <alignment horizontal="left" vertical="center" wrapText="1"/>
    </xf>
    <xf numFmtId="0" fontId="0" fillId="0" borderId="0" xfId="0" applyAlignment="1">
      <alignment vertical="center" wrapText="1"/>
    </xf>
    <xf numFmtId="0" fontId="68" fillId="0" borderId="0" xfId="73" applyNumberFormat="1" applyFont="1" applyAlignment="1">
      <alignment horizontal="left" vertical="center" wrapText="1"/>
    </xf>
    <xf numFmtId="0" fontId="87" fillId="0" borderId="49" xfId="73" applyNumberFormat="1" applyFont="1" applyBorder="1" applyAlignment="1">
      <alignment horizontal="left" vertical="center" wrapText="1"/>
    </xf>
    <xf numFmtId="0" fontId="0" fillId="0" borderId="49" xfId="0" applyBorder="1" applyAlignment="1">
      <alignment vertical="center" wrapText="1"/>
    </xf>
    <xf numFmtId="0" fontId="70" fillId="0" borderId="0" xfId="73" applyNumberFormat="1" applyFont="1" applyAlignment="1">
      <alignment vertical="center" wrapText="1"/>
    </xf>
    <xf numFmtId="0" fontId="68" fillId="0" borderId="0" xfId="0" applyFont="1" applyAlignment="1">
      <alignment vertical="center" wrapText="1"/>
    </xf>
    <xf numFmtId="0" fontId="53" fillId="0" borderId="29" xfId="0" applyFont="1" applyBorder="1" applyAlignment="1">
      <alignment horizontal="center" vertical="center"/>
    </xf>
    <xf numFmtId="0" fontId="53" fillId="0" borderId="34" xfId="0" applyFont="1" applyBorder="1" applyAlignment="1">
      <alignment horizontal="center" vertical="center"/>
    </xf>
    <xf numFmtId="0" fontId="53" fillId="0" borderId="31"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30" xfId="0" applyFont="1" applyBorder="1" applyAlignment="1">
      <alignment horizontal="center" vertical="center"/>
    </xf>
    <xf numFmtId="0" fontId="53" fillId="0" borderId="32" xfId="0" applyFont="1" applyBorder="1" applyAlignment="1">
      <alignment horizontal="center"/>
    </xf>
    <xf numFmtId="0" fontId="53" fillId="0" borderId="33" xfId="0" applyFont="1" applyBorder="1" applyAlignment="1">
      <alignment horizontal="center"/>
    </xf>
    <xf numFmtId="0" fontId="53" fillId="0" borderId="36" xfId="0" applyFont="1" applyBorder="1" applyAlignment="1">
      <alignment horizontal="center"/>
    </xf>
    <xf numFmtId="0" fontId="53" fillId="0" borderId="0" xfId="0" applyFont="1" applyAlignment="1">
      <alignment horizontal="center"/>
    </xf>
    <xf numFmtId="0" fontId="53" fillId="0" borderId="35" xfId="0" applyFont="1" applyBorder="1" applyAlignment="1">
      <alignment horizontal="center"/>
    </xf>
    <xf numFmtId="0" fontId="53" fillId="0" borderId="37" xfId="0" applyFont="1" applyBorder="1" applyAlignment="1">
      <alignment horizontal="center"/>
    </xf>
    <xf numFmtId="0" fontId="0" fillId="0" borderId="54" xfId="0" applyBorder="1" applyAlignment="1">
      <alignment horizontal="center" vertical="center" wrapText="1"/>
    </xf>
    <xf numFmtId="0" fontId="0" fillId="0" borderId="54" xfId="0" applyBorder="1" applyAlignment="1">
      <alignment horizontal="center" vertical="top" wrapText="1"/>
    </xf>
    <xf numFmtId="0" fontId="61" fillId="0" borderId="36" xfId="0" applyFont="1" applyBorder="1" applyAlignment="1">
      <alignment horizontal="center"/>
    </xf>
    <xf numFmtId="0" fontId="61" fillId="0" borderId="0" xfId="0" applyFont="1" applyAlignment="1">
      <alignment horizontal="center"/>
    </xf>
    <xf numFmtId="0" fontId="61" fillId="0" borderId="37" xfId="0" applyFont="1" applyBorder="1" applyAlignment="1">
      <alignment horizontal="center"/>
    </xf>
    <xf numFmtId="0" fontId="0" fillId="0" borderId="54" xfId="0" applyBorder="1" applyAlignment="1">
      <alignment horizontal="center"/>
    </xf>
    <xf numFmtId="0" fontId="0" fillId="0" borderId="61" xfId="0" applyBorder="1" applyAlignment="1">
      <alignment horizontal="center"/>
    </xf>
    <xf numFmtId="0" fontId="70" fillId="0" borderId="0" xfId="73" applyNumberFormat="1" applyFont="1" applyAlignment="1">
      <alignment horizontal="left" wrapText="1"/>
    </xf>
    <xf numFmtId="0" fontId="70" fillId="0" borderId="0" xfId="0" applyFont="1" applyAlignment="1">
      <alignment wrapText="1"/>
    </xf>
    <xf numFmtId="0" fontId="68" fillId="0" borderId="0" xfId="73" applyNumberFormat="1" applyFont="1" applyAlignment="1">
      <alignment vertical="center" wrapText="1"/>
    </xf>
    <xf numFmtId="0" fontId="53" fillId="0" borderId="0" xfId="0" applyFont="1" applyAlignment="1">
      <alignment vertical="center" wrapText="1"/>
    </xf>
    <xf numFmtId="0" fontId="71" fillId="24" borderId="45" xfId="0" applyFont="1" applyFill="1" applyBorder="1" applyAlignment="1">
      <alignment horizontal="center" vertical="center" wrapText="1"/>
    </xf>
    <xf numFmtId="0" fontId="71" fillId="24" borderId="46" xfId="0" applyFont="1" applyFill="1" applyBorder="1" applyAlignment="1">
      <alignment horizontal="center" vertical="center" wrapText="1"/>
    </xf>
    <xf numFmtId="0" fontId="71" fillId="24" borderId="22" xfId="0" applyFont="1" applyFill="1" applyBorder="1" applyAlignment="1">
      <alignment horizontal="center" vertical="center" wrapText="1"/>
    </xf>
    <xf numFmtId="0" fontId="71" fillId="24" borderId="27" xfId="0" applyFont="1" applyFill="1" applyBorder="1" applyAlignment="1">
      <alignment horizontal="center" vertical="center" wrapText="1"/>
    </xf>
    <xf numFmtId="164" fontId="0" fillId="24" borderId="0" xfId="73" applyFont="1" applyFill="1" applyAlignment="1">
      <alignment horizontal="left" vertical="center"/>
    </xf>
    <xf numFmtId="0" fontId="70" fillId="24" borderId="0" xfId="73" applyNumberFormat="1" applyFont="1" applyFill="1" applyAlignment="1">
      <alignment horizontal="left" vertical="center" wrapText="1"/>
    </xf>
    <xf numFmtId="0" fontId="0" fillId="24" borderId="0" xfId="0" applyFill="1" applyAlignment="1">
      <alignment vertical="center" wrapText="1"/>
    </xf>
    <xf numFmtId="0" fontId="58" fillId="24" borderId="17" xfId="0" applyFont="1" applyFill="1" applyBorder="1" applyAlignment="1">
      <alignment horizontal="center" vertical="center" wrapText="1"/>
    </xf>
    <xf numFmtId="0" fontId="58" fillId="24" borderId="24" xfId="0" applyFont="1" applyFill="1" applyBorder="1" applyAlignment="1">
      <alignment horizontal="center" vertical="center" wrapText="1"/>
    </xf>
    <xf numFmtId="0" fontId="58" fillId="24" borderId="18" xfId="0" applyFont="1" applyFill="1" applyBorder="1" applyAlignment="1">
      <alignment horizontal="center" vertical="center" wrapText="1"/>
    </xf>
    <xf numFmtId="0" fontId="58" fillId="24" borderId="25" xfId="0" applyFont="1" applyFill="1" applyBorder="1" applyAlignment="1">
      <alignment horizontal="center" vertical="center" wrapText="1"/>
    </xf>
    <xf numFmtId="0" fontId="53" fillId="24" borderId="67" xfId="0" applyFont="1" applyFill="1" applyBorder="1" applyAlignment="1">
      <alignment horizontal="center" vertical="center"/>
    </xf>
    <xf numFmtId="0" fontId="0" fillId="24" borderId="38" xfId="0" applyFill="1" applyBorder="1" applyAlignment="1">
      <alignment vertical="center"/>
    </xf>
    <xf numFmtId="0" fontId="64" fillId="24" borderId="21" xfId="0" applyFont="1" applyFill="1" applyBorder="1" applyAlignment="1">
      <alignment horizontal="center" vertical="center" wrapText="1"/>
    </xf>
    <xf numFmtId="0" fontId="64" fillId="24" borderId="18" xfId="0" applyFont="1" applyFill="1" applyBorder="1" applyAlignment="1">
      <alignment horizontal="center" vertical="center" wrapText="1"/>
    </xf>
    <xf numFmtId="0" fontId="64" fillId="24" borderId="22" xfId="0" applyFont="1" applyFill="1" applyBorder="1" applyAlignment="1">
      <alignment horizontal="center" vertical="center" wrapText="1"/>
    </xf>
    <xf numFmtId="0" fontId="68" fillId="24" borderId="0" xfId="73" applyNumberFormat="1" applyFont="1" applyFill="1" applyAlignment="1">
      <alignment horizontal="left" vertical="center" wrapText="1"/>
    </xf>
    <xf numFmtId="0" fontId="68" fillId="24" borderId="0" xfId="0" applyFont="1" applyFill="1" applyAlignment="1">
      <alignment wrapText="1"/>
    </xf>
    <xf numFmtId="0" fontId="68" fillId="24" borderId="0" xfId="73" applyNumberFormat="1" applyFont="1" applyFill="1" applyAlignment="1">
      <alignment horizontal="left" wrapText="1"/>
    </xf>
    <xf numFmtId="164" fontId="53" fillId="24" borderId="67" xfId="73" applyFont="1" applyFill="1" applyBorder="1" applyAlignment="1">
      <alignment horizontal="center" vertical="center"/>
    </xf>
    <xf numFmtId="164" fontId="53" fillId="24" borderId="28" xfId="73" applyFont="1" applyFill="1" applyBorder="1" applyAlignment="1">
      <alignment horizontal="center" vertical="center"/>
    </xf>
    <xf numFmtId="164" fontId="53" fillId="24" borderId="38" xfId="73" applyFont="1" applyFill="1" applyBorder="1" applyAlignment="1">
      <alignment horizontal="center" vertical="center"/>
    </xf>
    <xf numFmtId="0" fontId="53" fillId="24" borderId="44" xfId="0" applyFont="1" applyFill="1" applyBorder="1" applyAlignment="1">
      <alignment horizontal="center" vertical="center" wrapText="1"/>
    </xf>
    <xf numFmtId="0" fontId="53" fillId="24" borderId="45" xfId="0" applyFont="1" applyFill="1" applyBorder="1" applyAlignment="1">
      <alignment horizontal="center" vertical="center" wrapText="1"/>
    </xf>
    <xf numFmtId="0" fontId="53" fillId="24" borderId="46" xfId="0" applyFont="1" applyFill="1" applyBorder="1" applyAlignment="1">
      <alignment horizontal="center" vertical="center" wrapText="1"/>
    </xf>
    <xf numFmtId="0" fontId="53" fillId="24" borderId="70" xfId="0" applyFont="1" applyFill="1" applyBorder="1" applyAlignment="1">
      <alignment horizontal="center" vertical="center" wrapText="1"/>
    </xf>
    <xf numFmtId="0" fontId="64" fillId="24" borderId="17" xfId="0" applyFont="1" applyFill="1" applyBorder="1" applyAlignment="1">
      <alignment horizontal="center" vertical="center" wrapText="1"/>
    </xf>
    <xf numFmtId="0" fontId="64" fillId="24" borderId="0" xfId="0" applyFont="1" applyFill="1" applyAlignment="1">
      <alignment vertical="center" wrapText="1"/>
    </xf>
    <xf numFmtId="0" fontId="53" fillId="24" borderId="18" xfId="0" applyFont="1" applyFill="1" applyBorder="1" applyAlignment="1">
      <alignment horizontal="center" vertical="center" wrapText="1"/>
    </xf>
    <xf numFmtId="0" fontId="53" fillId="24" borderId="22" xfId="0" applyFont="1" applyFill="1" applyBorder="1" applyAlignment="1">
      <alignment horizontal="center" vertical="center" wrapText="1"/>
    </xf>
    <xf numFmtId="0" fontId="64" fillId="24" borderId="44" xfId="0" applyFont="1" applyFill="1" applyBorder="1" applyAlignment="1">
      <alignment horizontal="center" vertical="center" wrapText="1"/>
    </xf>
    <xf numFmtId="0" fontId="64" fillId="24" borderId="45" xfId="0" applyFont="1" applyFill="1" applyBorder="1" applyAlignment="1">
      <alignment horizontal="center" vertical="center" wrapText="1"/>
    </xf>
    <xf numFmtId="0" fontId="64" fillId="24" borderId="46" xfId="0" applyFont="1" applyFill="1" applyBorder="1" applyAlignment="1">
      <alignment horizontal="center" vertical="center" wrapText="1"/>
    </xf>
    <xf numFmtId="0" fontId="68" fillId="0" borderId="0" xfId="74" applyNumberFormat="1" applyFont="1" applyAlignment="1">
      <alignment horizontal="left" vertical="center"/>
    </xf>
    <xf numFmtId="0" fontId="87" fillId="0" borderId="0" xfId="74" applyNumberFormat="1" applyFont="1" applyAlignment="1">
      <alignment horizontal="left" vertical="center" wrapText="1"/>
    </xf>
    <xf numFmtId="0" fontId="70" fillId="0" borderId="0" xfId="74" applyNumberFormat="1" applyFont="1" applyAlignment="1">
      <alignment horizontal="left" vertical="center" wrapText="1"/>
    </xf>
    <xf numFmtId="0" fontId="87" fillId="0" borderId="0" xfId="74" applyNumberFormat="1" applyFont="1" applyAlignment="1">
      <alignment horizontal="left" vertical="center"/>
    </xf>
    <xf numFmtId="0" fontId="69" fillId="0" borderId="0" xfId="74" applyNumberFormat="1" applyFont="1" applyAlignment="1">
      <alignment horizontal="left" vertical="center" wrapText="1"/>
    </xf>
    <xf numFmtId="0" fontId="68" fillId="0" borderId="0" xfId="74" applyNumberFormat="1" applyFont="1" applyAlignment="1">
      <alignment horizontal="left" vertical="center" wrapText="1"/>
    </xf>
    <xf numFmtId="0" fontId="65" fillId="0" borderId="0" xfId="89" applyFont="1" applyAlignment="1">
      <alignment vertical="center" wrapText="1"/>
    </xf>
    <xf numFmtId="164" fontId="72" fillId="0" borderId="72" xfId="74" applyFont="1" applyBorder="1" applyAlignment="1">
      <alignment horizontal="center" vertical="center" wrapText="1"/>
    </xf>
    <xf numFmtId="164" fontId="72" fillId="0" borderId="73" xfId="74" applyFont="1" applyBorder="1" applyAlignment="1">
      <alignment horizontal="center" vertical="center" wrapText="1"/>
    </xf>
    <xf numFmtId="164" fontId="72" fillId="0" borderId="21" xfId="74" applyFont="1" applyBorder="1" applyAlignment="1">
      <alignment horizontal="center" vertical="center" wrapText="1"/>
    </xf>
    <xf numFmtId="0" fontId="64" fillId="0" borderId="65"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0" xfId="0" applyFont="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64" fillId="0" borderId="54" xfId="0" applyFont="1" applyBorder="1" applyAlignment="1">
      <alignment horizontal="center" vertical="center" wrapText="1"/>
    </xf>
    <xf numFmtId="0" fontId="64" fillId="0" borderId="61" xfId="0" applyFont="1" applyBorder="1" applyAlignment="1">
      <alignment horizontal="center" vertical="center" wrapText="1"/>
    </xf>
    <xf numFmtId="0" fontId="0" fillId="0" borderId="55" xfId="0" applyBorder="1" applyAlignment="1">
      <alignment horizontal="center" vertical="center" wrapText="1"/>
    </xf>
    <xf numFmtId="0" fontId="0" fillId="0" borderId="66" xfId="0" applyBorder="1" applyAlignment="1">
      <alignment horizontal="center" vertical="center" wrapText="1"/>
    </xf>
    <xf numFmtId="0" fontId="64" fillId="0" borderId="74"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35" xfId="0" applyFont="1" applyBorder="1" applyAlignment="1">
      <alignment horizontal="center" vertical="center" wrapText="1"/>
    </xf>
    <xf numFmtId="0" fontId="0" fillId="0" borderId="50" xfId="0" applyBorder="1" applyAlignment="1">
      <alignment horizontal="center" vertical="center" wrapText="1"/>
    </xf>
    <xf numFmtId="0" fontId="64" fillId="0" borderId="37"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75"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72" xfId="0" applyFont="1" applyBorder="1" applyAlignment="1">
      <alignment horizontal="center" vertical="center" wrapText="1"/>
    </xf>
    <xf numFmtId="0" fontId="67" fillId="24" borderId="0" xfId="87" applyFont="1" applyFill="1" applyAlignment="1">
      <alignment vertical="center" wrapText="1"/>
    </xf>
    <xf numFmtId="0" fontId="58" fillId="25" borderId="68" xfId="87" applyFont="1" applyFill="1" applyBorder="1" applyAlignment="1">
      <alignment horizontal="center" vertical="center"/>
    </xf>
    <xf numFmtId="0" fontId="58" fillId="25" borderId="65" xfId="87" applyFont="1" applyFill="1" applyBorder="1" applyAlignment="1">
      <alignment horizontal="center" vertical="center"/>
    </xf>
    <xf numFmtId="0" fontId="58" fillId="25" borderId="44" xfId="87" applyFont="1" applyFill="1" applyBorder="1" applyAlignment="1">
      <alignment horizontal="center" vertical="center"/>
    </xf>
    <xf numFmtId="0" fontId="58" fillId="25" borderId="17" xfId="87" applyFont="1" applyFill="1" applyBorder="1" applyAlignment="1">
      <alignment horizontal="center" vertical="center"/>
    </xf>
    <xf numFmtId="0" fontId="67" fillId="24" borderId="36" xfId="87" applyFont="1" applyFill="1" applyBorder="1" applyAlignment="1">
      <alignment vertical="center" wrapText="1"/>
    </xf>
    <xf numFmtId="0" fontId="68" fillId="24" borderId="0" xfId="74" applyNumberFormat="1" applyFont="1" applyFill="1" applyAlignment="1">
      <alignment vertical="center"/>
    </xf>
    <xf numFmtId="0" fontId="0" fillId="24" borderId="0" xfId="0" applyFill="1" applyAlignment="1">
      <alignment vertical="center"/>
    </xf>
    <xf numFmtId="0" fontId="65" fillId="24" borderId="36" xfId="87" applyFont="1" applyFill="1" applyBorder="1" applyAlignment="1">
      <alignment vertical="center" wrapText="1"/>
    </xf>
    <xf numFmtId="0" fontId="65" fillId="24" borderId="0" xfId="87" applyFont="1" applyFill="1" applyAlignment="1">
      <alignment vertical="center" wrapText="1"/>
    </xf>
    <xf numFmtId="0" fontId="57" fillId="24" borderId="36" xfId="87" applyFont="1" applyFill="1" applyBorder="1" applyAlignment="1">
      <alignment vertical="center" wrapText="1"/>
    </xf>
    <xf numFmtId="0" fontId="57" fillId="24" borderId="0" xfId="0" applyFont="1" applyFill="1" applyAlignment="1">
      <alignment vertical="center" wrapText="1"/>
    </xf>
    <xf numFmtId="0" fontId="64" fillId="26" borderId="34" xfId="0" applyFont="1" applyFill="1" applyBorder="1" applyAlignment="1">
      <alignment horizontal="left" vertical="center"/>
    </xf>
    <xf numFmtId="0" fontId="64" fillId="26" borderId="0" xfId="0" applyFont="1" applyFill="1" applyAlignment="1">
      <alignment horizontal="left" vertical="center"/>
    </xf>
    <xf numFmtId="0" fontId="53" fillId="26" borderId="36" xfId="0" applyFont="1" applyFill="1" applyBorder="1" applyAlignment="1">
      <alignment horizontal="center" vertical="center"/>
    </xf>
    <xf numFmtId="0" fontId="53" fillId="26" borderId="0" xfId="0" applyFont="1" applyFill="1" applyAlignment="1">
      <alignment horizontal="center" vertical="center"/>
    </xf>
    <xf numFmtId="0" fontId="53" fillId="26" borderId="35" xfId="0" applyFont="1" applyFill="1" applyBorder="1" applyAlignment="1">
      <alignment horizontal="center" vertical="center"/>
    </xf>
    <xf numFmtId="0" fontId="53" fillId="26" borderId="37" xfId="0" applyFont="1" applyFill="1" applyBorder="1" applyAlignment="1">
      <alignment horizontal="center" vertical="center"/>
    </xf>
    <xf numFmtId="0" fontId="64" fillId="24" borderId="83" xfId="0" applyFont="1" applyFill="1" applyBorder="1" applyAlignment="1">
      <alignment horizontal="left" vertical="center"/>
    </xf>
    <xf numFmtId="0" fontId="64" fillId="24" borderId="84" xfId="0" applyFont="1" applyFill="1" applyBorder="1" applyAlignment="1">
      <alignment horizontal="left" vertical="center"/>
    </xf>
    <xf numFmtId="0" fontId="53" fillId="24" borderId="76" xfId="0" applyFont="1" applyFill="1" applyBorder="1" applyAlignment="1">
      <alignment horizontal="center" vertical="center"/>
    </xf>
    <xf numFmtId="0" fontId="53" fillId="24" borderId="84" xfId="0" applyFont="1" applyFill="1" applyBorder="1" applyAlignment="1">
      <alignment horizontal="center" vertical="center"/>
    </xf>
    <xf numFmtId="0" fontId="53" fillId="24" borderId="26" xfId="0" applyFont="1" applyFill="1" applyBorder="1" applyAlignment="1">
      <alignment horizontal="center" vertical="center"/>
    </xf>
    <xf numFmtId="0" fontId="53" fillId="24" borderId="85" xfId="0" applyFont="1" applyFill="1" applyBorder="1" applyAlignment="1">
      <alignment horizontal="center" vertical="center"/>
    </xf>
    <xf numFmtId="0" fontId="0" fillId="24" borderId="34" xfId="0" applyFill="1" applyBorder="1" applyAlignment="1">
      <alignment horizontal="left" vertical="center"/>
    </xf>
    <xf numFmtId="0" fontId="0" fillId="24" borderId="0" xfId="0" applyFill="1" applyAlignment="1">
      <alignment horizontal="left" vertical="center"/>
    </xf>
    <xf numFmtId="0" fontId="0" fillId="24" borderId="36" xfId="0" applyFill="1" applyBorder="1" applyAlignment="1">
      <alignment horizontal="center" vertical="center"/>
    </xf>
    <xf numFmtId="0" fontId="0" fillId="24" borderId="0" xfId="0" applyFill="1" applyAlignment="1">
      <alignment horizontal="center" vertical="center"/>
    </xf>
    <xf numFmtId="0" fontId="0" fillId="24" borderId="35" xfId="0" applyFill="1" applyBorder="1" applyAlignment="1">
      <alignment horizontal="center" vertical="center"/>
    </xf>
    <xf numFmtId="0" fontId="0" fillId="24" borderId="37" xfId="0" applyFill="1" applyBorder="1" applyAlignment="1">
      <alignment horizontal="center" vertical="center"/>
    </xf>
    <xf numFmtId="0" fontId="0" fillId="24" borderId="74" xfId="0" applyFill="1" applyBorder="1" applyAlignment="1">
      <alignment horizontal="left" vertical="center"/>
    </xf>
    <xf numFmtId="0" fontId="0" fillId="24" borderId="49" xfId="0" applyFill="1" applyBorder="1" applyAlignment="1">
      <alignment horizontal="left" vertical="center"/>
    </xf>
    <xf numFmtId="0" fontId="0" fillId="24" borderId="48" xfId="0" applyFill="1" applyBorder="1" applyAlignment="1">
      <alignment horizontal="center" vertical="center"/>
    </xf>
    <xf numFmtId="0" fontId="0" fillId="24" borderId="49" xfId="0" applyFill="1" applyBorder="1" applyAlignment="1">
      <alignment horizontal="center" vertical="center"/>
    </xf>
    <xf numFmtId="0" fontId="0" fillId="24" borderId="50" xfId="0" applyFill="1" applyBorder="1" applyAlignment="1">
      <alignment horizontal="center" vertical="center"/>
    </xf>
    <xf numFmtId="0" fontId="0" fillId="24" borderId="77" xfId="0" applyFill="1" applyBorder="1" applyAlignment="1">
      <alignment horizontal="center" vertical="center"/>
    </xf>
    <xf numFmtId="0" fontId="64" fillId="26" borderId="80" xfId="0" applyFont="1" applyFill="1" applyBorder="1" applyAlignment="1">
      <alignment horizontal="left" vertical="center"/>
    </xf>
    <xf numFmtId="0" fontId="64" fillId="26" borderId="57" xfId="0" applyFont="1" applyFill="1" applyBorder="1" applyAlignment="1">
      <alignment horizontal="left" vertical="center"/>
    </xf>
    <xf numFmtId="0" fontId="53" fillId="26" borderId="56" xfId="0" applyFont="1" applyFill="1" applyBorder="1" applyAlignment="1">
      <alignment horizontal="center" vertical="center"/>
    </xf>
    <xf numFmtId="0" fontId="53" fillId="26" borderId="57" xfId="0" applyFont="1" applyFill="1" applyBorder="1" applyAlignment="1">
      <alignment horizontal="center" vertical="center"/>
    </xf>
    <xf numFmtId="0" fontId="53" fillId="26" borderId="81" xfId="0" applyFont="1" applyFill="1" applyBorder="1" applyAlignment="1">
      <alignment horizontal="center" vertical="center"/>
    </xf>
    <xf numFmtId="0" fontId="53" fillId="26" borderId="82" xfId="0" applyFont="1" applyFill="1" applyBorder="1" applyAlignment="1">
      <alignment horizontal="center" vertical="center"/>
    </xf>
    <xf numFmtId="0" fontId="0" fillId="24" borderId="48" xfId="0" applyFill="1" applyBorder="1" applyAlignment="1">
      <alignment horizontal="center" vertical="center" wrapText="1"/>
    </xf>
    <xf numFmtId="0" fontId="0" fillId="24" borderId="49" xfId="0" applyFill="1" applyBorder="1" applyAlignment="1">
      <alignment horizontal="center" vertical="center" wrapText="1"/>
    </xf>
    <xf numFmtId="0" fontId="0" fillId="24" borderId="50" xfId="0" applyFill="1" applyBorder="1" applyAlignment="1">
      <alignment horizontal="center" vertical="center" wrapText="1"/>
    </xf>
    <xf numFmtId="0" fontId="0" fillId="24" borderId="77" xfId="0" applyFill="1" applyBorder="1" applyAlignment="1">
      <alignment horizontal="center" vertical="center" wrapText="1"/>
    </xf>
    <xf numFmtId="0" fontId="0" fillId="24" borderId="29" xfId="0" applyFill="1" applyBorder="1" applyAlignment="1">
      <alignment horizontal="center" vertical="center"/>
    </xf>
    <xf numFmtId="0" fontId="0" fillId="24" borderId="32" xfId="0" applyFill="1" applyBorder="1" applyAlignment="1">
      <alignment horizontal="center" vertical="center"/>
    </xf>
    <xf numFmtId="0" fontId="64" fillId="24" borderId="69" xfId="0" applyFont="1" applyFill="1" applyBorder="1" applyAlignment="1">
      <alignment horizontal="center" vertical="center"/>
    </xf>
    <xf numFmtId="0" fontId="64" fillId="24" borderId="78" xfId="0" applyFont="1" applyFill="1" applyBorder="1" applyAlignment="1">
      <alignment horizontal="center" vertical="center"/>
    </xf>
    <xf numFmtId="0" fontId="64" fillId="24" borderId="70" xfId="0" applyFont="1" applyFill="1" applyBorder="1" applyAlignment="1">
      <alignment horizontal="center" vertical="center"/>
    </xf>
    <xf numFmtId="0" fontId="64" fillId="24" borderId="32" xfId="0" applyFont="1" applyFill="1" applyBorder="1" applyAlignment="1">
      <alignment horizontal="center" vertical="center"/>
    </xf>
    <xf numFmtId="0" fontId="64" fillId="24" borderId="33" xfId="0" applyFont="1" applyFill="1" applyBorder="1" applyAlignment="1">
      <alignment horizontal="center" vertical="center"/>
    </xf>
  </cellXfs>
  <cellStyles count="118">
    <cellStyle name="20 % - Accent1 2" xfId="1"/>
    <cellStyle name="20 % - Accent2 2" xfId="2"/>
    <cellStyle name="20 % - Accent3 2" xfId="3"/>
    <cellStyle name="20 % - Accent4 2" xfId="4"/>
    <cellStyle name="20 % - Accent5 2" xfId="5"/>
    <cellStyle name="20 % - Accent6 2" xfId="6"/>
    <cellStyle name="20% - Accent1" xfId="7"/>
    <cellStyle name="20% - Accent2" xfId="8"/>
    <cellStyle name="20% - Accent3" xfId="9"/>
    <cellStyle name="20% - Accent4" xfId="10"/>
    <cellStyle name="20% - Accent5" xfId="11"/>
    <cellStyle name="20% - Accent6" xfId="12"/>
    <cellStyle name="40 % - Accent1 2" xfId="13"/>
    <cellStyle name="40 % - Accent2 2" xfId="14"/>
    <cellStyle name="40 % - Accent3 2" xfId="15"/>
    <cellStyle name="40 % - Accent4 2" xfId="16"/>
    <cellStyle name="40 % - Accent5 2" xfId="17"/>
    <cellStyle name="40 % - Accent6 2" xfId="18"/>
    <cellStyle name="40% - Accent1" xfId="19"/>
    <cellStyle name="40% - Accent2" xfId="20"/>
    <cellStyle name="40% - Accent3" xfId="21"/>
    <cellStyle name="40% - Accent4" xfId="22"/>
    <cellStyle name="40% - Accent5" xfId="23"/>
    <cellStyle name="40% - Accent6" xfId="24"/>
    <cellStyle name="60 % - Accent1 2" xfId="25"/>
    <cellStyle name="60 % - Accent2 2" xfId="26"/>
    <cellStyle name="60 % - Accent3 2" xfId="27"/>
    <cellStyle name="60 % - Accent4 2" xfId="28"/>
    <cellStyle name="60 % - Accent5 2" xfId="29"/>
    <cellStyle name="60 % - Accent6 2" xfId="30"/>
    <cellStyle name="60% - Accent1" xfId="31"/>
    <cellStyle name="60% - Accent2" xfId="32"/>
    <cellStyle name="60% - Accent3" xfId="33"/>
    <cellStyle name="60% - Accent4" xfId="34"/>
    <cellStyle name="60% - Accent5" xfId="35"/>
    <cellStyle name="60% - Accent6" xfId="36"/>
    <cellStyle name="Accent1 2" xfId="37"/>
    <cellStyle name="Accent2 2" xfId="38"/>
    <cellStyle name="Accent3 2" xfId="39"/>
    <cellStyle name="Accent4 2" xfId="40"/>
    <cellStyle name="Accent5 2" xfId="41"/>
    <cellStyle name="Accent6 2" xfId="42"/>
    <cellStyle name="Avertissement 2" xfId="43"/>
    <cellStyle name="Bad 1" xfId="44"/>
    <cellStyle name="Calcul 2" xfId="45"/>
    <cellStyle name="Calculation" xfId="46"/>
    <cellStyle name="Cellule liée 2" xfId="47"/>
    <cellStyle name="Check Cell" xfId="48"/>
    <cellStyle name="Code additions" xfId="49"/>
    <cellStyle name="ColCodes" xfId="50"/>
    <cellStyle name="Commentaire" xfId="51"/>
    <cellStyle name="Didier" xfId="52"/>
    <cellStyle name="Didier - Title" xfId="53"/>
    <cellStyle name="Didier subtitles" xfId="54"/>
    <cellStyle name="Entrée 2" xfId="55"/>
    <cellStyle name="Explanatory Text" xfId="56"/>
    <cellStyle name="gap" xfId="57"/>
    <cellStyle name="Good 1" xfId="58"/>
    <cellStyle name="Grey_background" xfId="59"/>
    <cellStyle name="GreyBackground" xfId="60"/>
    <cellStyle name="Header" xfId="61"/>
    <cellStyle name="Heading 1 1" xfId="62"/>
    <cellStyle name="Heading 2 1" xfId="63"/>
    <cellStyle name="Heading 3" xfId="64"/>
    <cellStyle name="Heading 4" xfId="65"/>
    <cellStyle name="Input" xfId="66"/>
    <cellStyle name="Insatisfaisant 2" xfId="67"/>
    <cellStyle name="ISCED Titles" xfId="68"/>
    <cellStyle name="Lien hypertexte" xfId="69" builtinId="8"/>
    <cellStyle name="Lien hypertexte 2" xfId="70"/>
    <cellStyle name="Line titles-Rows" xfId="71"/>
    <cellStyle name="Linked Cell" xfId="72"/>
    <cellStyle name="Milliers" xfId="73" builtinId="3"/>
    <cellStyle name="Milliers 2" xfId="74"/>
    <cellStyle name="Milliers 2 2" xfId="75"/>
    <cellStyle name="Milliers 2 3" xfId="76"/>
    <cellStyle name="Milliers 3" xfId="77"/>
    <cellStyle name="Neutral 1" xfId="78"/>
    <cellStyle name="Neutre 2" xfId="79"/>
    <cellStyle name="Normal" xfId="0" builtinId="0"/>
    <cellStyle name="Normal 2" xfId="80"/>
    <cellStyle name="Normal 2 2" xfId="81"/>
    <cellStyle name="Normal 2 3" xfId="82"/>
    <cellStyle name="Normal 3" xfId="83"/>
    <cellStyle name="Normal 4" xfId="84"/>
    <cellStyle name="Normal 4 2" xfId="85"/>
    <cellStyle name="Normal 5" xfId="86"/>
    <cellStyle name="Normal 6" xfId="87"/>
    <cellStyle name="Normal_decfrat" xfId="88"/>
    <cellStyle name="Normal_tableaux-annexes" xfId="89"/>
    <cellStyle name="Note 1" xfId="90"/>
    <cellStyle name="Output" xfId="91"/>
    <cellStyle name="Pourcentage" xfId="92" builtinId="5"/>
    <cellStyle name="RowCodes" xfId="93"/>
    <cellStyle name="Row-Col Headings" xfId="94"/>
    <cellStyle name="RowTitles" xfId="95"/>
    <cellStyle name="RowTitles-Col2" xfId="96"/>
    <cellStyle name="RowTitles-Detail" xfId="97"/>
    <cellStyle name="Satisfaisant 2" xfId="98"/>
    <cellStyle name="Sortie 2" xfId="99"/>
    <cellStyle name="Sub-titles" xfId="100"/>
    <cellStyle name="Sub-titles Cols" xfId="101"/>
    <cellStyle name="Sub-titles rows" xfId="102"/>
    <cellStyle name="Texte explicatif 2" xfId="103"/>
    <cellStyle name="Title" xfId="104"/>
    <cellStyle name="Title 2" xfId="105"/>
    <cellStyle name="Titles" xfId="106"/>
    <cellStyle name="Titre 1" xfId="107"/>
    <cellStyle name="Titre 2" xfId="108"/>
    <cellStyle name="Titre 2 2" xfId="109"/>
    <cellStyle name="Titre 3" xfId="110"/>
    <cellStyle name="Titre 1 2" xfId="111"/>
    <cellStyle name="Titre 2 2" xfId="112"/>
    <cellStyle name="Titre 3 2" xfId="113"/>
    <cellStyle name="Titre 4 2" xfId="114"/>
    <cellStyle name="Total 2" xfId="115"/>
    <cellStyle name="Vérification 2" xfId="116"/>
    <cellStyle name="Warning Text" xfId="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file:///C:\CloudIned\Revue%20Population\Conjoncture\Annexes%20-%20base%20de%20donn&#233;es\2023\Donn&#233;es_annexes_FR_2023_DB.xls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ned.fr/Xtradocs/statistiques_ivg/" TargetMode="External"/><Relationship Id="rId2" Type="http://schemas.openxmlformats.org/officeDocument/2006/relationships/hyperlink" Target="https://www.ined.fr/Xtradocs/statistiques_ivg/" TargetMode="External"/><Relationship Id="rId1" Type="http://schemas.openxmlformats.org/officeDocument/2006/relationships/hyperlink" Target="https://www.ined.fr/Xtradocs/statistiques_iv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tabSelected="1" workbookViewId="0"/>
  </sheetViews>
  <sheetFormatPr baseColWidth="10" defaultColWidth="11.5703125" defaultRowHeight="15"/>
  <cols>
    <col min="1" max="16384" width="11.5703125" style="1"/>
  </cols>
  <sheetData>
    <row r="2" spans="1:2">
      <c r="A2" s="2" t="s">
        <v>0</v>
      </c>
    </row>
    <row r="4" spans="1:2">
      <c r="A4" s="2" t="s">
        <v>1</v>
      </c>
    </row>
    <row r="6" spans="1:2">
      <c r="A6" s="3" t="s">
        <v>2</v>
      </c>
      <c r="B6" s="1" t="s">
        <v>3</v>
      </c>
    </row>
    <row r="7" spans="1:2">
      <c r="A7" s="3" t="s">
        <v>4</v>
      </c>
      <c r="B7" s="1" t="s">
        <v>5</v>
      </c>
    </row>
    <row r="8" spans="1:2">
      <c r="A8" s="3" t="s">
        <v>6</v>
      </c>
      <c r="B8" s="1" t="s">
        <v>7</v>
      </c>
    </row>
    <row r="9" spans="1:2">
      <c r="A9" s="3" t="s">
        <v>8</v>
      </c>
      <c r="B9" s="1" t="s">
        <v>9</v>
      </c>
    </row>
    <row r="10" spans="1:2">
      <c r="A10" s="3" t="s">
        <v>10</v>
      </c>
      <c r="B10" s="1" t="s">
        <v>11</v>
      </c>
    </row>
    <row r="11" spans="1:2">
      <c r="A11" s="3" t="s">
        <v>12</v>
      </c>
      <c r="B11" s="1" t="s">
        <v>13</v>
      </c>
    </row>
    <row r="12" spans="1:2">
      <c r="A12" s="3" t="s">
        <v>14</v>
      </c>
      <c r="B12" s="1" t="s">
        <v>15</v>
      </c>
    </row>
    <row r="13" spans="1:2">
      <c r="A13" s="3" t="s">
        <v>16</v>
      </c>
      <c r="B13" s="1" t="s">
        <v>17</v>
      </c>
    </row>
    <row r="14" spans="1:2">
      <c r="A14" s="3" t="s">
        <v>18</v>
      </c>
      <c r="B14" s="1" t="s">
        <v>19</v>
      </c>
    </row>
    <row r="15" spans="1:2">
      <c r="A15" s="3" t="s">
        <v>20</v>
      </c>
      <c r="B15" s="1" t="s">
        <v>21</v>
      </c>
    </row>
    <row r="16" spans="1:2">
      <c r="A16" s="3" t="s">
        <v>22</v>
      </c>
      <c r="B16" s="4" t="s">
        <v>23</v>
      </c>
    </row>
    <row r="17" spans="1:12">
      <c r="A17" s="3" t="s">
        <v>24</v>
      </c>
      <c r="B17" s="4" t="s">
        <v>25</v>
      </c>
    </row>
    <row r="18" spans="1:12">
      <c r="A18" s="3" t="s">
        <v>26</v>
      </c>
      <c r="B18" s="1" t="s">
        <v>27</v>
      </c>
    </row>
    <row r="19" spans="1:12">
      <c r="A19" s="3" t="s">
        <v>28</v>
      </c>
      <c r="B19" s="1" t="s">
        <v>29</v>
      </c>
    </row>
    <row r="20" spans="1:12">
      <c r="A20" s="3" t="s">
        <v>30</v>
      </c>
      <c r="B20" s="1" t="s">
        <v>31</v>
      </c>
    </row>
    <row r="21" spans="1:12">
      <c r="A21" s="3"/>
    </row>
    <row r="22" spans="1:12">
      <c r="A22" s="3"/>
    </row>
    <row r="23" spans="1:12" ht="28.5" customHeight="1">
      <c r="A23" s="593" t="s">
        <v>32</v>
      </c>
      <c r="B23" s="593"/>
      <c r="C23" s="593"/>
      <c r="D23" s="593"/>
      <c r="E23" s="593"/>
      <c r="F23" s="593"/>
      <c r="G23" s="593"/>
      <c r="H23" s="593"/>
      <c r="I23" s="593"/>
      <c r="J23" s="593"/>
      <c r="K23" s="593"/>
      <c r="L23" s="593"/>
    </row>
    <row r="24" spans="1:12">
      <c r="A24" s="1" t="s">
        <v>33</v>
      </c>
    </row>
    <row r="25" spans="1:12">
      <c r="A25" s="2" t="s">
        <v>34</v>
      </c>
    </row>
    <row r="26" spans="1:12">
      <c r="A26" s="1" t="s">
        <v>35</v>
      </c>
    </row>
    <row r="28" spans="1:12">
      <c r="A28" s="2" t="s">
        <v>36</v>
      </c>
    </row>
    <row r="29" spans="1:12">
      <c r="A29" s="1" t="s">
        <v>37</v>
      </c>
    </row>
    <row r="30" spans="1:12">
      <c r="A30" s="2" t="s">
        <v>441</v>
      </c>
    </row>
  </sheetData>
  <mergeCells count="1">
    <mergeCell ref="A23:L23"/>
  </mergeCells>
  <hyperlinks>
    <hyperlink ref="A6" location="'Annexe 1'!B3" display="Annexe 1"/>
    <hyperlink ref="A7" location="'Annexe 2'!B4" display="Annexe 2"/>
    <hyperlink ref="A8" location="'Annexe 3'!B5" display="Annexe 3"/>
    <hyperlink ref="A9" location="'Annexe 4'!B6" display="Annexe 4"/>
    <hyperlink ref="A10" location="'Annexe 5'!B7" display="Annexe 5"/>
    <hyperlink ref="A11" location="'Annexe 6'!A1" display="Annexe 6"/>
    <hyperlink ref="A12" location="'Annexe 7'!A1" display="Annexe 7"/>
    <hyperlink ref="A13" r:id="rId1" location="'Annexe 7b'!A1"/>
    <hyperlink ref="A14" location="'Annexe 8'!B11" display="Annexe 8"/>
    <hyperlink ref="A15" location="'Annexe 9'!A1" display="Annexe 9"/>
    <hyperlink ref="A16" location="'Annexe 10'!A1" display="Annexe 10"/>
    <hyperlink ref="A17" location="'Annexe 11'!B12" display="Annexe 11"/>
    <hyperlink ref="A18" location="'Annexe 12'!A1" display="Annexe 12"/>
    <hyperlink ref="A19" location="'Annexe 13'!A1" display="Annexe 13"/>
    <hyperlink ref="A20" location="'Annexe 14'!A1" display="Annexe 14"/>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68"/>
  <sheetViews>
    <sheetView workbookViewId="0">
      <selection activeCell="A3" sqref="A3"/>
    </sheetView>
  </sheetViews>
  <sheetFormatPr baseColWidth="10" defaultRowHeight="15"/>
  <cols>
    <col min="2" max="2" width="13.5703125" customWidth="1"/>
    <col min="4" max="4" width="17.7109375" customWidth="1"/>
  </cols>
  <sheetData>
    <row r="1" spans="1:42">
      <c r="A1" s="308" t="s">
        <v>38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75">
      <c r="A2" s="196" t="s">
        <v>235</v>
      </c>
      <c r="B2" s="1"/>
      <c r="C2" s="1"/>
      <c r="D2" s="1"/>
      <c r="E2" s="1"/>
      <c r="F2" s="1"/>
      <c r="G2" s="1"/>
      <c r="H2" s="1"/>
      <c r="I2" s="1"/>
      <c r="J2" s="1"/>
      <c r="K2" s="1"/>
      <c r="L2" s="340"/>
      <c r="M2" s="340"/>
      <c r="N2" s="1"/>
      <c r="O2" s="1"/>
      <c r="P2" s="1"/>
      <c r="Q2" s="1"/>
      <c r="R2" s="341"/>
      <c r="S2" s="341"/>
      <c r="T2" s="342"/>
      <c r="U2" s="342"/>
      <c r="V2" s="342"/>
      <c r="W2" s="342"/>
      <c r="X2" s="342"/>
      <c r="Y2" s="342"/>
      <c r="Z2" s="342"/>
      <c r="AA2" s="1"/>
      <c r="AB2" s="1"/>
      <c r="AC2" s="1"/>
      <c r="AD2" s="1"/>
      <c r="AE2" s="1"/>
      <c r="AF2" s="1"/>
      <c r="AG2" s="1"/>
      <c r="AH2" s="1"/>
      <c r="AI2" s="1"/>
      <c r="AJ2" s="1"/>
      <c r="AK2" s="1"/>
      <c r="AL2" s="1"/>
      <c r="AM2" s="1"/>
      <c r="AN2" s="1"/>
      <c r="AO2" s="1"/>
      <c r="AP2" s="1"/>
    </row>
    <row r="3" spans="1:42">
      <c r="A3" s="253"/>
      <c r="B3" s="343"/>
      <c r="C3" s="344"/>
      <c r="D3" s="344"/>
      <c r="E3" s="344"/>
      <c r="F3" s="344"/>
      <c r="G3" s="344"/>
      <c r="H3" s="344"/>
      <c r="I3" s="344"/>
      <c r="J3" s="344"/>
      <c r="K3" s="344"/>
      <c r="L3" s="344"/>
      <c r="M3" s="344"/>
      <c r="N3" s="344"/>
      <c r="O3" s="344"/>
      <c r="P3" s="344"/>
      <c r="Q3" s="344"/>
      <c r="R3" s="344"/>
      <c r="S3" s="344"/>
      <c r="T3" s="344"/>
      <c r="U3" s="344"/>
      <c r="V3" s="344"/>
      <c r="W3" s="344"/>
      <c r="X3" s="344"/>
      <c r="Y3" s="344"/>
      <c r="Z3" s="344"/>
      <c r="AA3" s="1"/>
      <c r="AB3" s="1"/>
      <c r="AC3" s="1"/>
      <c r="AD3" s="1"/>
      <c r="AE3" s="1"/>
      <c r="AF3" s="1"/>
      <c r="AG3" s="1"/>
      <c r="AH3" s="1"/>
      <c r="AI3" s="1"/>
      <c r="AJ3" s="1"/>
      <c r="AK3" s="1"/>
      <c r="AL3" s="1"/>
      <c r="AM3" s="1"/>
      <c r="AN3" s="1"/>
      <c r="AO3" s="1"/>
      <c r="AP3" s="1"/>
    </row>
    <row r="4" spans="1:42" ht="36.6" customHeight="1">
      <c r="A4" s="345"/>
      <c r="B4" s="704" t="s">
        <v>236</v>
      </c>
      <c r="C4" s="704"/>
      <c r="D4" s="705" t="s">
        <v>237</v>
      </c>
      <c r="E4" s="342"/>
      <c r="F4" s="342"/>
      <c r="G4" s="342"/>
      <c r="H4" s="342"/>
      <c r="I4" s="342"/>
      <c r="J4" s="342"/>
      <c r="K4" s="342"/>
      <c r="L4" s="342"/>
      <c r="M4" s="342"/>
      <c r="N4" s="342"/>
      <c r="O4" s="342"/>
      <c r="P4" s="342"/>
      <c r="Q4" s="342"/>
      <c r="R4" s="342"/>
      <c r="S4" s="342"/>
      <c r="T4" s="342"/>
      <c r="U4" s="342"/>
      <c r="V4" s="342"/>
      <c r="W4" s="342"/>
      <c r="X4" s="342"/>
      <c r="Y4" s="342"/>
      <c r="Z4" s="342"/>
      <c r="AA4" s="1"/>
      <c r="AB4" s="1"/>
      <c r="AC4" s="1"/>
      <c r="AD4" s="1"/>
      <c r="AE4" s="1"/>
      <c r="AF4" s="1"/>
      <c r="AG4" s="1"/>
      <c r="AH4" s="1"/>
      <c r="AI4" s="1"/>
      <c r="AJ4" s="1"/>
      <c r="AK4" s="1"/>
      <c r="AL4" s="1"/>
      <c r="AM4" s="1"/>
      <c r="AN4" s="1"/>
      <c r="AO4" s="1"/>
      <c r="AP4" s="1"/>
    </row>
    <row r="5" spans="1:42">
      <c r="A5" s="715" t="s">
        <v>53</v>
      </c>
      <c r="B5" s="711" t="s">
        <v>54</v>
      </c>
      <c r="C5" s="713" t="s">
        <v>55</v>
      </c>
      <c r="D5" s="706"/>
      <c r="E5" s="342"/>
      <c r="F5" s="342"/>
      <c r="G5" s="342"/>
      <c r="H5" s="342"/>
      <c r="I5" s="342"/>
      <c r="J5" s="342"/>
      <c r="K5" s="342"/>
      <c r="L5" s="342"/>
      <c r="M5" s="342"/>
      <c r="N5" s="342"/>
      <c r="O5" s="342"/>
      <c r="P5" s="342"/>
      <c r="Q5" s="342"/>
      <c r="R5" s="342"/>
      <c r="S5" s="342"/>
      <c r="T5" s="342"/>
      <c r="U5" s="342"/>
      <c r="V5" s="342"/>
      <c r="W5" s="342"/>
      <c r="X5" s="342"/>
      <c r="Y5" s="342"/>
      <c r="Z5" s="342"/>
      <c r="AA5" s="1"/>
      <c r="AB5" s="1"/>
      <c r="AC5" s="1"/>
      <c r="AD5" s="1"/>
      <c r="AE5" s="1"/>
      <c r="AF5" s="1"/>
      <c r="AG5" s="1"/>
      <c r="AH5" s="1"/>
      <c r="AI5" s="1"/>
      <c r="AJ5" s="1"/>
      <c r="AK5" s="1"/>
      <c r="AL5" s="1"/>
      <c r="AM5" s="1"/>
      <c r="AN5" s="1"/>
      <c r="AO5" s="1"/>
      <c r="AP5" s="1"/>
    </row>
    <row r="6" spans="1:42" ht="30.95" customHeight="1">
      <c r="A6" s="716"/>
      <c r="B6" s="712"/>
      <c r="C6" s="714"/>
      <c r="D6" s="707"/>
      <c r="E6" s="342"/>
      <c r="F6" s="342"/>
      <c r="G6" s="342"/>
      <c r="H6" s="342"/>
      <c r="I6" s="342"/>
      <c r="J6" s="342"/>
      <c r="K6" s="342"/>
      <c r="L6" s="342"/>
      <c r="M6" s="342"/>
      <c r="N6" s="342"/>
      <c r="O6" s="342"/>
      <c r="P6" s="342"/>
      <c r="Q6" s="342"/>
      <c r="R6" s="342"/>
      <c r="S6" s="342"/>
      <c r="T6" s="342"/>
      <c r="U6" s="342"/>
      <c r="V6" s="342"/>
      <c r="W6" s="342"/>
      <c r="X6" s="342"/>
      <c r="Y6" s="342"/>
      <c r="Z6" s="342"/>
      <c r="AA6" s="1"/>
      <c r="AB6" s="1"/>
      <c r="AC6" s="1"/>
      <c r="AD6" s="1"/>
      <c r="AE6" s="1"/>
      <c r="AF6" s="1"/>
      <c r="AG6" s="1"/>
      <c r="AH6" s="1"/>
      <c r="AI6" s="1"/>
      <c r="AJ6" s="1"/>
      <c r="AK6" s="1"/>
      <c r="AL6" s="1"/>
      <c r="AM6" s="1"/>
      <c r="AN6" s="1"/>
      <c r="AO6" s="1"/>
      <c r="AP6" s="1"/>
    </row>
    <row r="7" spans="1:42">
      <c r="A7" s="346">
        <v>1900</v>
      </c>
      <c r="B7" s="347">
        <v>7820</v>
      </c>
      <c r="C7" s="348"/>
      <c r="D7" s="349"/>
      <c r="E7" s="350"/>
      <c r="F7" s="350"/>
      <c r="G7" s="350"/>
      <c r="H7" s="350"/>
      <c r="I7" s="350"/>
      <c r="J7" s="350"/>
      <c r="K7" s="350"/>
      <c r="L7" s="350"/>
      <c r="M7" s="350"/>
      <c r="N7" s="350"/>
      <c r="O7" s="350"/>
      <c r="P7" s="350"/>
      <c r="Q7" s="350"/>
      <c r="R7" s="350"/>
      <c r="S7" s="350"/>
      <c r="T7" s="350"/>
      <c r="U7" s="350"/>
      <c r="V7" s="350"/>
      <c r="W7" s="350"/>
      <c r="X7" s="350"/>
      <c r="Y7" s="350"/>
      <c r="Z7" s="350"/>
      <c r="AA7" s="1"/>
      <c r="AB7" s="1"/>
      <c r="AC7" s="1"/>
      <c r="AD7" s="1"/>
      <c r="AE7" s="1"/>
      <c r="AF7" s="1"/>
      <c r="AG7" s="1"/>
      <c r="AH7" s="1"/>
      <c r="AI7" s="1"/>
      <c r="AJ7" s="1"/>
      <c r="AK7" s="1"/>
      <c r="AL7" s="1"/>
      <c r="AM7" s="1"/>
      <c r="AN7" s="1"/>
      <c r="AO7" s="1"/>
      <c r="AP7" s="1"/>
    </row>
    <row r="8" spans="1:42">
      <c r="A8" s="351">
        <v>1901</v>
      </c>
      <c r="B8" s="352">
        <v>8841</v>
      </c>
      <c r="C8" s="353"/>
      <c r="D8" s="354"/>
      <c r="E8" s="350"/>
      <c r="F8" s="350"/>
      <c r="G8" s="350"/>
      <c r="H8" s="350"/>
      <c r="I8" s="350"/>
      <c r="J8" s="350"/>
      <c r="K8" s="350"/>
      <c r="L8" s="350"/>
      <c r="M8" s="350"/>
      <c r="N8" s="350"/>
      <c r="O8" s="350"/>
      <c r="P8" s="350"/>
      <c r="Q8" s="350"/>
      <c r="R8" s="350"/>
      <c r="S8" s="350"/>
      <c r="T8" s="350"/>
      <c r="U8" s="350"/>
      <c r="V8" s="350"/>
      <c r="W8" s="350"/>
      <c r="X8" s="350"/>
      <c r="Y8" s="350"/>
      <c r="Z8" s="350"/>
      <c r="AA8" s="1"/>
      <c r="AB8" s="1"/>
      <c r="AC8" s="1"/>
      <c r="AD8" s="1"/>
      <c r="AE8" s="1"/>
      <c r="AF8" s="1"/>
      <c r="AG8" s="1"/>
      <c r="AH8" s="1"/>
      <c r="AI8" s="1"/>
      <c r="AJ8" s="1"/>
      <c r="AK8" s="1"/>
      <c r="AL8" s="1"/>
      <c r="AM8" s="1"/>
      <c r="AN8" s="1"/>
      <c r="AO8" s="1"/>
      <c r="AP8" s="1"/>
    </row>
    <row r="9" spans="1:42">
      <c r="A9" s="351">
        <v>1902</v>
      </c>
      <c r="B9" s="352">
        <v>9431</v>
      </c>
      <c r="C9" s="353"/>
      <c r="D9" s="354"/>
      <c r="E9" s="350"/>
      <c r="F9" s="350"/>
      <c r="G9" s="350"/>
      <c r="H9" s="350"/>
      <c r="I9" s="350"/>
      <c r="J9" s="350"/>
      <c r="K9" s="350"/>
      <c r="L9" s="350"/>
      <c r="M9" s="350"/>
      <c r="N9" s="350"/>
      <c r="O9" s="350"/>
      <c r="P9" s="350"/>
      <c r="Q9" s="350"/>
      <c r="R9" s="350"/>
      <c r="S9" s="350"/>
      <c r="T9" s="350"/>
      <c r="U9" s="350"/>
      <c r="V9" s="350"/>
      <c r="W9" s="350"/>
      <c r="X9" s="350"/>
      <c r="Y9" s="350"/>
      <c r="Z9" s="350"/>
      <c r="AA9" s="1"/>
      <c r="AB9" s="1"/>
      <c r="AC9" s="1"/>
      <c r="AD9" s="1"/>
      <c r="AE9" s="1"/>
      <c r="AF9" s="1"/>
      <c r="AG9" s="1"/>
      <c r="AH9" s="1"/>
      <c r="AI9" s="1"/>
      <c r="AJ9" s="1"/>
      <c r="AK9" s="1"/>
      <c r="AL9" s="1"/>
      <c r="AM9" s="1"/>
      <c r="AN9" s="1"/>
      <c r="AO9" s="1"/>
      <c r="AP9" s="1"/>
    </row>
    <row r="10" spans="1:42">
      <c r="A10" s="351">
        <v>1903</v>
      </c>
      <c r="B10" s="352">
        <v>10186</v>
      </c>
      <c r="C10" s="353"/>
      <c r="D10" s="354"/>
      <c r="E10" s="350"/>
      <c r="F10" s="350"/>
      <c r="G10" s="350"/>
      <c r="H10" s="350"/>
      <c r="I10" s="350"/>
      <c r="J10" s="350"/>
      <c r="K10" s="350"/>
      <c r="L10" s="350"/>
      <c r="M10" s="350"/>
      <c r="N10" s="350"/>
      <c r="O10" s="350"/>
      <c r="P10" s="350"/>
      <c r="Q10" s="350"/>
      <c r="R10" s="350"/>
      <c r="S10" s="350"/>
      <c r="T10" s="350"/>
      <c r="U10" s="350"/>
      <c r="V10" s="350"/>
      <c r="W10" s="350"/>
      <c r="X10" s="350"/>
      <c r="Y10" s="350"/>
      <c r="Z10" s="350"/>
      <c r="AA10" s="1"/>
      <c r="AB10" s="1"/>
      <c r="AC10" s="1"/>
      <c r="AD10" s="1"/>
      <c r="AE10" s="1"/>
      <c r="AF10" s="1"/>
      <c r="AG10" s="1"/>
      <c r="AH10" s="1"/>
      <c r="AI10" s="1"/>
      <c r="AJ10" s="1"/>
      <c r="AK10" s="1"/>
      <c r="AL10" s="1"/>
      <c r="AM10" s="1"/>
      <c r="AN10" s="1"/>
      <c r="AO10" s="1"/>
      <c r="AP10" s="1"/>
    </row>
    <row r="11" spans="1:42">
      <c r="A11" s="351">
        <v>1904</v>
      </c>
      <c r="B11" s="352">
        <v>10850</v>
      </c>
      <c r="C11" s="353"/>
      <c r="D11" s="354"/>
      <c r="E11" s="350"/>
      <c r="F11" s="350"/>
      <c r="G11" s="350"/>
      <c r="H11" s="350"/>
      <c r="I11" s="350"/>
      <c r="J11" s="350"/>
      <c r="K11" s="350"/>
      <c r="L11" s="350"/>
      <c r="M11" s="350"/>
      <c r="N11" s="350"/>
      <c r="O11" s="350"/>
      <c r="P11" s="350"/>
      <c r="Q11" s="350"/>
      <c r="R11" s="350"/>
      <c r="S11" s="350"/>
      <c r="T11" s="350"/>
      <c r="U11" s="350"/>
      <c r="V11" s="350"/>
      <c r="W11" s="350"/>
      <c r="X11" s="350"/>
      <c r="Y11" s="350"/>
      <c r="Z11" s="350"/>
      <c r="AA11" s="1"/>
      <c r="AB11" s="1"/>
      <c r="AC11" s="1"/>
      <c r="AD11" s="1"/>
      <c r="AE11" s="1"/>
      <c r="AF11" s="1"/>
      <c r="AG11" s="1"/>
      <c r="AH11" s="1"/>
      <c r="AI11" s="1"/>
      <c r="AJ11" s="1"/>
      <c r="AK11" s="1"/>
      <c r="AL11" s="1"/>
      <c r="AM11" s="1"/>
      <c r="AN11" s="1"/>
      <c r="AO11" s="1"/>
      <c r="AP11" s="1"/>
    </row>
    <row r="12" spans="1:42">
      <c r="A12" s="351">
        <v>1905</v>
      </c>
      <c r="B12" s="352">
        <v>10860</v>
      </c>
      <c r="C12" s="353"/>
      <c r="D12" s="354"/>
      <c r="E12" s="350"/>
      <c r="F12" s="350"/>
      <c r="G12" s="350"/>
      <c r="H12" s="350"/>
      <c r="I12" s="350"/>
      <c r="J12" s="350"/>
      <c r="K12" s="350"/>
      <c r="L12" s="350"/>
      <c r="M12" s="350"/>
      <c r="N12" s="350"/>
      <c r="O12" s="350"/>
      <c r="P12" s="350"/>
      <c r="Q12" s="350"/>
      <c r="R12" s="350"/>
      <c r="S12" s="350"/>
      <c r="T12" s="350"/>
      <c r="U12" s="350"/>
      <c r="V12" s="350"/>
      <c r="W12" s="350"/>
      <c r="X12" s="350"/>
      <c r="Y12" s="350"/>
      <c r="Z12" s="350"/>
      <c r="AA12" s="1"/>
      <c r="AB12" s="1"/>
      <c r="AC12" s="1"/>
      <c r="AD12" s="1"/>
      <c r="AE12" s="1"/>
      <c r="AF12" s="1"/>
      <c r="AG12" s="1"/>
      <c r="AH12" s="1"/>
      <c r="AI12" s="1"/>
      <c r="AJ12" s="1"/>
      <c r="AK12" s="1"/>
      <c r="AL12" s="1"/>
      <c r="AM12" s="1"/>
      <c r="AN12" s="1"/>
      <c r="AO12" s="1"/>
      <c r="AP12" s="1"/>
    </row>
    <row r="13" spans="1:42">
      <c r="A13" s="351">
        <v>1906</v>
      </c>
      <c r="B13" s="352">
        <v>11588</v>
      </c>
      <c r="C13" s="353"/>
      <c r="D13" s="354"/>
      <c r="E13" s="350"/>
      <c r="F13" s="350"/>
      <c r="G13" s="350"/>
      <c r="H13" s="350"/>
      <c r="I13" s="350"/>
      <c r="J13" s="350"/>
      <c r="K13" s="350"/>
      <c r="L13" s="350"/>
      <c r="M13" s="350"/>
      <c r="N13" s="350"/>
      <c r="O13" s="350"/>
      <c r="P13" s="350"/>
      <c r="Q13" s="350"/>
      <c r="R13" s="350"/>
      <c r="S13" s="350"/>
      <c r="T13" s="350"/>
      <c r="U13" s="350"/>
      <c r="V13" s="350"/>
      <c r="W13" s="350"/>
      <c r="X13" s="350"/>
      <c r="Y13" s="350"/>
      <c r="Z13" s="350"/>
      <c r="AA13" s="1"/>
      <c r="AB13" s="1"/>
      <c r="AC13" s="1"/>
      <c r="AD13" s="1"/>
      <c r="AE13" s="1"/>
      <c r="AF13" s="1"/>
      <c r="AG13" s="1"/>
      <c r="AH13" s="1"/>
      <c r="AI13" s="1"/>
      <c r="AJ13" s="1"/>
      <c r="AK13" s="1"/>
      <c r="AL13" s="1"/>
      <c r="AM13" s="1"/>
      <c r="AN13" s="1"/>
      <c r="AO13" s="1"/>
      <c r="AP13" s="1"/>
    </row>
    <row r="14" spans="1:42">
      <c r="A14" s="351">
        <v>1907</v>
      </c>
      <c r="B14" s="352">
        <v>12575</v>
      </c>
      <c r="C14" s="353"/>
      <c r="D14" s="354"/>
      <c r="E14" s="350"/>
      <c r="F14" s="350"/>
      <c r="G14" s="350"/>
      <c r="H14" s="350"/>
      <c r="I14" s="350"/>
      <c r="J14" s="350"/>
      <c r="K14" s="350"/>
      <c r="L14" s="350"/>
      <c r="M14" s="350"/>
      <c r="N14" s="350"/>
      <c r="O14" s="350"/>
      <c r="P14" s="350"/>
      <c r="Q14" s="350"/>
      <c r="R14" s="350"/>
      <c r="S14" s="350"/>
      <c r="T14" s="350"/>
      <c r="U14" s="350"/>
      <c r="V14" s="350"/>
      <c r="W14" s="350"/>
      <c r="X14" s="350"/>
      <c r="Y14" s="350"/>
      <c r="Z14" s="350"/>
      <c r="AA14" s="1"/>
      <c r="AB14" s="1"/>
      <c r="AC14" s="1"/>
      <c r="AD14" s="1"/>
      <c r="AE14" s="1"/>
      <c r="AF14" s="1"/>
      <c r="AG14" s="1"/>
      <c r="AH14" s="1"/>
      <c r="AI14" s="1"/>
      <c r="AJ14" s="1"/>
      <c r="AK14" s="1"/>
      <c r="AL14" s="1"/>
      <c r="AM14" s="1"/>
      <c r="AN14" s="1"/>
      <c r="AO14" s="1"/>
      <c r="AP14" s="1"/>
    </row>
    <row r="15" spans="1:42">
      <c r="A15" s="351">
        <v>1908</v>
      </c>
      <c r="B15" s="352">
        <v>13301</v>
      </c>
      <c r="C15" s="353"/>
      <c r="D15" s="354"/>
      <c r="E15" s="350"/>
      <c r="F15" s="350"/>
      <c r="G15" s="350"/>
      <c r="H15" s="350"/>
      <c r="I15" s="350"/>
      <c r="J15" s="350"/>
      <c r="K15" s="350"/>
      <c r="L15" s="350"/>
      <c r="M15" s="350"/>
      <c r="N15" s="350"/>
      <c r="O15" s="350"/>
      <c r="P15" s="350"/>
      <c r="Q15" s="350"/>
      <c r="R15" s="350"/>
      <c r="S15" s="350"/>
      <c r="T15" s="350"/>
      <c r="U15" s="350"/>
      <c r="V15" s="350"/>
      <c r="W15" s="350"/>
      <c r="X15" s="350"/>
      <c r="Y15" s="350"/>
      <c r="Z15" s="350"/>
      <c r="AA15" s="1"/>
      <c r="AB15" s="1"/>
      <c r="AC15" s="1"/>
      <c r="AD15" s="1"/>
      <c r="AE15" s="1"/>
      <c r="AF15" s="1"/>
      <c r="AG15" s="1"/>
      <c r="AH15" s="1"/>
      <c r="AI15" s="1"/>
      <c r="AJ15" s="1"/>
      <c r="AK15" s="1"/>
      <c r="AL15" s="1"/>
      <c r="AM15" s="1"/>
      <c r="AN15" s="1"/>
      <c r="AO15" s="1"/>
      <c r="AP15" s="1"/>
    </row>
    <row r="16" spans="1:42">
      <c r="A16" s="351">
        <v>1909</v>
      </c>
      <c r="B16" s="352">
        <v>13872</v>
      </c>
      <c r="C16" s="353"/>
      <c r="D16" s="354"/>
      <c r="E16" s="350"/>
      <c r="F16" s="350"/>
      <c r="G16" s="350"/>
      <c r="H16" s="350"/>
      <c r="I16" s="350"/>
      <c r="J16" s="350"/>
      <c r="K16" s="350"/>
      <c r="L16" s="350"/>
      <c r="M16" s="350"/>
      <c r="N16" s="350"/>
      <c r="O16" s="350"/>
      <c r="P16" s="350"/>
      <c r="Q16" s="350"/>
      <c r="R16" s="350"/>
      <c r="S16" s="350"/>
      <c r="T16" s="350"/>
      <c r="U16" s="350"/>
      <c r="V16" s="350"/>
      <c r="W16" s="350"/>
      <c r="X16" s="350"/>
      <c r="Y16" s="350"/>
      <c r="Z16" s="350"/>
      <c r="AA16" s="1"/>
      <c r="AB16" s="1"/>
      <c r="AC16" s="1"/>
      <c r="AD16" s="1"/>
      <c r="AE16" s="1"/>
      <c r="AF16" s="1"/>
      <c r="AG16" s="1"/>
      <c r="AH16" s="1"/>
      <c r="AI16" s="1"/>
      <c r="AJ16" s="1"/>
      <c r="AK16" s="1"/>
      <c r="AL16" s="1"/>
      <c r="AM16" s="1"/>
      <c r="AN16" s="1"/>
      <c r="AO16" s="1"/>
      <c r="AP16" s="1"/>
    </row>
    <row r="17" spans="1:42">
      <c r="A17" s="351">
        <v>1910</v>
      </c>
      <c r="B17" s="352">
        <v>14261</v>
      </c>
      <c r="C17" s="353"/>
      <c r="D17" s="355">
        <v>5.2</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c r="A18" s="351">
        <v>1911</v>
      </c>
      <c r="B18" s="352">
        <v>15261</v>
      </c>
      <c r="C18" s="353"/>
      <c r="D18" s="355">
        <v>5.2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c r="A19" s="351">
        <v>1912</v>
      </c>
      <c r="B19" s="352">
        <v>16723</v>
      </c>
      <c r="C19" s="353"/>
      <c r="D19" s="355">
        <v>5.2</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c r="A20" s="351">
        <v>1913</v>
      </c>
      <c r="B20" s="352">
        <v>16335</v>
      </c>
      <c r="C20" s="353"/>
      <c r="D20" s="355">
        <v>5.2</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c r="A21" s="351">
        <v>1914</v>
      </c>
      <c r="B21" s="352">
        <v>10154</v>
      </c>
      <c r="C21" s="353"/>
      <c r="D21" s="354" t="s">
        <v>56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c r="A22" s="351">
        <v>1915</v>
      </c>
      <c r="B22" s="352">
        <v>1932</v>
      </c>
      <c r="C22" s="353"/>
      <c r="D22" s="354" t="s">
        <v>56</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c r="A23" s="351">
        <v>1916</v>
      </c>
      <c r="B23" s="352">
        <v>4923</v>
      </c>
      <c r="C23" s="353"/>
      <c r="D23" s="354" t="s">
        <v>56</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c r="A24" s="351">
        <v>1917</v>
      </c>
      <c r="B24" s="352">
        <v>8909</v>
      </c>
      <c r="C24" s="353"/>
      <c r="D24" s="354" t="s">
        <v>56</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c r="A25" s="351">
        <v>1918</v>
      </c>
      <c r="B25" s="352">
        <v>9841</v>
      </c>
      <c r="C25" s="353"/>
      <c r="D25" s="354" t="s">
        <v>56</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c r="A26" s="351">
        <v>1919</v>
      </c>
      <c r="B26" s="352">
        <v>19465</v>
      </c>
      <c r="C26" s="353"/>
      <c r="D26" s="354" t="s">
        <v>56</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c r="A27" s="351">
        <v>1920</v>
      </c>
      <c r="B27" s="352">
        <v>34079</v>
      </c>
      <c r="C27" s="353"/>
      <c r="D27" s="354" t="s">
        <v>56</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c r="A28" s="351">
        <v>1921</v>
      </c>
      <c r="B28" s="352">
        <v>30490</v>
      </c>
      <c r="C28" s="353"/>
      <c r="D28" s="354" t="s">
        <v>56</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c r="A29" s="351">
        <v>1922</v>
      </c>
      <c r="B29" s="352">
        <v>25159</v>
      </c>
      <c r="C29" s="353"/>
      <c r="D29" s="354" t="s">
        <v>56</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c r="A30" s="351">
        <v>1923</v>
      </c>
      <c r="B30" s="352">
        <v>23040</v>
      </c>
      <c r="C30" s="353"/>
      <c r="D30" s="354" t="s">
        <v>56</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c r="A31" s="351">
        <v>1924</v>
      </c>
      <c r="B31" s="352">
        <v>22154</v>
      </c>
      <c r="C31" s="353"/>
      <c r="D31" s="354" t="s">
        <v>56</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c r="A32" s="351">
        <v>1925</v>
      </c>
      <c r="B32" s="352">
        <v>22176</v>
      </c>
      <c r="C32" s="353"/>
      <c r="D32" s="354" t="s">
        <v>56</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c r="A33" s="351">
        <v>1926</v>
      </c>
      <c r="B33" s="356">
        <v>22442</v>
      </c>
      <c r="C33" s="353"/>
      <c r="D33" s="354" t="s">
        <v>56</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c r="A34" s="351">
        <v>1927</v>
      </c>
      <c r="B34" s="356">
        <v>21592</v>
      </c>
      <c r="C34" s="353"/>
      <c r="D34" s="354" t="s">
        <v>56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c r="A35" s="351">
        <v>1928</v>
      </c>
      <c r="B35" s="356">
        <v>21896</v>
      </c>
      <c r="C35" s="353"/>
      <c r="D35" s="354" t="s">
        <v>56</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c r="A36" s="351">
        <v>1929</v>
      </c>
      <c r="B36" s="356">
        <v>22218</v>
      </c>
      <c r="C36" s="353"/>
      <c r="D36" s="354" t="s">
        <v>56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c r="A37" s="351">
        <v>1930</v>
      </c>
      <c r="B37" s="356">
        <v>23434</v>
      </c>
      <c r="C37" s="353"/>
      <c r="D37" s="354" t="s">
        <v>56</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c r="A38" s="351">
        <v>1931</v>
      </c>
      <c r="B38" s="356">
        <v>24587</v>
      </c>
      <c r="C38" s="353"/>
      <c r="D38" s="354" t="s">
        <v>56</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c r="A39" s="351">
        <v>1932</v>
      </c>
      <c r="B39" s="356">
        <v>23733</v>
      </c>
      <c r="C39" s="353"/>
      <c r="D39" s="354" t="s">
        <v>56</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c r="A40" s="351">
        <v>1933</v>
      </c>
      <c r="B40" s="356">
        <v>23711</v>
      </c>
      <c r="C40" s="353"/>
      <c r="D40" s="354" t="s">
        <v>56</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c r="A41" s="351">
        <v>1934</v>
      </c>
      <c r="B41" s="356">
        <v>24031</v>
      </c>
      <c r="C41" s="353"/>
      <c r="D41" s="355">
        <v>7.5</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c r="A42" s="351">
        <v>1935</v>
      </c>
      <c r="B42" s="356">
        <v>23988</v>
      </c>
      <c r="C42" s="353"/>
      <c r="D42" s="355">
        <v>7.5</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c r="A43" s="351">
        <v>1936</v>
      </c>
      <c r="B43" s="356">
        <v>26079</v>
      </c>
      <c r="C43" s="353"/>
      <c r="D43" s="355">
        <v>7.5</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c r="A44" s="351">
        <v>1937</v>
      </c>
      <c r="B44" s="356">
        <v>25925</v>
      </c>
      <c r="C44" s="353"/>
      <c r="D44" s="355">
        <v>7.5</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c r="A45" s="351">
        <v>1938</v>
      </c>
      <c r="B45" s="356">
        <v>27056</v>
      </c>
      <c r="C45" s="353"/>
      <c r="D45" s="355">
        <v>7.5</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c r="A46" s="351">
        <v>1939</v>
      </c>
      <c r="B46" s="356" t="s">
        <v>56</v>
      </c>
      <c r="C46" s="353"/>
      <c r="D46" s="355" t="s">
        <v>56</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c r="A47" s="351">
        <v>1940</v>
      </c>
      <c r="B47" s="356" t="s">
        <v>56</v>
      </c>
      <c r="C47" s="353"/>
      <c r="D47" s="355">
        <v>7.5</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c r="A48" s="351">
        <v>1941</v>
      </c>
      <c r="B48" s="356" t="s">
        <v>56</v>
      </c>
      <c r="C48" s="353"/>
      <c r="D48" s="355">
        <v>7.5</v>
      </c>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c r="A49" s="351">
        <v>1942</v>
      </c>
      <c r="B49" s="356" t="s">
        <v>56</v>
      </c>
      <c r="C49" s="353"/>
      <c r="D49" s="355">
        <v>7.5</v>
      </c>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c r="A50" s="351">
        <v>1943</v>
      </c>
      <c r="B50" s="356" t="s">
        <v>56</v>
      </c>
      <c r="C50" s="353"/>
      <c r="D50" s="355">
        <v>7.5</v>
      </c>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c r="A51" s="351">
        <v>1944</v>
      </c>
      <c r="B51" s="356" t="s">
        <v>56</v>
      </c>
      <c r="C51" s="353"/>
      <c r="D51" s="355">
        <v>7.5</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c r="A52" s="351">
        <v>1945</v>
      </c>
      <c r="B52" s="356" t="s">
        <v>56</v>
      </c>
      <c r="C52" s="353"/>
      <c r="D52" s="355">
        <v>12.9</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c r="A53" s="351">
        <v>1946</v>
      </c>
      <c r="B53" s="356">
        <v>64064</v>
      </c>
      <c r="C53" s="353"/>
      <c r="D53" s="355">
        <v>22.2</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c r="A54" s="351">
        <v>1947</v>
      </c>
      <c r="B54" s="356">
        <v>56292</v>
      </c>
      <c r="C54" s="353"/>
      <c r="D54" s="355">
        <v>19.5</v>
      </c>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c r="A55" s="351">
        <v>1948</v>
      </c>
      <c r="B55" s="356">
        <v>45903</v>
      </c>
      <c r="C55" s="353"/>
      <c r="D55" s="355">
        <v>15.6</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c r="A56" s="351">
        <v>1949</v>
      </c>
      <c r="B56" s="356">
        <v>40335</v>
      </c>
      <c r="C56" s="353"/>
      <c r="D56" s="355">
        <v>13.6</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c r="A57" s="351">
        <v>1950</v>
      </c>
      <c r="B57" s="356">
        <v>34663</v>
      </c>
      <c r="C57" s="353"/>
      <c r="D57" s="355">
        <v>11.4</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c r="A58" s="351">
        <v>1951</v>
      </c>
      <c r="B58" s="356">
        <v>33420</v>
      </c>
      <c r="C58" s="353"/>
      <c r="D58" s="355">
        <v>10.8</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c r="A59" s="351">
        <v>1952</v>
      </c>
      <c r="B59" s="356">
        <v>33013</v>
      </c>
      <c r="C59" s="353"/>
      <c r="D59" s="355">
        <v>10.5</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c r="A60" s="351">
        <v>1953</v>
      </c>
      <c r="B60" s="356">
        <v>30996</v>
      </c>
      <c r="C60" s="353"/>
      <c r="D60" s="355">
        <v>9.9</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c r="A61" s="351">
        <v>1954</v>
      </c>
      <c r="B61" s="356">
        <v>30218</v>
      </c>
      <c r="C61" s="353"/>
      <c r="D61" s="355">
        <v>9.5</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c r="A62" s="351">
        <v>1955</v>
      </c>
      <c r="B62" s="356">
        <v>31268</v>
      </c>
      <c r="C62" s="353"/>
      <c r="D62" s="355">
        <v>9.8000000000000007</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c r="A63" s="351">
        <v>1956</v>
      </c>
      <c r="B63" s="356">
        <v>31254</v>
      </c>
      <c r="C63" s="353"/>
      <c r="D63" s="355">
        <v>9.8000000000000007</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c r="A64" s="351">
        <v>1957</v>
      </c>
      <c r="B64" s="356">
        <v>30673</v>
      </c>
      <c r="C64" s="353"/>
      <c r="D64" s="355">
        <v>9.6</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c r="A65" s="351">
        <v>1958</v>
      </c>
      <c r="B65" s="356">
        <v>31300</v>
      </c>
      <c r="C65" s="353"/>
      <c r="D65" s="355">
        <v>9.9</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c r="A66" s="351">
        <v>1959</v>
      </c>
      <c r="B66" s="356">
        <v>29924</v>
      </c>
      <c r="C66" s="353"/>
      <c r="D66" s="355">
        <v>9.4</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c r="A67" s="351">
        <v>1960</v>
      </c>
      <c r="B67" s="356">
        <v>30182</v>
      </c>
      <c r="C67" s="353"/>
      <c r="D67" s="355">
        <v>9.5</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c r="A68" s="351">
        <v>1961</v>
      </c>
      <c r="B68" s="356">
        <v>30809</v>
      </c>
      <c r="C68" s="353"/>
      <c r="D68" s="355">
        <v>9.6999999999999993</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c r="A69" s="351">
        <v>1962</v>
      </c>
      <c r="B69" s="356">
        <v>30570</v>
      </c>
      <c r="C69" s="353"/>
      <c r="D69" s="355">
        <v>9.6</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c r="A70" s="351">
        <v>1963</v>
      </c>
      <c r="B70" s="356">
        <v>30298</v>
      </c>
      <c r="C70" s="353"/>
      <c r="D70" s="355">
        <v>9.5</v>
      </c>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c r="A71" s="351">
        <v>1964</v>
      </c>
      <c r="B71" s="356">
        <v>33250</v>
      </c>
      <c r="C71" s="353"/>
      <c r="D71" s="355">
        <v>10.4</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c r="A72" s="351">
        <v>1965</v>
      </c>
      <c r="B72" s="356">
        <v>34877</v>
      </c>
      <c r="C72" s="353"/>
      <c r="D72" s="355">
        <v>10.7</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c r="A73" s="351">
        <v>1966</v>
      </c>
      <c r="B73" s="356">
        <v>36732</v>
      </c>
      <c r="C73" s="353"/>
      <c r="D73" s="355">
        <v>11.3</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c r="A74" s="351">
        <v>1967</v>
      </c>
      <c r="B74" s="356">
        <v>37194</v>
      </c>
      <c r="C74" s="353"/>
      <c r="D74" s="355">
        <v>11.4</v>
      </c>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c r="A75" s="351">
        <v>1968</v>
      </c>
      <c r="B75" s="356">
        <v>36063</v>
      </c>
      <c r="C75" s="353"/>
      <c r="D75" s="355">
        <v>11.309999999999999</v>
      </c>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c r="A76" s="351">
        <v>1969</v>
      </c>
      <c r="B76" s="356">
        <v>37926</v>
      </c>
      <c r="C76" s="353"/>
      <c r="D76" s="355">
        <v>11.78</v>
      </c>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c r="A77" s="351">
        <v>1970</v>
      </c>
      <c r="B77" s="356">
        <v>38949</v>
      </c>
      <c r="C77" s="353"/>
      <c r="D77" s="355">
        <v>11.98</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c r="A78" s="351">
        <v>1971</v>
      </c>
      <c r="B78" s="356">
        <v>41628</v>
      </c>
      <c r="C78" s="353"/>
      <c r="D78" s="355">
        <v>12.6</v>
      </c>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c r="A79" s="351">
        <v>1972</v>
      </c>
      <c r="B79" s="356">
        <v>44738</v>
      </c>
      <c r="C79" s="353"/>
      <c r="D79" s="355">
        <v>13.309999999999999</v>
      </c>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c r="A80" s="351">
        <v>1973</v>
      </c>
      <c r="B80" s="356">
        <v>47319</v>
      </c>
      <c r="C80" s="353"/>
      <c r="D80" s="355">
        <v>13.819999999999999</v>
      </c>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c r="A81" s="351">
        <v>1974</v>
      </c>
      <c r="B81" s="356">
        <v>53106</v>
      </c>
      <c r="C81" s="353"/>
      <c r="D81" s="355">
        <v>15.3</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c r="A82" s="351">
        <v>1975</v>
      </c>
      <c r="B82" s="356">
        <v>55612</v>
      </c>
      <c r="C82" s="353"/>
      <c r="D82" s="355">
        <v>15.77</v>
      </c>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c r="A83" s="351">
        <v>1976</v>
      </c>
      <c r="B83" s="356">
        <v>60490</v>
      </c>
      <c r="C83" s="353"/>
      <c r="D83" s="355">
        <v>16.95</v>
      </c>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c r="A84" s="351">
        <v>1977</v>
      </c>
      <c r="B84" s="356">
        <v>71319</v>
      </c>
      <c r="C84" s="353"/>
      <c r="D84" s="355">
        <v>19.96</v>
      </c>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c r="A85" s="351">
        <v>1978</v>
      </c>
      <c r="B85" s="356">
        <v>74416</v>
      </c>
      <c r="C85" s="353"/>
      <c r="D85" s="355">
        <v>20.6</v>
      </c>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c r="A86" s="351">
        <v>1979</v>
      </c>
      <c r="B86" s="356">
        <v>78571</v>
      </c>
      <c r="C86" s="353"/>
      <c r="D86" s="355">
        <v>21.65</v>
      </c>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c r="A87" s="351">
        <v>1980</v>
      </c>
      <c r="B87" s="356">
        <v>81156</v>
      </c>
      <c r="C87" s="353"/>
      <c r="D87" s="355">
        <v>22.41</v>
      </c>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c r="A88" s="351">
        <v>1981</v>
      </c>
      <c r="B88" s="356">
        <v>87615</v>
      </c>
      <c r="C88" s="353"/>
      <c r="D88" s="355">
        <v>24.34</v>
      </c>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c r="A89" s="351">
        <v>1982</v>
      </c>
      <c r="B89" s="356">
        <v>93892</v>
      </c>
      <c r="C89" s="353"/>
      <c r="D89" s="355">
        <v>26.160000000000004</v>
      </c>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c r="A90" s="351">
        <v>1983</v>
      </c>
      <c r="B90" s="356">
        <v>98730</v>
      </c>
      <c r="C90" s="353"/>
      <c r="D90" s="355">
        <v>27.65</v>
      </c>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c r="A91" s="351">
        <v>1984</v>
      </c>
      <c r="B91" s="356">
        <v>104012</v>
      </c>
      <c r="C91" s="353"/>
      <c r="D91" s="355">
        <v>29.32</v>
      </c>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c r="A92" s="351">
        <v>1985</v>
      </c>
      <c r="B92" s="356">
        <v>107505</v>
      </c>
      <c r="C92" s="353"/>
      <c r="D92" s="355">
        <v>30.560000000000002</v>
      </c>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c r="A93" s="351">
        <v>1986</v>
      </c>
      <c r="B93" s="356">
        <v>108380</v>
      </c>
      <c r="C93" s="353"/>
      <c r="D93" s="355">
        <v>31.189999999999998</v>
      </c>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c r="A94" s="351">
        <v>1987</v>
      </c>
      <c r="B94" s="356">
        <v>106527</v>
      </c>
      <c r="C94" s="353"/>
      <c r="D94" s="355">
        <v>31.05</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c r="A95" s="351">
        <v>1988</v>
      </c>
      <c r="B95" s="356">
        <v>106096</v>
      </c>
      <c r="C95" s="353"/>
      <c r="D95" s="355">
        <v>31.35</v>
      </c>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c r="A96" s="351">
        <v>1989</v>
      </c>
      <c r="B96" s="356">
        <v>105295</v>
      </c>
      <c r="C96" s="353"/>
      <c r="D96" s="355">
        <v>31.580000000000002</v>
      </c>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c r="A97" s="351">
        <v>1990</v>
      </c>
      <c r="B97" s="356">
        <v>105813</v>
      </c>
      <c r="C97" s="353"/>
      <c r="D97" s="355">
        <v>32.15</v>
      </c>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c r="A98" s="351">
        <v>1991</v>
      </c>
      <c r="B98" s="356">
        <v>108086</v>
      </c>
      <c r="C98" s="353"/>
      <c r="D98" s="355">
        <v>33.21</v>
      </c>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c r="A99" s="357">
        <v>1992</v>
      </c>
      <c r="B99" s="356">
        <v>107994</v>
      </c>
      <c r="C99" s="353"/>
      <c r="D99" s="355">
        <v>33.47</v>
      </c>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c r="A100" s="357">
        <v>1993</v>
      </c>
      <c r="B100" s="356">
        <v>110759</v>
      </c>
      <c r="C100" s="353"/>
      <c r="D100" s="355">
        <v>34.760000000000005</v>
      </c>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c r="A101" s="357">
        <v>1994</v>
      </c>
      <c r="B101" s="356">
        <v>115658</v>
      </c>
      <c r="C101" s="353"/>
      <c r="D101" s="355">
        <v>36.660000000000004</v>
      </c>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c r="A102" s="357">
        <v>1995</v>
      </c>
      <c r="B102" s="356">
        <v>119189</v>
      </c>
      <c r="C102" s="353">
        <v>121946</v>
      </c>
      <c r="D102" s="355">
        <v>38.200000000000003</v>
      </c>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c r="A103" s="357">
        <v>1996</v>
      </c>
      <c r="B103" s="356">
        <v>117382</v>
      </c>
      <c r="C103" s="353">
        <v>119699</v>
      </c>
      <c r="D103" s="355">
        <v>38.03</v>
      </c>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c r="A104" s="357">
        <v>1997</v>
      </c>
      <c r="B104" s="356">
        <v>116158</v>
      </c>
      <c r="C104" s="353">
        <v>118284</v>
      </c>
      <c r="D104" s="355">
        <v>38.019999999999996</v>
      </c>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c r="A105" s="357">
        <v>1998</v>
      </c>
      <c r="B105" s="356">
        <v>116515</v>
      </c>
      <c r="C105" s="353">
        <v>118884</v>
      </c>
      <c r="D105" s="355">
        <v>38.5</v>
      </c>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c r="A106" s="357">
        <v>1999</v>
      </c>
      <c r="B106" s="356">
        <v>116813</v>
      </c>
      <c r="C106" s="353">
        <v>119549</v>
      </c>
      <c r="D106" s="355">
        <v>38.950000000000003</v>
      </c>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c r="A107" s="357">
        <v>2000</v>
      </c>
      <c r="B107" s="356">
        <v>114005</v>
      </c>
      <c r="C107" s="353">
        <v>116723</v>
      </c>
      <c r="D107" s="355">
        <v>38.239999999999995</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c r="A108" s="357">
        <v>2001</v>
      </c>
      <c r="B108" s="356">
        <v>112631</v>
      </c>
      <c r="C108" s="353">
        <v>115388</v>
      </c>
      <c r="D108" s="355">
        <v>38.03</v>
      </c>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c r="A109" s="357">
        <v>2002</v>
      </c>
      <c r="B109" s="356">
        <v>115861</v>
      </c>
      <c r="C109" s="353">
        <v>118686</v>
      </c>
      <c r="D109" s="355">
        <v>39.22</v>
      </c>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c r="A110" s="357">
        <v>2003</v>
      </c>
      <c r="B110" s="356">
        <v>125175</v>
      </c>
      <c r="C110" s="353">
        <v>127966</v>
      </c>
      <c r="D110" s="355">
        <v>42.589999999999996</v>
      </c>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c r="A111" s="357">
        <v>2004</v>
      </c>
      <c r="B111" s="356">
        <v>131335</v>
      </c>
      <c r="C111" s="353">
        <v>134601</v>
      </c>
      <c r="D111" s="355">
        <v>44.86</v>
      </c>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c r="A112" s="357">
        <v>2005</v>
      </c>
      <c r="B112" s="356">
        <v>152020</v>
      </c>
      <c r="C112" s="353">
        <v>155253</v>
      </c>
      <c r="D112" s="355">
        <v>52.339999999999996</v>
      </c>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c r="A113" s="357">
        <v>2006</v>
      </c>
      <c r="B113" s="356">
        <v>135910</v>
      </c>
      <c r="C113" s="353">
        <v>139147</v>
      </c>
      <c r="D113" s="355">
        <v>46.93</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c r="A114" s="357">
        <v>2007</v>
      </c>
      <c r="B114" s="356">
        <v>131316</v>
      </c>
      <c r="C114" s="353">
        <v>134477</v>
      </c>
      <c r="D114" s="355">
        <v>45.489999999999995</v>
      </c>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c r="A115" s="357">
        <v>2008</v>
      </c>
      <c r="B115" s="356">
        <v>129379</v>
      </c>
      <c r="C115" s="353">
        <v>132594</v>
      </c>
      <c r="D115" s="355">
        <v>45.03</v>
      </c>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c r="A116" s="357">
        <v>2009</v>
      </c>
      <c r="B116" s="356">
        <v>127578</v>
      </c>
      <c r="C116" s="353">
        <v>130601</v>
      </c>
      <c r="D116" s="355">
        <v>44.71</v>
      </c>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c r="A117" s="357">
        <v>2010</v>
      </c>
      <c r="B117" s="356">
        <v>130810</v>
      </c>
      <c r="C117" s="353">
        <v>133909</v>
      </c>
      <c r="D117" s="355">
        <v>46.21</v>
      </c>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c r="A118" s="357">
        <v>2011</v>
      </c>
      <c r="B118" s="356">
        <v>129802</v>
      </c>
      <c r="C118" s="353">
        <v>132977</v>
      </c>
      <c r="D118" s="355">
        <v>46.2</v>
      </c>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c r="A119" s="357">
        <v>2012</v>
      </c>
      <c r="B119" s="356">
        <v>125217</v>
      </c>
      <c r="C119" s="353">
        <v>128371</v>
      </c>
      <c r="D119" s="355">
        <v>45</v>
      </c>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c r="A120" s="357">
        <v>2013</v>
      </c>
      <c r="B120" s="356">
        <v>121849</v>
      </c>
      <c r="C120" s="353">
        <v>124948</v>
      </c>
      <c r="D120" s="355">
        <v>44.25</v>
      </c>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c r="A121" s="357">
        <v>2014</v>
      </c>
      <c r="B121" s="356">
        <v>120568</v>
      </c>
      <c r="C121" s="353">
        <v>123537</v>
      </c>
      <c r="D121" s="355">
        <v>44.1</v>
      </c>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c r="A122" s="358">
        <v>2015</v>
      </c>
      <c r="B122" s="356">
        <v>120731</v>
      </c>
      <c r="C122" s="353">
        <v>123668</v>
      </c>
      <c r="D122" s="355">
        <v>44.72</v>
      </c>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c r="A123" s="358">
        <v>2016</v>
      </c>
      <c r="B123" s="356">
        <v>124768</v>
      </c>
      <c r="C123" s="353">
        <v>128043</v>
      </c>
      <c r="D123" s="355">
        <v>46.68</v>
      </c>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c r="A124" s="358" t="s">
        <v>238</v>
      </c>
      <c r="B124" s="356">
        <v>88146</v>
      </c>
      <c r="C124" s="359">
        <v>90613</v>
      </c>
      <c r="D124" s="355">
        <v>33.1</v>
      </c>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c r="A125" s="358" t="s">
        <v>239</v>
      </c>
      <c r="B125" s="356">
        <v>60165</v>
      </c>
      <c r="C125" s="359">
        <v>62317</v>
      </c>
      <c r="D125" s="354" t="s">
        <v>62</v>
      </c>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c r="A126" s="358" t="s">
        <v>172</v>
      </c>
      <c r="B126" s="356">
        <v>63918</v>
      </c>
      <c r="C126" s="359">
        <v>66081</v>
      </c>
      <c r="D126" s="354" t="s">
        <v>62</v>
      </c>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c r="A127" s="358" t="s">
        <v>57</v>
      </c>
      <c r="B127" s="356">
        <v>55804</v>
      </c>
      <c r="C127" s="359">
        <v>57437</v>
      </c>
      <c r="D127" s="354" t="s">
        <v>62</v>
      </c>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c r="A128" s="358" t="s">
        <v>58</v>
      </c>
      <c r="B128" s="360" t="s">
        <v>62</v>
      </c>
      <c r="C128" s="361" t="s">
        <v>62</v>
      </c>
      <c r="D128" s="354" t="s">
        <v>62</v>
      </c>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c r="A129" s="362" t="s">
        <v>59</v>
      </c>
      <c r="B129" s="363" t="s">
        <v>62</v>
      </c>
      <c r="C129" s="364" t="s">
        <v>62</v>
      </c>
      <c r="D129" s="365" t="s">
        <v>62</v>
      </c>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c r="AO129" s="350"/>
      <c r="AP129" s="350"/>
    </row>
    <row r="130" spans="1:4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c r="A131" s="366" t="s">
        <v>197</v>
      </c>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c r="A132" s="366" t="s">
        <v>214</v>
      </c>
      <c r="B132" s="366"/>
      <c r="C132" s="366"/>
      <c r="D132" s="366"/>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c r="A133" s="366"/>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c r="A134" s="367" t="s">
        <v>106</v>
      </c>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c r="A135" s="368" t="s">
        <v>107</v>
      </c>
      <c r="B135" s="369"/>
      <c r="C135" s="369"/>
      <c r="D135" s="369"/>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c r="A136" s="268" t="s">
        <v>240</v>
      </c>
      <c r="B136" s="370"/>
      <c r="C136" s="370"/>
      <c r="D136" s="370"/>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42"/>
      <c r="AB136" s="342"/>
      <c r="AC136" s="342"/>
      <c r="AD136" s="342"/>
      <c r="AE136" s="342"/>
      <c r="AF136" s="342"/>
      <c r="AG136" s="342"/>
      <c r="AH136" s="342"/>
      <c r="AI136" s="342"/>
      <c r="AJ136" s="342"/>
      <c r="AK136" s="342"/>
      <c r="AL136" s="342"/>
      <c r="AM136" s="342"/>
      <c r="AN136" s="342"/>
      <c r="AO136" s="342"/>
      <c r="AP136" s="342"/>
    </row>
    <row r="137" spans="1:42">
      <c r="A137" s="268" t="s">
        <v>241</v>
      </c>
      <c r="B137" s="370"/>
      <c r="C137" s="370"/>
      <c r="D137" s="370"/>
      <c r="E137" s="371"/>
      <c r="F137" s="371"/>
      <c r="G137" s="371"/>
      <c r="H137" s="371"/>
      <c r="I137" s="371"/>
      <c r="J137" s="371"/>
      <c r="K137" s="371"/>
      <c r="L137" s="371"/>
      <c r="M137" s="371"/>
      <c r="N137" s="371"/>
      <c r="O137" s="371"/>
      <c r="P137" s="371"/>
      <c r="Q137" s="371"/>
      <c r="R137" s="371"/>
      <c r="S137" s="371"/>
      <c r="T137" s="371"/>
      <c r="U137" s="371"/>
      <c r="V137" s="371"/>
      <c r="W137" s="371"/>
      <c r="X137" s="371"/>
      <c r="Y137" s="371"/>
      <c r="Z137" s="371"/>
      <c r="AA137" s="342"/>
      <c r="AB137" s="342"/>
      <c r="AC137" s="342"/>
      <c r="AD137" s="342"/>
      <c r="AE137" s="342"/>
      <c r="AF137" s="342"/>
      <c r="AG137" s="342"/>
      <c r="AH137" s="342"/>
      <c r="AI137" s="342"/>
      <c r="AJ137" s="342"/>
      <c r="AK137" s="342"/>
      <c r="AL137" s="342"/>
      <c r="AM137" s="342"/>
      <c r="AN137" s="342"/>
      <c r="AO137" s="342"/>
      <c r="AP137" s="342"/>
    </row>
    <row r="138" spans="1:42">
      <c r="A138" s="372"/>
      <c r="B138" s="370"/>
      <c r="C138" s="370"/>
      <c r="D138" s="370"/>
      <c r="E138" s="371"/>
      <c r="F138" s="371"/>
      <c r="G138" s="371"/>
      <c r="H138" s="371"/>
      <c r="I138" s="371"/>
      <c r="J138" s="371"/>
      <c r="K138" s="371"/>
      <c r="L138" s="371"/>
      <c r="M138" s="371"/>
      <c r="N138" s="371"/>
      <c r="O138" s="371"/>
      <c r="P138" s="371"/>
      <c r="Q138" s="371"/>
      <c r="R138" s="371"/>
      <c r="S138" s="371"/>
      <c r="T138" s="371"/>
      <c r="U138" s="371"/>
      <c r="V138" s="371"/>
      <c r="W138" s="371"/>
      <c r="X138" s="371"/>
      <c r="Y138" s="371"/>
      <c r="Z138" s="371"/>
      <c r="AA138" s="342"/>
      <c r="AB138" s="342"/>
      <c r="AC138" s="342"/>
      <c r="AD138" s="342"/>
      <c r="AE138" s="342"/>
      <c r="AF138" s="342"/>
      <c r="AG138" s="342"/>
      <c r="AH138" s="342"/>
      <c r="AI138" s="342"/>
      <c r="AJ138" s="342"/>
      <c r="AK138" s="342"/>
      <c r="AL138" s="342"/>
      <c r="AM138" s="342"/>
      <c r="AN138" s="342"/>
      <c r="AO138" s="342"/>
      <c r="AP138" s="342"/>
    </row>
    <row r="139" spans="1:42">
      <c r="A139" s="366" t="s">
        <v>201</v>
      </c>
      <c r="B139" s="370"/>
      <c r="C139" s="370"/>
      <c r="D139" s="370"/>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42"/>
      <c r="AB139" s="342"/>
      <c r="AC139" s="342"/>
      <c r="AD139" s="342"/>
      <c r="AE139" s="342"/>
      <c r="AF139" s="342"/>
      <c r="AG139" s="342"/>
      <c r="AH139" s="342"/>
      <c r="AI139" s="342"/>
      <c r="AJ139" s="342"/>
      <c r="AK139" s="342"/>
      <c r="AL139" s="342"/>
      <c r="AM139" s="342"/>
      <c r="AN139" s="342"/>
      <c r="AO139" s="342"/>
      <c r="AP139" s="342"/>
    </row>
    <row r="140" spans="1:42">
      <c r="A140" s="366" t="s">
        <v>242</v>
      </c>
      <c r="B140" s="370"/>
      <c r="C140" s="370"/>
      <c r="D140" s="370"/>
      <c r="E140" s="371"/>
      <c r="F140" s="371"/>
      <c r="G140" s="371"/>
      <c r="H140" s="371"/>
      <c r="I140" s="371"/>
      <c r="J140" s="371"/>
      <c r="K140" s="371"/>
      <c r="L140" s="371"/>
      <c r="M140" s="371"/>
      <c r="N140" s="371"/>
      <c r="O140" s="371"/>
      <c r="P140" s="371"/>
      <c r="Q140" s="371"/>
      <c r="R140" s="371"/>
      <c r="S140" s="371"/>
      <c r="T140" s="371"/>
      <c r="U140" s="371"/>
      <c r="V140" s="371"/>
      <c r="W140" s="371"/>
      <c r="X140" s="371"/>
      <c r="Y140" s="371"/>
      <c r="Z140" s="371"/>
      <c r="AA140" s="342"/>
      <c r="AB140" s="342"/>
      <c r="AC140" s="342"/>
      <c r="AD140" s="342"/>
      <c r="AE140" s="342"/>
      <c r="AF140" s="342"/>
      <c r="AG140" s="342"/>
      <c r="AH140" s="342"/>
      <c r="AI140" s="342"/>
      <c r="AJ140" s="342"/>
      <c r="AK140" s="342"/>
      <c r="AL140" s="342"/>
      <c r="AM140" s="342"/>
      <c r="AN140" s="342"/>
      <c r="AO140" s="342"/>
      <c r="AP140" s="342"/>
    </row>
    <row r="141" spans="1:42">
      <c r="A141" s="368" t="s">
        <v>243</v>
      </c>
      <c r="B141" s="370"/>
      <c r="C141" s="370"/>
      <c r="D141" s="370"/>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42"/>
      <c r="AB141" s="342"/>
      <c r="AC141" s="342"/>
      <c r="AD141" s="342"/>
      <c r="AE141" s="342"/>
      <c r="AF141" s="342"/>
      <c r="AG141" s="342"/>
      <c r="AH141" s="342"/>
      <c r="AI141" s="342"/>
      <c r="AJ141" s="342"/>
      <c r="AK141" s="342"/>
      <c r="AL141" s="342"/>
      <c r="AM141" s="342"/>
      <c r="AN141" s="342"/>
      <c r="AO141" s="342"/>
      <c r="AP141" s="342"/>
    </row>
    <row r="142" spans="1:42">
      <c r="A142" s="368" t="s">
        <v>244</v>
      </c>
      <c r="B142" s="370"/>
      <c r="C142" s="370"/>
      <c r="D142" s="370"/>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42"/>
      <c r="AB142" s="342"/>
      <c r="AC142" s="342"/>
      <c r="AD142" s="342"/>
      <c r="AE142" s="342"/>
      <c r="AF142" s="342"/>
      <c r="AG142" s="342"/>
      <c r="AH142" s="342"/>
      <c r="AI142" s="342"/>
      <c r="AJ142" s="342"/>
      <c r="AK142" s="342"/>
      <c r="AL142" s="342"/>
      <c r="AM142" s="342"/>
      <c r="AN142" s="342"/>
      <c r="AO142" s="342"/>
      <c r="AP142" s="342"/>
    </row>
    <row r="143" spans="1:42">
      <c r="A143" s="587" t="s">
        <v>245</v>
      </c>
      <c r="B143" s="370"/>
      <c r="C143" s="370"/>
      <c r="D143" s="370"/>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42"/>
      <c r="AB143" s="342"/>
      <c r="AC143" s="342"/>
      <c r="AD143" s="342"/>
      <c r="AE143" s="342"/>
      <c r="AF143" s="342"/>
      <c r="AG143" s="342"/>
      <c r="AH143" s="342"/>
      <c r="AI143" s="342"/>
      <c r="AJ143" s="342"/>
      <c r="AK143" s="342"/>
      <c r="AL143" s="342"/>
      <c r="AM143" s="342"/>
      <c r="AN143" s="342"/>
      <c r="AO143" s="342"/>
      <c r="AP143" s="342"/>
    </row>
    <row r="144" spans="1:42">
      <c r="A144" s="368" t="s">
        <v>246</v>
      </c>
      <c r="B144" s="370"/>
      <c r="C144" s="370"/>
      <c r="D144" s="370"/>
      <c r="E144" s="371"/>
      <c r="F144" s="371"/>
      <c r="G144" s="371"/>
      <c r="H144" s="371"/>
      <c r="I144" s="371"/>
      <c r="J144" s="371"/>
      <c r="K144" s="371"/>
      <c r="L144" s="371"/>
      <c r="M144" s="371"/>
      <c r="N144" s="371"/>
      <c r="O144" s="371"/>
      <c r="P144" s="371"/>
      <c r="Q144" s="371"/>
      <c r="R144" s="371"/>
      <c r="S144" s="371"/>
      <c r="T144" s="371"/>
      <c r="U144" s="371"/>
      <c r="V144" s="371"/>
      <c r="W144" s="371"/>
      <c r="X144" s="371"/>
      <c r="Y144" s="371"/>
      <c r="Z144" s="371"/>
      <c r="AA144" s="342"/>
      <c r="AB144" s="342"/>
      <c r="AC144" s="342"/>
      <c r="AD144" s="342"/>
      <c r="AE144" s="342"/>
      <c r="AF144" s="342"/>
      <c r="AG144" s="342"/>
      <c r="AH144" s="342"/>
      <c r="AI144" s="342"/>
      <c r="AJ144" s="342"/>
      <c r="AK144" s="342"/>
      <c r="AL144" s="342"/>
      <c r="AM144" s="342"/>
      <c r="AN144" s="342"/>
      <c r="AO144" s="342"/>
      <c r="AP144" s="342"/>
    </row>
    <row r="145" spans="1:42">
      <c r="A145" s="366" t="s">
        <v>247</v>
      </c>
      <c r="B145" s="370"/>
      <c r="C145" s="370"/>
      <c r="D145" s="370"/>
      <c r="E145" s="371"/>
      <c r="F145" s="371"/>
      <c r="G145" s="371"/>
      <c r="H145" s="371"/>
      <c r="I145" s="371"/>
      <c r="J145" s="371"/>
      <c r="K145" s="371"/>
      <c r="L145" s="371"/>
      <c r="M145" s="371"/>
      <c r="N145" s="371"/>
      <c r="O145" s="371"/>
      <c r="P145" s="371"/>
      <c r="Q145" s="371"/>
      <c r="R145" s="371"/>
      <c r="S145" s="371"/>
      <c r="T145" s="371"/>
      <c r="U145" s="371"/>
      <c r="V145" s="371"/>
      <c r="W145" s="371"/>
      <c r="X145" s="371"/>
      <c r="Y145" s="371"/>
      <c r="Z145" s="371"/>
      <c r="AA145" s="342"/>
      <c r="AB145" s="342"/>
      <c r="AC145" s="342"/>
      <c r="AD145" s="342"/>
      <c r="AE145" s="342"/>
      <c r="AF145" s="342"/>
      <c r="AG145" s="342"/>
      <c r="AH145" s="342"/>
      <c r="AI145" s="342"/>
      <c r="AJ145" s="342"/>
      <c r="AK145" s="342"/>
      <c r="AL145" s="342"/>
      <c r="AM145" s="342"/>
      <c r="AN145" s="342"/>
      <c r="AO145" s="342"/>
      <c r="AP145" s="342"/>
    </row>
    <row r="146" spans="1:42">
      <c r="A146" s="368" t="s">
        <v>248</v>
      </c>
      <c r="B146" s="370"/>
      <c r="C146" s="370"/>
      <c r="D146" s="370"/>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42"/>
      <c r="AB146" s="342"/>
      <c r="AC146" s="342"/>
      <c r="AD146" s="342"/>
      <c r="AE146" s="342"/>
      <c r="AF146" s="342"/>
      <c r="AG146" s="342"/>
      <c r="AH146" s="342"/>
      <c r="AI146" s="342"/>
      <c r="AJ146" s="342"/>
      <c r="AK146" s="342"/>
      <c r="AL146" s="342"/>
      <c r="AM146" s="342"/>
      <c r="AN146" s="342"/>
      <c r="AO146" s="342"/>
      <c r="AP146" s="342"/>
    </row>
    <row r="147" spans="1:42">
      <c r="A147" s="368" t="s">
        <v>245</v>
      </c>
      <c r="B147" s="370"/>
      <c r="C147" s="370"/>
      <c r="D147" s="370"/>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42"/>
      <c r="AB147" s="342"/>
      <c r="AC147" s="342"/>
      <c r="AD147" s="342"/>
      <c r="AE147" s="342"/>
      <c r="AF147" s="342"/>
      <c r="AG147" s="342"/>
      <c r="AH147" s="342"/>
      <c r="AI147" s="342"/>
      <c r="AJ147" s="342"/>
      <c r="AK147" s="342"/>
      <c r="AL147" s="342"/>
      <c r="AM147" s="342"/>
      <c r="AN147" s="342"/>
      <c r="AO147" s="342"/>
      <c r="AP147" s="342"/>
    </row>
    <row r="148" spans="1:42">
      <c r="A148" s="368" t="s">
        <v>246</v>
      </c>
      <c r="B148" s="370"/>
      <c r="C148" s="370"/>
      <c r="D148" s="370"/>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42"/>
      <c r="AB148" s="342"/>
      <c r="AC148" s="342"/>
      <c r="AD148" s="342"/>
      <c r="AE148" s="342"/>
      <c r="AF148" s="342"/>
      <c r="AG148" s="342"/>
      <c r="AH148" s="342"/>
      <c r="AI148" s="342"/>
      <c r="AJ148" s="342"/>
      <c r="AK148" s="342"/>
      <c r="AL148" s="342"/>
      <c r="AM148" s="342"/>
      <c r="AN148" s="342"/>
      <c r="AO148" s="342"/>
      <c r="AP148" s="342"/>
    </row>
    <row r="149" spans="1:42">
      <c r="A149" s="366" t="s">
        <v>249</v>
      </c>
      <c r="B149" s="370"/>
      <c r="C149" s="370"/>
      <c r="D149" s="370"/>
      <c r="E149" s="371"/>
      <c r="F149" s="371"/>
      <c r="G149" s="371"/>
      <c r="H149" s="371"/>
      <c r="I149" s="371"/>
      <c r="J149" s="371"/>
      <c r="K149" s="371"/>
      <c r="L149" s="371"/>
      <c r="M149" s="371"/>
      <c r="N149" s="371"/>
      <c r="O149" s="371"/>
      <c r="P149" s="371"/>
      <c r="Q149" s="371"/>
      <c r="R149" s="371"/>
      <c r="S149" s="371"/>
      <c r="T149" s="371"/>
      <c r="U149" s="371"/>
      <c r="V149" s="371"/>
      <c r="W149" s="371"/>
      <c r="X149" s="371"/>
      <c r="Y149" s="371"/>
      <c r="Z149" s="371"/>
      <c r="AA149" s="342"/>
      <c r="AB149" s="342"/>
      <c r="AC149" s="342"/>
      <c r="AD149" s="342"/>
      <c r="AE149" s="342"/>
      <c r="AF149" s="342"/>
      <c r="AG149" s="342"/>
      <c r="AH149" s="342"/>
      <c r="AI149" s="342"/>
      <c r="AJ149" s="342"/>
      <c r="AK149" s="342"/>
      <c r="AL149" s="342"/>
      <c r="AM149" s="342"/>
      <c r="AN149" s="342"/>
      <c r="AO149" s="342"/>
      <c r="AP149" s="342"/>
    </row>
    <row r="150" spans="1:42">
      <c r="A150" s="368" t="s">
        <v>250</v>
      </c>
      <c r="B150" s="370"/>
      <c r="C150" s="370"/>
      <c r="D150" s="370"/>
      <c r="E150" s="371"/>
      <c r="F150" s="371"/>
      <c r="G150" s="371"/>
      <c r="H150" s="371"/>
      <c r="I150" s="371"/>
      <c r="J150" s="371"/>
      <c r="K150" s="371"/>
      <c r="L150" s="371"/>
      <c r="M150" s="371"/>
      <c r="N150" s="371"/>
      <c r="O150" s="371"/>
      <c r="P150" s="371"/>
      <c r="Q150" s="371"/>
      <c r="R150" s="371"/>
      <c r="S150" s="371"/>
      <c r="T150" s="371"/>
      <c r="U150" s="371"/>
      <c r="V150" s="371"/>
      <c r="W150" s="371"/>
      <c r="X150" s="371"/>
      <c r="Y150" s="371"/>
      <c r="Z150" s="371"/>
      <c r="AA150" s="342"/>
      <c r="AB150" s="342"/>
      <c r="AC150" s="342"/>
      <c r="AD150" s="342"/>
      <c r="AE150" s="342"/>
      <c r="AF150" s="342"/>
      <c r="AG150" s="342"/>
      <c r="AH150" s="342"/>
      <c r="AI150" s="342"/>
      <c r="AJ150" s="342"/>
      <c r="AK150" s="342"/>
      <c r="AL150" s="342"/>
      <c r="AM150" s="342"/>
      <c r="AN150" s="342"/>
      <c r="AO150" s="342"/>
      <c r="AP150" s="342"/>
    </row>
    <row r="151" spans="1:42">
      <c r="A151" s="368" t="s">
        <v>251</v>
      </c>
      <c r="B151" s="370"/>
      <c r="C151" s="370"/>
      <c r="D151" s="370"/>
      <c r="E151" s="371"/>
      <c r="F151" s="371"/>
      <c r="G151" s="371"/>
      <c r="H151" s="371"/>
      <c r="I151" s="371"/>
      <c r="J151" s="371"/>
      <c r="K151" s="371"/>
      <c r="L151" s="371"/>
      <c r="M151" s="371"/>
      <c r="N151" s="371"/>
      <c r="O151" s="371"/>
      <c r="P151" s="371"/>
      <c r="Q151" s="371"/>
      <c r="R151" s="371"/>
      <c r="S151" s="371"/>
      <c r="T151" s="371"/>
      <c r="U151" s="371"/>
      <c r="V151" s="371"/>
      <c r="W151" s="371"/>
      <c r="X151" s="371"/>
      <c r="Y151" s="371"/>
      <c r="Z151" s="371"/>
      <c r="AA151" s="342"/>
      <c r="AB151" s="342"/>
      <c r="AC151" s="342"/>
      <c r="AD151" s="342"/>
      <c r="AE151" s="342"/>
      <c r="AF151" s="342"/>
      <c r="AG151" s="342"/>
      <c r="AH151" s="342"/>
      <c r="AI151" s="342"/>
      <c r="AJ151" s="342"/>
      <c r="AK151" s="342"/>
      <c r="AL151" s="342"/>
      <c r="AM151" s="342"/>
      <c r="AN151" s="342"/>
      <c r="AO151" s="342"/>
      <c r="AP151" s="342"/>
    </row>
    <row r="152" spans="1:42">
      <c r="A152" s="368" t="s">
        <v>252</v>
      </c>
      <c r="B152" s="370"/>
      <c r="C152" s="370"/>
      <c r="D152" s="370"/>
      <c r="E152" s="371"/>
      <c r="F152" s="371"/>
      <c r="G152" s="371"/>
      <c r="H152" s="371"/>
      <c r="I152" s="371"/>
      <c r="J152" s="371"/>
      <c r="K152" s="371"/>
      <c r="L152" s="371"/>
      <c r="M152" s="371"/>
      <c r="N152" s="371"/>
      <c r="O152" s="371"/>
      <c r="P152" s="371"/>
      <c r="Q152" s="371"/>
      <c r="R152" s="371"/>
      <c r="S152" s="371"/>
      <c r="T152" s="371"/>
      <c r="U152" s="371"/>
      <c r="V152" s="371"/>
      <c r="W152" s="371"/>
      <c r="X152" s="371"/>
      <c r="Y152" s="371"/>
      <c r="Z152" s="371"/>
      <c r="AA152" s="342"/>
      <c r="AB152" s="342"/>
      <c r="AC152" s="342"/>
      <c r="AD152" s="342"/>
      <c r="AE152" s="342"/>
      <c r="AF152" s="342"/>
      <c r="AG152" s="342"/>
      <c r="AH152" s="342"/>
      <c r="AI152" s="342"/>
      <c r="AJ152" s="342"/>
      <c r="AK152" s="342"/>
      <c r="AL152" s="342"/>
      <c r="AM152" s="342"/>
      <c r="AN152" s="342"/>
      <c r="AO152" s="342"/>
      <c r="AP152" s="342"/>
    </row>
    <row r="153" spans="1:42">
      <c r="A153" s="709"/>
      <c r="B153" s="710"/>
      <c r="C153" s="710"/>
      <c r="D153" s="710"/>
      <c r="E153" s="371"/>
      <c r="F153" s="371"/>
      <c r="G153" s="371"/>
      <c r="H153" s="371"/>
      <c r="I153" s="371"/>
      <c r="J153" s="371"/>
      <c r="K153" s="371"/>
      <c r="L153" s="371"/>
      <c r="M153" s="371"/>
      <c r="N153" s="371"/>
      <c r="O153" s="371"/>
      <c r="P153" s="371"/>
      <c r="Q153" s="371"/>
      <c r="R153" s="371"/>
      <c r="S153" s="371"/>
      <c r="T153" s="371"/>
      <c r="U153" s="371"/>
      <c r="V153" s="371"/>
      <c r="W153" s="371"/>
      <c r="X153" s="371"/>
      <c r="Y153" s="371"/>
      <c r="Z153" s="371"/>
      <c r="AA153" s="342"/>
      <c r="AB153" s="342"/>
      <c r="AC153" s="342"/>
      <c r="AD153" s="342"/>
      <c r="AE153" s="342"/>
      <c r="AF153" s="342"/>
      <c r="AG153" s="342"/>
      <c r="AH153" s="342"/>
      <c r="AI153" s="342"/>
      <c r="AJ153" s="342"/>
      <c r="AK153" s="342"/>
      <c r="AL153" s="342"/>
      <c r="AM153" s="342"/>
      <c r="AN153" s="342"/>
      <c r="AO153" s="342"/>
      <c r="AP153" s="342"/>
    </row>
    <row r="154" spans="1:42">
      <c r="A154" s="371"/>
      <c r="B154" s="371"/>
      <c r="C154" s="371"/>
      <c r="D154" s="371"/>
      <c r="E154" s="371"/>
      <c r="F154" s="371"/>
      <c r="G154" s="371"/>
      <c r="H154" s="371"/>
      <c r="I154" s="371"/>
      <c r="J154" s="371"/>
      <c r="K154" s="371"/>
      <c r="L154" s="371"/>
      <c r="M154" s="371"/>
      <c r="N154" s="371"/>
      <c r="O154" s="371"/>
      <c r="P154" s="371"/>
      <c r="Q154" s="371"/>
      <c r="R154" s="371"/>
      <c r="S154" s="371"/>
      <c r="T154" s="371"/>
      <c r="U154" s="371"/>
      <c r="V154" s="371"/>
      <c r="W154" s="371"/>
      <c r="X154" s="371"/>
      <c r="Y154" s="371"/>
      <c r="Z154" s="371"/>
      <c r="AA154" s="342"/>
      <c r="AB154" s="342"/>
      <c r="AC154" s="342"/>
      <c r="AD154" s="342"/>
      <c r="AE154" s="342"/>
      <c r="AF154" s="342"/>
      <c r="AG154" s="342"/>
      <c r="AH154" s="342"/>
      <c r="AI154" s="342"/>
      <c r="AJ154" s="342"/>
      <c r="AK154" s="342"/>
      <c r="AL154" s="342"/>
      <c r="AM154" s="342"/>
      <c r="AN154" s="342"/>
      <c r="AO154" s="342"/>
      <c r="AP154" s="342"/>
    </row>
    <row r="155" spans="1:42">
      <c r="A155" s="373"/>
      <c r="B155" s="371"/>
      <c r="C155" s="371"/>
      <c r="D155" s="371"/>
      <c r="E155" s="371"/>
      <c r="F155" s="371"/>
      <c r="G155" s="371"/>
      <c r="H155" s="371"/>
      <c r="I155" s="371"/>
      <c r="J155" s="371"/>
      <c r="K155" s="371"/>
      <c r="L155" s="371"/>
      <c r="M155" s="371"/>
      <c r="N155" s="371"/>
      <c r="O155" s="371"/>
      <c r="P155" s="371"/>
      <c r="Q155" s="371"/>
      <c r="R155" s="371"/>
      <c r="S155" s="371"/>
      <c r="T155" s="371"/>
      <c r="U155" s="371"/>
      <c r="V155" s="371"/>
      <c r="W155" s="371"/>
      <c r="X155" s="371"/>
      <c r="Y155" s="371"/>
      <c r="Z155" s="371"/>
      <c r="AA155" s="342"/>
      <c r="AB155" s="342"/>
      <c r="AC155" s="342"/>
      <c r="AD155" s="342"/>
      <c r="AE155" s="342"/>
      <c r="AF155" s="342"/>
      <c r="AG155" s="342"/>
      <c r="AH155" s="342"/>
      <c r="AI155" s="342"/>
      <c r="AJ155" s="342"/>
      <c r="AK155" s="342"/>
      <c r="AL155" s="342"/>
      <c r="AM155" s="342"/>
      <c r="AN155" s="342"/>
      <c r="AO155" s="342"/>
      <c r="AP155" s="342"/>
    </row>
    <row r="156" spans="1:42">
      <c r="A156" s="371"/>
      <c r="B156" s="371"/>
      <c r="C156" s="371"/>
      <c r="D156" s="371"/>
      <c r="E156" s="371"/>
      <c r="F156" s="371"/>
      <c r="G156" s="371"/>
      <c r="H156" s="371"/>
      <c r="I156" s="371"/>
      <c r="J156" s="371"/>
      <c r="K156" s="371"/>
      <c r="L156" s="371"/>
      <c r="M156" s="371"/>
      <c r="N156" s="371"/>
      <c r="O156" s="371"/>
      <c r="P156" s="371"/>
      <c r="Q156" s="371"/>
      <c r="R156" s="371"/>
      <c r="S156" s="371"/>
      <c r="T156" s="371"/>
      <c r="U156" s="371"/>
      <c r="V156" s="371"/>
      <c r="W156" s="371"/>
      <c r="X156" s="371"/>
      <c r="Y156" s="371"/>
      <c r="Z156" s="371"/>
      <c r="AA156" s="342"/>
      <c r="AB156" s="342"/>
      <c r="AC156" s="342"/>
      <c r="AD156" s="342"/>
      <c r="AE156" s="342"/>
      <c r="AF156" s="342"/>
      <c r="AG156" s="342"/>
      <c r="AH156" s="342"/>
      <c r="AI156" s="342"/>
      <c r="AJ156" s="342"/>
      <c r="AK156" s="342"/>
      <c r="AL156" s="342"/>
      <c r="AM156" s="342"/>
      <c r="AN156" s="342"/>
      <c r="AO156" s="342"/>
      <c r="AP156" s="342"/>
    </row>
    <row r="157" spans="1:42">
      <c r="A157" s="371"/>
      <c r="B157" s="371"/>
      <c r="C157" s="371"/>
      <c r="D157" s="371"/>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42"/>
      <c r="AB157" s="342"/>
      <c r="AC157" s="342"/>
      <c r="AD157" s="342"/>
      <c r="AE157" s="342"/>
      <c r="AF157" s="342"/>
      <c r="AG157" s="342"/>
      <c r="AH157" s="342"/>
      <c r="AI157" s="342"/>
      <c r="AJ157" s="342"/>
      <c r="AK157" s="342"/>
      <c r="AL157" s="342"/>
      <c r="AM157" s="342"/>
      <c r="AN157" s="342"/>
      <c r="AO157" s="342"/>
      <c r="AP157" s="342"/>
    </row>
    <row r="158" spans="1:42">
      <c r="A158" s="371"/>
      <c r="B158" s="371"/>
      <c r="C158" s="371"/>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42"/>
      <c r="AB158" s="342"/>
      <c r="AC158" s="342"/>
      <c r="AD158" s="342"/>
      <c r="AE158" s="342"/>
      <c r="AF158" s="342"/>
      <c r="AG158" s="342"/>
      <c r="AH158" s="342"/>
      <c r="AI158" s="342"/>
      <c r="AJ158" s="342"/>
      <c r="AK158" s="342"/>
      <c r="AL158" s="342"/>
      <c r="AM158" s="342"/>
      <c r="AN158" s="342"/>
      <c r="AO158" s="342"/>
      <c r="AP158" s="342"/>
    </row>
    <row r="159" spans="1:42">
      <c r="A159" s="371"/>
      <c r="B159" s="371"/>
      <c r="C159" s="371"/>
      <c r="D159" s="371"/>
      <c r="E159" s="371"/>
      <c r="F159" s="371"/>
      <c r="G159" s="371"/>
      <c r="H159" s="371"/>
      <c r="I159" s="371"/>
      <c r="J159" s="371"/>
      <c r="K159" s="371"/>
      <c r="L159" s="371"/>
      <c r="M159" s="371"/>
      <c r="N159" s="371"/>
      <c r="O159" s="371"/>
      <c r="P159" s="371"/>
      <c r="Q159" s="371"/>
      <c r="R159" s="371"/>
      <c r="S159" s="371"/>
      <c r="T159" s="371"/>
      <c r="U159" s="371"/>
      <c r="V159" s="371"/>
      <c r="W159" s="371"/>
      <c r="X159" s="371"/>
      <c r="Y159" s="371"/>
      <c r="Z159" s="371"/>
      <c r="AA159" s="342"/>
      <c r="AB159" s="342"/>
      <c r="AC159" s="342"/>
      <c r="AD159" s="342"/>
      <c r="AE159" s="342"/>
      <c r="AF159" s="342"/>
      <c r="AG159" s="342"/>
      <c r="AH159" s="342"/>
      <c r="AI159" s="342"/>
      <c r="AJ159" s="342"/>
      <c r="AK159" s="342"/>
      <c r="AL159" s="342"/>
      <c r="AM159" s="342"/>
      <c r="AN159" s="342"/>
      <c r="AO159" s="342"/>
      <c r="AP159" s="342"/>
    </row>
    <row r="160" spans="1:42">
      <c r="A160" s="371"/>
      <c r="B160" s="371"/>
      <c r="C160" s="371"/>
      <c r="D160" s="371"/>
      <c r="E160" s="371"/>
      <c r="F160" s="371"/>
      <c r="G160" s="371"/>
      <c r="H160" s="371"/>
      <c r="I160" s="371"/>
      <c r="J160" s="371"/>
      <c r="K160" s="371"/>
      <c r="L160" s="371"/>
      <c r="M160" s="371"/>
      <c r="N160" s="371"/>
      <c r="O160" s="371"/>
      <c r="P160" s="371"/>
      <c r="Q160" s="371"/>
      <c r="R160" s="371"/>
      <c r="S160" s="371"/>
      <c r="T160" s="371"/>
      <c r="U160" s="371"/>
      <c r="V160" s="371"/>
      <c r="W160" s="371"/>
      <c r="X160" s="371"/>
      <c r="Y160" s="371"/>
      <c r="Z160" s="371"/>
      <c r="AA160" s="342"/>
      <c r="AB160" s="342"/>
      <c r="AC160" s="342"/>
      <c r="AD160" s="342"/>
      <c r="AE160" s="342"/>
      <c r="AF160" s="342"/>
      <c r="AG160" s="342"/>
      <c r="AH160" s="342"/>
      <c r="AI160" s="342"/>
      <c r="AJ160" s="342"/>
      <c r="AK160" s="342"/>
      <c r="AL160" s="342"/>
      <c r="AM160" s="342"/>
      <c r="AN160" s="342"/>
      <c r="AO160" s="342"/>
      <c r="AP160" s="342"/>
    </row>
    <row r="161" spans="1:42">
      <c r="A161" s="371"/>
      <c r="B161" s="371"/>
      <c r="C161" s="371"/>
      <c r="D161" s="371"/>
      <c r="E161" s="371"/>
      <c r="F161" s="371"/>
      <c r="G161" s="371"/>
      <c r="H161" s="371"/>
      <c r="I161" s="371"/>
      <c r="J161" s="371"/>
      <c r="K161" s="371"/>
      <c r="L161" s="371"/>
      <c r="M161" s="371"/>
      <c r="N161" s="371"/>
      <c r="O161" s="371"/>
      <c r="P161" s="371"/>
      <c r="Q161" s="371"/>
      <c r="R161" s="371"/>
      <c r="S161" s="371"/>
      <c r="T161" s="371"/>
      <c r="U161" s="371"/>
      <c r="V161" s="371"/>
      <c r="W161" s="371"/>
      <c r="X161" s="371"/>
      <c r="Y161" s="371"/>
      <c r="Z161" s="371"/>
      <c r="AA161" s="342"/>
      <c r="AB161" s="342"/>
      <c r="AC161" s="342"/>
      <c r="AD161" s="342"/>
      <c r="AE161" s="342"/>
      <c r="AF161" s="342"/>
      <c r="AG161" s="342"/>
      <c r="AH161" s="342"/>
      <c r="AI161" s="342"/>
      <c r="AJ161" s="342"/>
      <c r="AK161" s="342"/>
      <c r="AL161" s="342"/>
      <c r="AM161" s="342"/>
      <c r="AN161" s="342"/>
      <c r="AO161" s="342"/>
      <c r="AP161" s="342"/>
    </row>
    <row r="162" spans="1:42">
      <c r="A162" s="371"/>
      <c r="B162" s="371"/>
      <c r="C162" s="371"/>
      <c r="D162" s="371"/>
      <c r="E162" s="371"/>
      <c r="F162" s="371"/>
      <c r="G162" s="371"/>
      <c r="H162" s="371"/>
      <c r="I162" s="371"/>
      <c r="J162" s="371"/>
      <c r="K162" s="371"/>
      <c r="L162" s="371"/>
      <c r="M162" s="371"/>
      <c r="N162" s="371"/>
      <c r="O162" s="371"/>
      <c r="P162" s="371"/>
      <c r="Q162" s="371"/>
      <c r="R162" s="371"/>
      <c r="S162" s="371"/>
      <c r="T162" s="371"/>
      <c r="U162" s="371"/>
      <c r="V162" s="371"/>
      <c r="W162" s="371"/>
      <c r="X162" s="371"/>
      <c r="Y162" s="371"/>
      <c r="Z162" s="371"/>
      <c r="AA162" s="342"/>
      <c r="AB162" s="342"/>
      <c r="AC162" s="342"/>
      <c r="AD162" s="342"/>
      <c r="AE162" s="342"/>
      <c r="AF162" s="342"/>
      <c r="AG162" s="342"/>
      <c r="AH162" s="342"/>
      <c r="AI162" s="342"/>
      <c r="AJ162" s="342"/>
      <c r="AK162" s="342"/>
      <c r="AL162" s="342"/>
      <c r="AM162" s="342"/>
      <c r="AN162" s="342"/>
      <c r="AO162" s="342"/>
      <c r="AP162" s="342"/>
    </row>
    <row r="163" spans="1:42">
      <c r="A163" s="371"/>
      <c r="B163" s="371"/>
      <c r="C163" s="371"/>
      <c r="D163" s="371"/>
      <c r="E163" s="371"/>
      <c r="F163" s="371"/>
      <c r="G163" s="371"/>
      <c r="H163" s="371"/>
      <c r="I163" s="371"/>
      <c r="J163" s="371"/>
      <c r="K163" s="371"/>
      <c r="L163" s="371"/>
      <c r="M163" s="371"/>
      <c r="N163" s="371"/>
      <c r="O163" s="371"/>
      <c r="P163" s="371"/>
      <c r="Q163" s="371"/>
      <c r="R163" s="371"/>
      <c r="S163" s="371"/>
      <c r="T163" s="371"/>
      <c r="U163" s="371"/>
      <c r="V163" s="371"/>
      <c r="W163" s="371"/>
      <c r="X163" s="371"/>
      <c r="Y163" s="371"/>
      <c r="Z163" s="371"/>
      <c r="AA163" s="342"/>
      <c r="AB163" s="342"/>
      <c r="AC163" s="342"/>
      <c r="AD163" s="342"/>
      <c r="AE163" s="342"/>
      <c r="AF163" s="342"/>
      <c r="AG163" s="342"/>
      <c r="AH163" s="342"/>
      <c r="AI163" s="342"/>
      <c r="AJ163" s="342"/>
      <c r="AK163" s="342"/>
      <c r="AL163" s="342"/>
      <c r="AM163" s="342"/>
      <c r="AN163" s="342"/>
      <c r="AO163" s="342"/>
      <c r="AP163" s="342"/>
    </row>
    <row r="164" spans="1:42">
      <c r="A164" s="374"/>
      <c r="B164" s="370"/>
      <c r="C164" s="370"/>
      <c r="D164" s="370"/>
      <c r="E164" s="371"/>
      <c r="F164" s="371"/>
      <c r="G164" s="371"/>
      <c r="H164" s="371"/>
      <c r="I164" s="371"/>
      <c r="J164" s="371"/>
      <c r="K164" s="371"/>
      <c r="L164" s="371"/>
      <c r="M164" s="371"/>
      <c r="N164" s="371"/>
      <c r="O164" s="371"/>
      <c r="P164" s="371"/>
      <c r="Q164" s="371"/>
      <c r="R164" s="371"/>
      <c r="S164" s="371"/>
      <c r="T164" s="371"/>
      <c r="U164" s="371"/>
      <c r="V164" s="371"/>
      <c r="W164" s="371"/>
      <c r="X164" s="371"/>
      <c r="Y164" s="371"/>
      <c r="Z164" s="371"/>
      <c r="AA164" s="342"/>
      <c r="AB164" s="342"/>
      <c r="AC164" s="342"/>
      <c r="AD164" s="342"/>
      <c r="AE164" s="342"/>
      <c r="AF164" s="342"/>
      <c r="AG164" s="342"/>
      <c r="AH164" s="342"/>
      <c r="AI164" s="342"/>
      <c r="AJ164" s="342"/>
      <c r="AK164" s="342"/>
      <c r="AL164" s="342"/>
      <c r="AM164" s="342"/>
      <c r="AN164" s="342"/>
      <c r="AO164" s="342"/>
      <c r="AP164" s="342"/>
    </row>
    <row r="165" spans="1:42">
      <c r="A165" s="374"/>
      <c r="B165" s="370"/>
      <c r="C165" s="370"/>
      <c r="D165" s="370"/>
      <c r="E165" s="371"/>
      <c r="F165" s="371"/>
      <c r="G165" s="371"/>
      <c r="H165" s="371"/>
      <c r="I165" s="371"/>
      <c r="J165" s="371"/>
      <c r="K165" s="371"/>
      <c r="L165" s="371"/>
      <c r="M165" s="371"/>
      <c r="N165" s="371"/>
      <c r="O165" s="371"/>
      <c r="P165" s="371"/>
      <c r="Q165" s="371"/>
      <c r="R165" s="371"/>
      <c r="S165" s="371"/>
      <c r="T165" s="371"/>
      <c r="U165" s="371"/>
      <c r="V165" s="371"/>
      <c r="W165" s="371"/>
      <c r="X165" s="371"/>
      <c r="Y165" s="371"/>
      <c r="Z165" s="371"/>
      <c r="AA165" s="342"/>
      <c r="AB165" s="342"/>
      <c r="AC165" s="342"/>
      <c r="AD165" s="342"/>
      <c r="AE165" s="342"/>
      <c r="AF165" s="342"/>
      <c r="AG165" s="342"/>
      <c r="AH165" s="342"/>
      <c r="AI165" s="342"/>
      <c r="AJ165" s="342"/>
      <c r="AK165" s="342"/>
      <c r="AL165" s="342"/>
      <c r="AM165" s="342"/>
      <c r="AN165" s="342"/>
      <c r="AO165" s="342"/>
      <c r="AP165" s="342"/>
    </row>
    <row r="166" spans="1:42">
      <c r="A166" s="708"/>
      <c r="B166" s="708"/>
      <c r="C166" s="708"/>
      <c r="D166" s="708"/>
      <c r="E166" s="371"/>
      <c r="F166" s="371"/>
      <c r="G166" s="371"/>
      <c r="H166" s="371"/>
      <c r="I166" s="371"/>
      <c r="J166" s="371"/>
      <c r="K166" s="371"/>
      <c r="L166" s="371"/>
      <c r="M166" s="371"/>
      <c r="N166" s="371"/>
      <c r="O166" s="371"/>
      <c r="P166" s="371"/>
      <c r="Q166" s="371"/>
      <c r="R166" s="371"/>
      <c r="S166" s="371"/>
      <c r="T166" s="371"/>
      <c r="U166" s="371"/>
      <c r="V166" s="371"/>
      <c r="W166" s="371"/>
      <c r="X166" s="371"/>
      <c r="Y166" s="371"/>
      <c r="Z166" s="371"/>
      <c r="AA166" s="342"/>
      <c r="AB166" s="342"/>
      <c r="AC166" s="342"/>
      <c r="AD166" s="342"/>
      <c r="AE166" s="342"/>
      <c r="AF166" s="342"/>
      <c r="AG166" s="342"/>
      <c r="AH166" s="342"/>
      <c r="AI166" s="342"/>
      <c r="AJ166" s="342"/>
      <c r="AK166" s="342"/>
      <c r="AL166" s="342"/>
      <c r="AM166" s="342"/>
      <c r="AN166" s="342"/>
      <c r="AO166" s="342"/>
      <c r="AP166" s="342"/>
    </row>
    <row r="167" spans="1:42">
      <c r="A167" s="342"/>
      <c r="B167" s="375"/>
      <c r="C167" s="371"/>
      <c r="D167" s="371"/>
      <c r="E167" s="371"/>
      <c r="F167" s="371"/>
      <c r="G167" s="371"/>
      <c r="H167" s="371"/>
      <c r="I167" s="371"/>
      <c r="J167" s="371"/>
      <c r="K167" s="371"/>
      <c r="L167" s="371"/>
      <c r="M167" s="371"/>
      <c r="N167" s="371"/>
      <c r="O167" s="371"/>
      <c r="P167" s="371"/>
      <c r="Q167" s="371"/>
      <c r="R167" s="371"/>
      <c r="S167" s="371"/>
      <c r="T167" s="371"/>
      <c r="U167" s="371"/>
      <c r="V167" s="371"/>
      <c r="W167" s="371"/>
      <c r="X167" s="371"/>
      <c r="Y167" s="371"/>
      <c r="Z167" s="371"/>
      <c r="AA167" s="342"/>
      <c r="AB167" s="342"/>
      <c r="AC167" s="342"/>
      <c r="AD167" s="342"/>
      <c r="AE167" s="342"/>
      <c r="AF167" s="342"/>
      <c r="AG167" s="342"/>
      <c r="AH167" s="342"/>
      <c r="AI167" s="342"/>
      <c r="AJ167" s="342"/>
      <c r="AK167" s="342"/>
      <c r="AL167" s="342"/>
      <c r="AM167" s="342"/>
      <c r="AN167" s="342"/>
      <c r="AO167" s="342"/>
      <c r="AP167" s="342"/>
    </row>
    <row r="168" spans="1:42">
      <c r="A168" s="342"/>
      <c r="B168" s="375"/>
      <c r="C168" s="371"/>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42"/>
      <c r="AB168" s="342"/>
      <c r="AC168" s="342"/>
      <c r="AD168" s="342"/>
      <c r="AE168" s="342"/>
      <c r="AF168" s="342"/>
      <c r="AG168" s="342"/>
      <c r="AH168" s="342"/>
      <c r="AI168" s="342"/>
      <c r="AJ168" s="342"/>
      <c r="AK168" s="342"/>
      <c r="AL168" s="342"/>
      <c r="AM168" s="342"/>
      <c r="AN168" s="342"/>
      <c r="AO168" s="342"/>
      <c r="AP168" s="342"/>
    </row>
  </sheetData>
  <mergeCells count="7">
    <mergeCell ref="B4:C4"/>
    <mergeCell ref="D4:D6"/>
    <mergeCell ref="A166:D166"/>
    <mergeCell ref="A153:D153"/>
    <mergeCell ref="B5:B6"/>
    <mergeCell ref="C5:C6"/>
    <mergeCell ref="A5:A6"/>
  </mergeCells>
  <hyperlinks>
    <hyperlink ref="A1" location="sommaire!A1" display="Retour au sommaire"/>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9"/>
  <sheetViews>
    <sheetView workbookViewId="0">
      <selection activeCell="E5" sqref="E5:E6"/>
    </sheetView>
  </sheetViews>
  <sheetFormatPr baseColWidth="10" defaultColWidth="10.85546875" defaultRowHeight="15"/>
  <cols>
    <col min="1" max="16384" width="10.85546875" style="1"/>
  </cols>
  <sheetData>
    <row r="1" spans="1:9">
      <c r="A1" s="123" t="s">
        <v>38</v>
      </c>
    </row>
    <row r="2" spans="1:9" ht="15.75">
      <c r="A2" s="196" t="s">
        <v>253</v>
      </c>
      <c r="D2" s="125"/>
      <c r="F2" s="125"/>
      <c r="G2" s="125"/>
      <c r="H2" s="376"/>
      <c r="I2" s="376"/>
    </row>
    <row r="3" spans="1:9">
      <c r="A3" s="377"/>
      <c r="B3" s="377"/>
      <c r="C3" s="377"/>
      <c r="D3" s="377"/>
      <c r="E3" s="378"/>
      <c r="F3" s="377"/>
      <c r="G3" s="377"/>
      <c r="H3" s="377"/>
      <c r="I3" s="379"/>
    </row>
    <row r="4" spans="1:9">
      <c r="A4" s="723" t="s">
        <v>147</v>
      </c>
      <c r="B4" s="726" t="s">
        <v>191</v>
      </c>
      <c r="C4" s="727"/>
      <c r="D4" s="727"/>
      <c r="E4" s="728"/>
      <c r="F4" s="729" t="s">
        <v>192</v>
      </c>
      <c r="G4" s="727"/>
      <c r="H4" s="727"/>
      <c r="I4" s="728"/>
    </row>
    <row r="5" spans="1:9" ht="15.75">
      <c r="A5" s="724"/>
      <c r="B5" s="730" t="s">
        <v>254</v>
      </c>
      <c r="C5" s="718"/>
      <c r="D5" s="718"/>
      <c r="E5" s="719" t="s">
        <v>255</v>
      </c>
      <c r="F5" s="717" t="s">
        <v>254</v>
      </c>
      <c r="G5" s="718"/>
      <c r="H5" s="718"/>
      <c r="I5" s="719" t="s">
        <v>255</v>
      </c>
    </row>
    <row r="6" spans="1:9">
      <c r="A6" s="725"/>
      <c r="B6" s="380" t="s">
        <v>256</v>
      </c>
      <c r="C6" s="381" t="s">
        <v>257</v>
      </c>
      <c r="D6" s="381" t="s">
        <v>258</v>
      </c>
      <c r="E6" s="719"/>
      <c r="F6" s="382" t="s">
        <v>256</v>
      </c>
      <c r="G6" s="381" t="s">
        <v>257</v>
      </c>
      <c r="H6" s="381" t="s">
        <v>258</v>
      </c>
      <c r="I6" s="719"/>
    </row>
    <row r="7" spans="1:9">
      <c r="A7" s="383">
        <v>1950</v>
      </c>
      <c r="B7" s="384">
        <v>0.6273744127209262</v>
      </c>
      <c r="C7" s="384">
        <v>0.79323925412059626</v>
      </c>
      <c r="D7" s="384">
        <v>0.87457913795115005</v>
      </c>
      <c r="E7" s="385">
        <v>24.6</v>
      </c>
      <c r="F7" s="384">
        <v>0.76209010494653118</v>
      </c>
      <c r="G7" s="384">
        <v>0.85883505832550888</v>
      </c>
      <c r="H7" s="384">
        <v>0.90878166424322737</v>
      </c>
      <c r="I7" s="386">
        <v>22.6</v>
      </c>
    </row>
    <row r="8" spans="1:9">
      <c r="A8" s="383">
        <v>1951</v>
      </c>
      <c r="B8" s="384">
        <v>0.61507370256748894</v>
      </c>
      <c r="C8" s="384">
        <v>0.7808808409183412</v>
      </c>
      <c r="D8" s="384">
        <v>0.86600567051106281</v>
      </c>
      <c r="E8" s="387">
        <v>24.7</v>
      </c>
      <c r="F8" s="384">
        <v>0.75124801478776471</v>
      </c>
      <c r="G8" s="384">
        <v>0.84847835892455992</v>
      </c>
      <c r="H8" s="384">
        <v>0.90171157134553537</v>
      </c>
      <c r="I8" s="388">
        <v>22.6</v>
      </c>
    </row>
    <row r="9" spans="1:9">
      <c r="A9" s="383">
        <v>1952</v>
      </c>
      <c r="B9" s="384">
        <v>0.60604373164236824</v>
      </c>
      <c r="C9" s="384">
        <v>0.77218716718989067</v>
      </c>
      <c r="D9" s="384">
        <v>0.86195373303650791</v>
      </c>
      <c r="E9" s="389">
        <v>24.8</v>
      </c>
      <c r="F9" s="384">
        <v>0.74095266871447152</v>
      </c>
      <c r="G9" s="384">
        <v>0.84039081668053583</v>
      </c>
      <c r="H9" s="384">
        <v>0.89659729466683036</v>
      </c>
      <c r="I9" s="388">
        <v>22.7</v>
      </c>
    </row>
    <row r="10" spans="1:9">
      <c r="A10" s="383">
        <v>1953</v>
      </c>
      <c r="B10" s="384">
        <v>0.58974486211716282</v>
      </c>
      <c r="C10" s="384">
        <v>0.75689041197495521</v>
      </c>
      <c r="D10" s="384">
        <v>0.85396812414555823</v>
      </c>
      <c r="E10" s="389">
        <v>24.9</v>
      </c>
      <c r="F10" s="384">
        <v>0.73242883942585923</v>
      </c>
      <c r="G10" s="384">
        <v>0.83117102644609508</v>
      </c>
      <c r="H10" s="384">
        <v>0.89156991276933983</v>
      </c>
      <c r="I10" s="388">
        <v>22.7</v>
      </c>
    </row>
    <row r="11" spans="1:9">
      <c r="A11" s="383">
        <v>1954</v>
      </c>
      <c r="B11" s="384">
        <v>0.56876044183059926</v>
      </c>
      <c r="C11" s="384">
        <v>0.73697844149296166</v>
      </c>
      <c r="D11" s="384">
        <v>0.8420184465008228</v>
      </c>
      <c r="E11" s="389">
        <v>25.1</v>
      </c>
      <c r="F11" s="384">
        <v>0.71899565981450575</v>
      </c>
      <c r="G11" s="384">
        <v>0.81792420672737254</v>
      </c>
      <c r="H11" s="384">
        <v>0.88405549126610294</v>
      </c>
      <c r="I11" s="388">
        <v>22.8</v>
      </c>
    </row>
    <row r="12" spans="1:9">
      <c r="A12" s="383">
        <v>1955</v>
      </c>
      <c r="B12" s="384">
        <v>0.55038112578343046</v>
      </c>
      <c r="C12" s="384">
        <v>0.72013735539311419</v>
      </c>
      <c r="D12" s="384">
        <v>0.8334798374249911</v>
      </c>
      <c r="E12" s="389">
        <v>25.3</v>
      </c>
      <c r="F12" s="384">
        <v>0.70645243420642312</v>
      </c>
      <c r="G12" s="384">
        <v>0.80794367729697658</v>
      </c>
      <c r="H12" s="384">
        <v>0.87741140118253769</v>
      </c>
      <c r="I12" s="388">
        <v>22.9</v>
      </c>
    </row>
    <row r="13" spans="1:9">
      <c r="A13" s="383">
        <v>1956</v>
      </c>
      <c r="B13" s="384">
        <v>0.51853238393130019</v>
      </c>
      <c r="C13" s="384">
        <v>0.69281618374677956</v>
      </c>
      <c r="D13" s="384">
        <v>0.81965911666898061</v>
      </c>
      <c r="E13" s="389">
        <v>25.7</v>
      </c>
      <c r="F13" s="384">
        <v>0.69026550022765587</v>
      </c>
      <c r="G13" s="384">
        <v>0.79400353875975016</v>
      </c>
      <c r="H13" s="384">
        <v>0.87031234780702837</v>
      </c>
      <c r="I13" s="388">
        <v>23.1</v>
      </c>
    </row>
    <row r="14" spans="1:9">
      <c r="A14" s="383">
        <v>1957</v>
      </c>
      <c r="B14" s="384">
        <v>0.4926544480449318</v>
      </c>
      <c r="C14" s="384">
        <v>0.67053515623914983</v>
      </c>
      <c r="D14" s="384">
        <v>0.80799411074801264</v>
      </c>
      <c r="E14" s="389">
        <v>26</v>
      </c>
      <c r="F14" s="384">
        <v>0.66973858212687543</v>
      </c>
      <c r="G14" s="384">
        <v>0.77706510058870826</v>
      </c>
      <c r="H14" s="384">
        <v>0.86050493403783657</v>
      </c>
      <c r="I14" s="390">
        <v>23.3</v>
      </c>
    </row>
    <row r="15" spans="1:9">
      <c r="A15" s="383">
        <v>1958</v>
      </c>
      <c r="B15" s="384">
        <v>0.45644602134748785</v>
      </c>
      <c r="C15" s="384">
        <v>0.63978087313026877</v>
      </c>
      <c r="D15" s="384">
        <v>0.79223651252661165</v>
      </c>
      <c r="E15" s="389">
        <v>26.4</v>
      </c>
      <c r="F15" s="384">
        <v>0.6461868491686571</v>
      </c>
      <c r="G15" s="384">
        <v>0.75776787746025476</v>
      </c>
      <c r="H15" s="384">
        <v>0.84948843123367879</v>
      </c>
      <c r="I15" s="388">
        <v>23.5</v>
      </c>
    </row>
    <row r="16" spans="1:9">
      <c r="A16" s="383">
        <v>1959</v>
      </c>
      <c r="B16" s="384">
        <v>0.42751041055246797</v>
      </c>
      <c r="C16" s="384">
        <v>0.61706441501026377</v>
      </c>
      <c r="D16" s="384">
        <v>0.78074662454186872</v>
      </c>
      <c r="E16" s="389">
        <v>26.7</v>
      </c>
      <c r="F16" s="384">
        <v>0.61728366125156064</v>
      </c>
      <c r="G16" s="384">
        <v>0.73683557067165306</v>
      </c>
      <c r="H16" s="384">
        <v>0.83772825032930887</v>
      </c>
      <c r="I16" s="388">
        <v>23.9</v>
      </c>
    </row>
    <row r="17" spans="1:11">
      <c r="A17" s="383">
        <v>1960</v>
      </c>
      <c r="B17" s="384">
        <v>0.39436835768660183</v>
      </c>
      <c r="C17" s="384">
        <v>0.59520906511157212</v>
      </c>
      <c r="D17" s="384">
        <v>0.76692394156060795</v>
      </c>
      <c r="E17" s="389">
        <v>27.1</v>
      </c>
      <c r="F17" s="384">
        <v>0.58769719484696226</v>
      </c>
      <c r="G17" s="384">
        <v>0.71651235298175164</v>
      </c>
      <c r="H17" s="384">
        <v>0.825734446364076</v>
      </c>
      <c r="I17" s="388">
        <v>24.2</v>
      </c>
      <c r="J17" s="377"/>
      <c r="K17" s="377"/>
    </row>
    <row r="18" spans="1:11">
      <c r="A18" s="383">
        <v>1961</v>
      </c>
      <c r="B18" s="384">
        <v>0.36016969488618877</v>
      </c>
      <c r="C18" s="384">
        <v>0.57100408186994234</v>
      </c>
      <c r="D18" s="384">
        <v>0.75258328971244437</v>
      </c>
      <c r="E18" s="389">
        <v>27.5</v>
      </c>
      <c r="F18" s="384">
        <v>0.54877601775406559</v>
      </c>
      <c r="G18" s="384">
        <v>0.68918138721479183</v>
      </c>
      <c r="H18" s="384">
        <v>0.80735264764983572</v>
      </c>
      <c r="I18" s="388">
        <v>24.6</v>
      </c>
      <c r="J18" s="377"/>
      <c r="K18" s="377"/>
    </row>
    <row r="19" spans="1:11">
      <c r="A19" s="383">
        <v>1962</v>
      </c>
      <c r="B19" s="384">
        <v>0.32745967365136519</v>
      </c>
      <c r="C19" s="384">
        <v>0.54815947106682583</v>
      </c>
      <c r="D19" s="384">
        <v>0.74041068068189475</v>
      </c>
      <c r="E19" s="389">
        <v>27.8</v>
      </c>
      <c r="F19" s="384">
        <v>0.51616173622679073</v>
      </c>
      <c r="G19" s="384">
        <v>0.66839436570558075</v>
      </c>
      <c r="H19" s="384">
        <v>0.7960867818364713</v>
      </c>
      <c r="I19" s="388">
        <v>25</v>
      </c>
      <c r="J19" s="377"/>
      <c r="K19" s="377"/>
    </row>
    <row r="20" spans="1:11">
      <c r="A20" s="383">
        <v>1963</v>
      </c>
      <c r="B20" s="384">
        <v>0.29556372134154962</v>
      </c>
      <c r="C20" s="384">
        <v>0.52280491482181657</v>
      </c>
      <c r="D20" s="384">
        <v>0.72678455417652466</v>
      </c>
      <c r="E20" s="389">
        <v>28.2</v>
      </c>
      <c r="F20" s="384">
        <v>0.48550407173065724</v>
      </c>
      <c r="G20" s="384">
        <v>0.64781808243240957</v>
      </c>
      <c r="H20" s="384">
        <v>0.78454129756986191</v>
      </c>
      <c r="I20" s="388">
        <v>25.4</v>
      </c>
      <c r="J20" s="377"/>
      <c r="K20" s="377"/>
    </row>
    <row r="21" spans="1:11">
      <c r="A21" s="383">
        <v>1964</v>
      </c>
      <c r="B21" s="384">
        <v>0.27235544005139561</v>
      </c>
      <c r="C21" s="384">
        <v>0.50263943838082936</v>
      </c>
      <c r="D21" s="384">
        <v>0.71727939177468847</v>
      </c>
      <c r="E21" s="389">
        <v>28.6</v>
      </c>
      <c r="F21" s="384">
        <v>0.45539732093812246</v>
      </c>
      <c r="G21" s="384">
        <v>0.62532341988511664</v>
      </c>
      <c r="H21" s="384">
        <v>0.77266790773822758</v>
      </c>
      <c r="I21" s="388">
        <v>25.8</v>
      </c>
      <c r="J21" s="377"/>
      <c r="K21" s="377"/>
    </row>
    <row r="22" spans="1:11">
      <c r="A22" s="383">
        <v>1965</v>
      </c>
      <c r="B22" s="384">
        <v>0.25035281458878528</v>
      </c>
      <c r="C22" s="384">
        <v>0.47799425837350973</v>
      </c>
      <c r="D22" s="384">
        <v>0.70522691815082783</v>
      </c>
      <c r="E22" s="389">
        <v>28.9</v>
      </c>
      <c r="F22" s="384">
        <v>0.42802778185482465</v>
      </c>
      <c r="G22" s="384">
        <v>0.60263163247820883</v>
      </c>
      <c r="H22" s="384">
        <v>0.76035428180885878</v>
      </c>
      <c r="I22" s="388">
        <v>26.3</v>
      </c>
      <c r="J22" s="377"/>
      <c r="K22" s="377"/>
    </row>
    <row r="23" spans="1:11">
      <c r="A23" s="383">
        <v>1966</v>
      </c>
      <c r="B23" s="384">
        <v>0.23127941539895683</v>
      </c>
      <c r="C23" s="384">
        <v>0.46153685536512856</v>
      </c>
      <c r="D23" s="384">
        <v>0.69374878841492948</v>
      </c>
      <c r="E23" s="387">
        <v>29.2</v>
      </c>
      <c r="F23" s="384">
        <v>0.40033999889640337</v>
      </c>
      <c r="G23" s="384">
        <v>0.5842284936291563</v>
      </c>
      <c r="H23" s="384">
        <v>0.74674947113242107</v>
      </c>
      <c r="I23" s="390">
        <v>26.6</v>
      </c>
      <c r="J23" s="377"/>
      <c r="K23" s="377"/>
    </row>
    <row r="24" spans="1:11">
      <c r="A24" s="383">
        <v>1967</v>
      </c>
      <c r="B24" s="384">
        <v>0.21290569111390487</v>
      </c>
      <c r="C24" s="384">
        <v>0.44615885314036102</v>
      </c>
      <c r="D24" s="384">
        <v>0.68624094818726922</v>
      </c>
      <c r="E24" s="389">
        <v>29.4</v>
      </c>
      <c r="F24" s="384">
        <v>0.37725371813804115</v>
      </c>
      <c r="G24" s="384">
        <v>0.56834342645110014</v>
      </c>
      <c r="H24" s="384">
        <v>0.73840563804726422</v>
      </c>
      <c r="I24" s="388">
        <v>27</v>
      </c>
      <c r="J24" s="377"/>
      <c r="K24" s="377"/>
    </row>
    <row r="25" spans="1:11">
      <c r="A25" s="383">
        <v>1968</v>
      </c>
      <c r="B25" s="384">
        <v>0.19234413654638546</v>
      </c>
      <c r="C25" s="384">
        <v>0.4316977963257389</v>
      </c>
      <c r="D25" s="384">
        <v>0.67723637383925761</v>
      </c>
      <c r="E25" s="389">
        <v>29.6</v>
      </c>
      <c r="F25" s="384">
        <v>0.35211097270652192</v>
      </c>
      <c r="G25" s="384">
        <v>0.55265483266456439</v>
      </c>
      <c r="H25" s="384">
        <v>0.7288715353776779</v>
      </c>
      <c r="I25" s="388">
        <v>27.2</v>
      </c>
      <c r="J25" s="377"/>
      <c r="K25" s="377"/>
    </row>
    <row r="26" spans="1:11">
      <c r="A26" s="383">
        <v>1969</v>
      </c>
      <c r="B26" s="384">
        <v>0.17342348953970887</v>
      </c>
      <c r="C26" s="384">
        <v>0.41945032896895035</v>
      </c>
      <c r="D26" s="384">
        <v>0.66859791502361898</v>
      </c>
      <c r="E26" s="389">
        <v>29.8</v>
      </c>
      <c r="F26" s="384">
        <v>0.32616409903573851</v>
      </c>
      <c r="G26" s="384">
        <v>0.53857767534093826</v>
      </c>
      <c r="H26" s="384">
        <v>0.71865213035451758</v>
      </c>
      <c r="I26" s="388">
        <v>27.5</v>
      </c>
      <c r="J26" s="377"/>
      <c r="K26" s="377"/>
    </row>
    <row r="27" spans="1:11">
      <c r="A27" s="383">
        <v>1970</v>
      </c>
      <c r="B27" s="384">
        <v>0.15229209906937741</v>
      </c>
      <c r="C27" s="384">
        <v>0.40384515124005138</v>
      </c>
      <c r="D27" s="384">
        <v>0.65859483190443591</v>
      </c>
      <c r="E27" s="389">
        <v>30.1</v>
      </c>
      <c r="F27" s="384">
        <v>0.2980426148960264</v>
      </c>
      <c r="G27" s="384">
        <v>0.52385653636160712</v>
      </c>
      <c r="H27" s="384">
        <v>0.70914247004126596</v>
      </c>
      <c r="I27" s="388">
        <v>27.8</v>
      </c>
      <c r="J27" s="377"/>
      <c r="K27" s="377"/>
    </row>
    <row r="28" spans="1:11">
      <c r="A28" s="383">
        <v>1971</v>
      </c>
      <c r="B28" s="384">
        <v>0.13754133411414624</v>
      </c>
      <c r="C28" s="384">
        <v>0.39244140998616223</v>
      </c>
      <c r="D28" s="391">
        <v>0.64835820091504082</v>
      </c>
      <c r="E28" s="392">
        <v>30.3</v>
      </c>
      <c r="F28" s="384">
        <v>0.27667510099822973</v>
      </c>
      <c r="G28" s="384">
        <v>0.508526160286211</v>
      </c>
      <c r="H28" s="391">
        <v>0.69903158012793343</v>
      </c>
      <c r="I28" s="393">
        <v>28.1</v>
      </c>
      <c r="J28" s="377"/>
      <c r="K28" s="377"/>
    </row>
    <row r="29" spans="1:11">
      <c r="A29" s="383">
        <v>1972</v>
      </c>
      <c r="B29" s="384">
        <v>0.12473755056533137</v>
      </c>
      <c r="C29" s="384">
        <v>0.38091451969315065</v>
      </c>
      <c r="D29" s="391">
        <v>0.63940553037379178</v>
      </c>
      <c r="E29" s="392">
        <v>30.5</v>
      </c>
      <c r="F29" s="384">
        <v>0.25767821361595972</v>
      </c>
      <c r="G29" s="384">
        <v>0.49586189413603654</v>
      </c>
      <c r="H29" s="391">
        <v>0.68942637710244503</v>
      </c>
      <c r="I29" s="393">
        <v>28.4</v>
      </c>
      <c r="J29" s="377"/>
      <c r="K29" s="377"/>
    </row>
    <row r="30" spans="1:11">
      <c r="A30" s="383">
        <v>1973</v>
      </c>
      <c r="B30" s="384">
        <v>0.12149935913427307</v>
      </c>
      <c r="C30" s="384">
        <v>0.37594086105187491</v>
      </c>
      <c r="D30" s="391">
        <v>0.63479443742096242</v>
      </c>
      <c r="E30" s="392">
        <v>30.6</v>
      </c>
      <c r="F30" s="384">
        <v>0.24143128533118652</v>
      </c>
      <c r="G30" s="384">
        <v>0.48385030712976967</v>
      </c>
      <c r="H30" s="391">
        <v>0.68171037644973898</v>
      </c>
      <c r="I30" s="393">
        <v>28.6</v>
      </c>
      <c r="J30" s="377"/>
      <c r="K30" s="377"/>
    </row>
    <row r="31" spans="1:11">
      <c r="A31" s="383">
        <v>1974</v>
      </c>
      <c r="B31" s="384">
        <v>0.11285507729482507</v>
      </c>
      <c r="C31" s="384">
        <v>0.36424182826427676</v>
      </c>
      <c r="D31" s="391">
        <v>0.62509093366085322</v>
      </c>
      <c r="E31" s="392">
        <v>30.8</v>
      </c>
      <c r="F31" s="384">
        <v>0.23118184638512493</v>
      </c>
      <c r="G31" s="384">
        <v>0.47216692589836684</v>
      </c>
      <c r="H31" s="391">
        <v>0.67320011630636978</v>
      </c>
      <c r="I31" s="393">
        <v>28.8</v>
      </c>
      <c r="J31" s="377"/>
      <c r="K31" s="377"/>
    </row>
    <row r="32" spans="1:11">
      <c r="A32" s="383">
        <v>1975</v>
      </c>
      <c r="B32" s="384">
        <v>0.10477371012069034</v>
      </c>
      <c r="C32" s="384">
        <v>0.3504513376388147</v>
      </c>
      <c r="D32" s="391">
        <v>0.61233103758508334</v>
      </c>
      <c r="E32" s="392">
        <v>31</v>
      </c>
      <c r="F32" s="384">
        <v>0.22619210354281849</v>
      </c>
      <c r="G32" s="384">
        <v>0.46341839323562145</v>
      </c>
      <c r="H32" s="391">
        <v>0.66446587907751886</v>
      </c>
      <c r="I32" s="393">
        <v>28.9</v>
      </c>
      <c r="J32" s="377"/>
      <c r="K32" s="377"/>
    </row>
    <row r="33" spans="1:15">
      <c r="A33" s="383">
        <v>1976</v>
      </c>
      <c r="B33" s="384">
        <v>0.10070145927570684</v>
      </c>
      <c r="C33" s="384">
        <v>0.33332853689196928</v>
      </c>
      <c r="D33" s="391">
        <v>0.59932461554536998</v>
      </c>
      <c r="E33" s="392">
        <v>31.2</v>
      </c>
      <c r="F33" s="384">
        <v>0.22473735766419578</v>
      </c>
      <c r="G33" s="384">
        <v>0.45154057770266015</v>
      </c>
      <c r="H33" s="391">
        <v>0.65497328543602173</v>
      </c>
      <c r="I33" s="393">
        <v>28.9</v>
      </c>
      <c r="J33" s="377"/>
      <c r="K33" s="377"/>
      <c r="L33" s="377"/>
      <c r="M33" s="377"/>
      <c r="N33" s="377"/>
      <c r="O33" s="377"/>
    </row>
    <row r="34" spans="1:15">
      <c r="A34" s="383">
        <v>1977</v>
      </c>
      <c r="B34" s="384">
        <v>9.7043302852558189E-2</v>
      </c>
      <c r="C34" s="384">
        <v>0.32219152225807984</v>
      </c>
      <c r="D34" s="391">
        <v>0.58781191143069211</v>
      </c>
      <c r="E34" s="392">
        <v>31.3</v>
      </c>
      <c r="F34" s="384">
        <v>0.2148711923073095</v>
      </c>
      <c r="G34" s="384">
        <v>0.43952410151243348</v>
      </c>
      <c r="H34" s="391">
        <v>0.64601540297167293</v>
      </c>
      <c r="I34" s="393">
        <v>29.1</v>
      </c>
      <c r="J34" s="377"/>
      <c r="K34" s="377"/>
      <c r="L34" s="377"/>
      <c r="M34" s="377"/>
      <c r="N34" s="377"/>
      <c r="O34" s="377"/>
    </row>
    <row r="35" spans="1:15">
      <c r="A35" s="383">
        <v>1978</v>
      </c>
      <c r="B35" s="384">
        <v>9.4298590119391706E-2</v>
      </c>
      <c r="C35" s="384">
        <v>0.30933115691080276</v>
      </c>
      <c r="D35" s="391">
        <v>0.57509822552736134</v>
      </c>
      <c r="E35" s="394">
        <v>31.4</v>
      </c>
      <c r="F35" s="384">
        <v>0.19921338601465721</v>
      </c>
      <c r="G35" s="384">
        <v>0.42102991393611638</v>
      </c>
      <c r="H35" s="391">
        <v>0.63168270464537912</v>
      </c>
      <c r="I35" s="395">
        <v>29.4</v>
      </c>
      <c r="J35" s="377"/>
      <c r="K35" s="377"/>
      <c r="L35" s="377"/>
      <c r="M35" s="377"/>
      <c r="N35" s="377"/>
      <c r="O35" s="377"/>
    </row>
    <row r="36" spans="1:15">
      <c r="A36" s="383">
        <v>1979</v>
      </c>
      <c r="B36" s="384">
        <v>8.9632701301575801E-2</v>
      </c>
      <c r="C36" s="384">
        <v>0.29314359916165561</v>
      </c>
      <c r="D36" s="391">
        <v>0.56194763603486475</v>
      </c>
      <c r="E36" s="392">
        <v>31.6</v>
      </c>
      <c r="F36" s="384">
        <v>0.19278230078326805</v>
      </c>
      <c r="G36" s="384">
        <v>0.40666233272776697</v>
      </c>
      <c r="H36" s="391">
        <v>0.62116223327421172</v>
      </c>
      <c r="I36" s="393">
        <v>29.5</v>
      </c>
      <c r="J36" s="377"/>
      <c r="K36" s="377"/>
      <c r="L36" s="377"/>
      <c r="M36" s="377"/>
      <c r="N36" s="377"/>
      <c r="O36" s="377"/>
    </row>
    <row r="37" spans="1:15">
      <c r="A37" s="383">
        <v>1980</v>
      </c>
      <c r="B37" s="384">
        <v>8.4478924569245106E-2</v>
      </c>
      <c r="C37" s="384">
        <v>0.27861415198651956</v>
      </c>
      <c r="D37" s="391">
        <v>0.54924315182683847</v>
      </c>
      <c r="E37" s="396">
        <v>31.8</v>
      </c>
      <c r="F37" s="384">
        <v>0.18306746592527898</v>
      </c>
      <c r="G37" s="384">
        <v>0.38909943083110754</v>
      </c>
      <c r="H37" s="391">
        <v>0.60432850420733697</v>
      </c>
      <c r="I37" s="393">
        <v>29.6</v>
      </c>
      <c r="J37" s="397"/>
      <c r="K37" s="377"/>
      <c r="L37" s="377"/>
      <c r="M37" s="377"/>
      <c r="N37" s="377"/>
      <c r="O37" s="397"/>
    </row>
    <row r="38" spans="1:15">
      <c r="A38" s="383">
        <v>1981</v>
      </c>
      <c r="B38" s="384">
        <v>8.0900719270702581E-2</v>
      </c>
      <c r="C38" s="384">
        <v>0.26869572669563924</v>
      </c>
      <c r="D38" s="391">
        <v>0.54110719645413963</v>
      </c>
      <c r="E38" s="396">
        <v>31.9</v>
      </c>
      <c r="F38" s="384">
        <v>0.17476517744668291</v>
      </c>
      <c r="G38" s="384">
        <v>0.37493537329055626</v>
      </c>
      <c r="H38" s="391">
        <v>0.59369816852734003</v>
      </c>
      <c r="I38" s="393">
        <v>29.8</v>
      </c>
      <c r="J38" s="397"/>
      <c r="K38" s="377"/>
      <c r="L38" s="377"/>
      <c r="M38" s="377"/>
      <c r="N38" s="377"/>
      <c r="O38" s="397"/>
    </row>
    <row r="39" spans="1:15">
      <c r="A39" s="383">
        <v>1982</v>
      </c>
      <c r="B39" s="384">
        <v>7.6205287486217091E-2</v>
      </c>
      <c r="C39" s="384">
        <v>0.25677872884851205</v>
      </c>
      <c r="D39" s="391">
        <v>0.53191624518707181</v>
      </c>
      <c r="E39" s="396">
        <v>32.1</v>
      </c>
      <c r="F39" s="384">
        <v>0.1673768569064483</v>
      </c>
      <c r="G39" s="384">
        <v>0.36336902448634018</v>
      </c>
      <c r="H39" s="391">
        <v>0.58450269494252438</v>
      </c>
      <c r="I39" s="393">
        <v>30</v>
      </c>
      <c r="J39" s="397"/>
      <c r="K39" s="377"/>
      <c r="L39" s="377"/>
      <c r="M39" s="377"/>
      <c r="N39" s="377"/>
      <c r="O39" s="397"/>
    </row>
    <row r="40" spans="1:15">
      <c r="A40" s="383">
        <v>1983</v>
      </c>
      <c r="B40" s="384">
        <v>7.2055007506538454E-2</v>
      </c>
      <c r="C40" s="384">
        <v>0.24632906422351006</v>
      </c>
      <c r="D40" s="391">
        <v>0.52376817610141457</v>
      </c>
      <c r="E40" s="396">
        <v>32.299999999999997</v>
      </c>
      <c r="F40" s="384">
        <v>0.15704158444059904</v>
      </c>
      <c r="G40" s="384">
        <v>0.3470567408898157</v>
      </c>
      <c r="H40" s="391">
        <v>0.57297736589300752</v>
      </c>
      <c r="I40" s="393">
        <v>30.2</v>
      </c>
      <c r="J40" s="397"/>
      <c r="K40" s="377"/>
      <c r="L40" s="377"/>
      <c r="M40" s="377"/>
      <c r="N40" s="377"/>
      <c r="O40" s="397"/>
    </row>
    <row r="41" spans="1:15">
      <c r="A41" s="383">
        <v>1984</v>
      </c>
      <c r="B41" s="384">
        <v>6.7420089225475599E-2</v>
      </c>
      <c r="C41" s="384">
        <v>0.23724955589472793</v>
      </c>
      <c r="D41" s="391">
        <v>0.51813917510060181</v>
      </c>
      <c r="E41" s="396">
        <v>32.4</v>
      </c>
      <c r="F41" s="384">
        <v>0.14808325245913365</v>
      </c>
      <c r="G41" s="384">
        <v>0.33208950755621092</v>
      </c>
      <c r="H41" s="391">
        <v>0.56241512893671064</v>
      </c>
      <c r="I41" s="393">
        <v>30.4</v>
      </c>
      <c r="J41" s="397"/>
      <c r="K41" s="377"/>
      <c r="L41" s="377"/>
      <c r="M41" s="377"/>
      <c r="N41" s="377"/>
      <c r="O41" s="397"/>
    </row>
    <row r="42" spans="1:15">
      <c r="A42" s="383">
        <v>1985</v>
      </c>
      <c r="B42" s="384">
        <v>6.4095681933877491E-2</v>
      </c>
      <c r="C42" s="384">
        <v>0.22805830106154135</v>
      </c>
      <c r="D42" s="391">
        <v>0.50513169572388239</v>
      </c>
      <c r="E42" s="396">
        <v>32.6</v>
      </c>
      <c r="F42" s="384">
        <v>0.13967433936824128</v>
      </c>
      <c r="G42" s="384">
        <v>0.32073882883939686</v>
      </c>
      <c r="H42" s="391">
        <v>0.55336487261234357</v>
      </c>
      <c r="I42" s="395">
        <v>30.5</v>
      </c>
      <c r="J42" s="397"/>
      <c r="K42" s="377"/>
      <c r="L42" s="377"/>
      <c r="M42" s="377"/>
      <c r="N42" s="377"/>
      <c r="O42" s="397"/>
    </row>
    <row r="43" spans="1:15">
      <c r="A43" s="383">
        <v>1986</v>
      </c>
      <c r="B43" s="384">
        <v>6.0662836864076961E-2</v>
      </c>
      <c r="C43" s="384">
        <v>0.21916303658854566</v>
      </c>
      <c r="D43" s="391">
        <v>0.49864933339464362</v>
      </c>
      <c r="E43" s="396">
        <v>32.700000000000003</v>
      </c>
      <c r="F43" s="384">
        <v>0.12900701043318369</v>
      </c>
      <c r="G43" s="384">
        <v>0.30579896645951565</v>
      </c>
      <c r="H43" s="391">
        <v>0.54354543836877256</v>
      </c>
      <c r="I43" s="393">
        <v>30.8</v>
      </c>
      <c r="J43" s="397"/>
      <c r="K43" s="377"/>
      <c r="L43" s="377"/>
      <c r="M43" s="377"/>
      <c r="N43" s="377"/>
      <c r="O43" s="397"/>
    </row>
    <row r="44" spans="1:15">
      <c r="A44" s="383">
        <v>1987</v>
      </c>
      <c r="B44" s="384">
        <v>5.8195772983566714E-2</v>
      </c>
      <c r="C44" s="384">
        <v>0.21289750822210127</v>
      </c>
      <c r="D44" s="391">
        <v>0.49404926617110367</v>
      </c>
      <c r="E44" s="396">
        <v>32.799999999999997</v>
      </c>
      <c r="F44" s="384">
        <v>0.12259849108232811</v>
      </c>
      <c r="G44" s="384">
        <v>0.29474683826897674</v>
      </c>
      <c r="H44" s="391">
        <v>0.53589511679753066</v>
      </c>
      <c r="I44" s="393">
        <v>31</v>
      </c>
      <c r="J44" s="397"/>
      <c r="K44" s="377"/>
      <c r="L44" s="377"/>
      <c r="M44" s="377"/>
      <c r="N44" s="377"/>
      <c r="O44" s="397"/>
    </row>
    <row r="45" spans="1:15">
      <c r="A45" s="383">
        <v>1988</v>
      </c>
      <c r="B45" s="384">
        <v>5.3877974371831262E-2</v>
      </c>
      <c r="C45" s="384">
        <v>0.20312818352034392</v>
      </c>
      <c r="D45" s="391">
        <v>0.48691625567277314</v>
      </c>
      <c r="E45" s="396">
        <v>33</v>
      </c>
      <c r="F45" s="384">
        <v>0.11401636721165141</v>
      </c>
      <c r="G45" s="384">
        <v>0.28389978527371867</v>
      </c>
      <c r="H45" s="391">
        <v>0.52728053367947836</v>
      </c>
      <c r="I45" s="393">
        <v>31.2</v>
      </c>
      <c r="J45" s="397"/>
      <c r="K45" s="377"/>
      <c r="L45" s="377"/>
      <c r="M45" s="377"/>
      <c r="N45" s="377"/>
      <c r="O45" s="397"/>
    </row>
    <row r="46" spans="1:15">
      <c r="A46" s="383">
        <v>1989</v>
      </c>
      <c r="B46" s="384">
        <v>5.0122768094483038E-2</v>
      </c>
      <c r="C46" s="384">
        <v>0.19314772146566539</v>
      </c>
      <c r="D46" s="391">
        <v>0.48049011192514673</v>
      </c>
      <c r="E46" s="396">
        <v>33.200000000000003</v>
      </c>
      <c r="F46" s="384">
        <v>0.10573881776649814</v>
      </c>
      <c r="G46" s="384">
        <v>0.27108652976500963</v>
      </c>
      <c r="H46" s="391">
        <v>0.51882211517694954</v>
      </c>
      <c r="I46" s="393">
        <v>31.4</v>
      </c>
      <c r="J46" s="397"/>
      <c r="K46" s="377"/>
      <c r="L46" s="377"/>
      <c r="M46" s="377"/>
      <c r="N46" s="377"/>
      <c r="O46" s="397"/>
    </row>
    <row r="47" spans="1:15">
      <c r="A47" s="383">
        <v>1990</v>
      </c>
      <c r="B47" s="384">
        <v>4.7525598497395731E-2</v>
      </c>
      <c r="C47" s="384"/>
      <c r="D47" s="391"/>
      <c r="E47" s="396"/>
      <c r="F47" s="384">
        <v>9.8584945008564143E-2</v>
      </c>
      <c r="G47" s="384"/>
      <c r="H47" s="391"/>
      <c r="I47" s="393"/>
      <c r="J47" s="397"/>
      <c r="K47" s="377"/>
      <c r="L47" s="377"/>
      <c r="M47" s="377"/>
      <c r="N47" s="377"/>
      <c r="O47" s="397"/>
    </row>
    <row r="48" spans="1:15">
      <c r="A48" s="383">
        <v>1991</v>
      </c>
      <c r="B48" s="384">
        <v>4.4916364693148352E-2</v>
      </c>
      <c r="C48" s="384"/>
      <c r="D48" s="391"/>
      <c r="E48" s="396"/>
      <c r="F48" s="384">
        <v>9.4356708272330794E-2</v>
      </c>
      <c r="G48" s="384"/>
      <c r="H48" s="391"/>
      <c r="I48" s="393"/>
      <c r="J48" s="397"/>
      <c r="K48" s="377"/>
      <c r="L48" s="377"/>
      <c r="M48" s="377"/>
      <c r="N48" s="377"/>
      <c r="O48" s="397"/>
    </row>
    <row r="49" spans="1:15">
      <c r="A49" s="383">
        <v>1992</v>
      </c>
      <c r="B49" s="384">
        <v>4.3267708771221075E-2</v>
      </c>
      <c r="C49" s="384"/>
      <c r="D49" s="391"/>
      <c r="E49" s="396"/>
      <c r="F49" s="384">
        <v>8.9353978149721111E-2</v>
      </c>
      <c r="G49" s="384"/>
      <c r="H49" s="391"/>
      <c r="I49" s="393"/>
      <c r="J49" s="397"/>
      <c r="K49" s="377"/>
      <c r="L49" s="377"/>
      <c r="M49" s="377"/>
      <c r="N49" s="377"/>
      <c r="O49" s="397"/>
    </row>
    <row r="50" spans="1:15">
      <c r="A50" s="383">
        <v>1993</v>
      </c>
      <c r="B50" s="384">
        <v>4.1919075291278932E-2</v>
      </c>
      <c r="C50" s="384"/>
      <c r="D50" s="391"/>
      <c r="E50" s="396"/>
      <c r="F50" s="384">
        <v>8.7132488916671538E-2</v>
      </c>
      <c r="G50" s="384"/>
      <c r="H50" s="391"/>
      <c r="I50" s="393"/>
      <c r="J50" s="397"/>
      <c r="K50" s="376"/>
      <c r="L50" s="376"/>
      <c r="M50" s="377"/>
      <c r="N50" s="377"/>
      <c r="O50" s="397"/>
    </row>
    <row r="51" spans="1:15">
      <c r="A51" s="383">
        <v>1994</v>
      </c>
      <c r="B51" s="384">
        <v>4.0076351572395655E-2</v>
      </c>
      <c r="C51" s="384"/>
      <c r="D51" s="391"/>
      <c r="E51" s="396"/>
      <c r="F51" s="384">
        <v>8.2289987073088919E-2</v>
      </c>
      <c r="G51" s="384"/>
      <c r="H51" s="391"/>
      <c r="I51" s="393"/>
      <c r="J51" s="397"/>
      <c r="K51" s="377"/>
      <c r="L51" s="377"/>
      <c r="M51" s="377"/>
      <c r="N51" s="377"/>
      <c r="O51" s="397"/>
    </row>
    <row r="52" spans="1:15">
      <c r="A52" s="398">
        <v>1995</v>
      </c>
      <c r="B52" s="399"/>
      <c r="C52" s="399"/>
      <c r="D52" s="400"/>
      <c r="E52" s="401"/>
      <c r="F52" s="402"/>
      <c r="G52" s="399"/>
      <c r="H52" s="400"/>
      <c r="I52" s="403"/>
      <c r="J52" s="397"/>
      <c r="K52" s="377"/>
      <c r="L52" s="377"/>
      <c r="M52" s="377"/>
      <c r="N52" s="377"/>
      <c r="O52" s="397"/>
    </row>
    <row r="53" spans="1:15">
      <c r="B53" s="404"/>
      <c r="D53" s="377"/>
    </row>
    <row r="54" spans="1:15">
      <c r="A54" s="720" t="s">
        <v>259</v>
      </c>
      <c r="B54" s="721"/>
      <c r="C54" s="721"/>
      <c r="D54" s="721"/>
      <c r="E54" s="721"/>
      <c r="F54" s="721"/>
      <c r="G54" s="721"/>
      <c r="H54" s="721"/>
      <c r="I54" s="721"/>
    </row>
    <row r="55" spans="1:15">
      <c r="A55" s="720" t="s">
        <v>214</v>
      </c>
      <c r="B55" s="721"/>
      <c r="C55" s="721"/>
      <c r="D55" s="721"/>
      <c r="E55" s="721"/>
      <c r="F55" s="721"/>
      <c r="G55" s="721"/>
      <c r="H55" s="721"/>
      <c r="I55" s="721"/>
    </row>
    <row r="56" spans="1:15">
      <c r="A56" s="407" t="s">
        <v>260</v>
      </c>
      <c r="B56" s="406"/>
      <c r="C56" s="406"/>
      <c r="D56" s="406"/>
      <c r="E56" s="406"/>
      <c r="F56" s="406"/>
      <c r="G56" s="406"/>
      <c r="H56" s="406"/>
      <c r="I56" s="406"/>
    </row>
    <row r="58" spans="1:15">
      <c r="A58" s="722" t="s">
        <v>261</v>
      </c>
      <c r="B58" s="721"/>
      <c r="C58" s="721"/>
      <c r="D58" s="721"/>
      <c r="E58" s="721"/>
      <c r="F58" s="721"/>
      <c r="G58" s="721"/>
      <c r="H58" s="721"/>
      <c r="I58" s="721"/>
      <c r="J58" s="376"/>
      <c r="K58" s="376"/>
      <c r="L58" s="376"/>
      <c r="M58" s="376"/>
      <c r="N58" s="376"/>
      <c r="O58" s="376"/>
    </row>
    <row r="59" spans="1:15">
      <c r="A59" s="588" t="s">
        <v>262</v>
      </c>
      <c r="B59" s="409"/>
      <c r="C59" s="409"/>
      <c r="D59" s="410"/>
      <c r="E59" s="409"/>
      <c r="F59" s="409"/>
      <c r="G59" s="409"/>
      <c r="H59" s="408"/>
      <c r="I59" s="408"/>
    </row>
  </sheetData>
  <mergeCells count="10">
    <mergeCell ref="F5:H5"/>
    <mergeCell ref="I5:I6"/>
    <mergeCell ref="A54:I54"/>
    <mergeCell ref="A58:I58"/>
    <mergeCell ref="E5:E6"/>
    <mergeCell ref="A4:A6"/>
    <mergeCell ref="B4:E4"/>
    <mergeCell ref="F4:I4"/>
    <mergeCell ref="B5:D5"/>
    <mergeCell ref="A55:I55"/>
  </mergeCells>
  <hyperlinks>
    <hyperlink ref="A1" location="sommaire!A1" display="Retour au sommaire"/>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5"/>
  <sheetViews>
    <sheetView workbookViewId="0">
      <selection activeCell="A65" sqref="A65"/>
    </sheetView>
  </sheetViews>
  <sheetFormatPr baseColWidth="10" defaultColWidth="10.85546875" defaultRowHeight="15"/>
  <cols>
    <col min="1" max="10" width="10.85546875" style="1"/>
    <col min="11" max="11" width="15.140625" style="1" customWidth="1"/>
    <col min="12" max="12" width="14.7109375" style="1" customWidth="1"/>
    <col min="13" max="16384" width="10.85546875" style="1"/>
  </cols>
  <sheetData>
    <row r="1" spans="1:14">
      <c r="A1" s="308" t="s">
        <v>38</v>
      </c>
    </row>
    <row r="2" spans="1:14">
      <c r="A2" s="731" t="s">
        <v>263</v>
      </c>
      <c r="B2" s="710"/>
      <c r="C2" s="710"/>
      <c r="D2" s="710"/>
      <c r="E2" s="710"/>
      <c r="F2" s="710"/>
      <c r="G2" s="710"/>
      <c r="H2" s="710"/>
      <c r="I2" s="710"/>
      <c r="J2" s="710"/>
      <c r="K2" s="710"/>
      <c r="L2" s="710"/>
    </row>
    <row r="3" spans="1:14">
      <c r="B3" s="342"/>
      <c r="C3" s="342"/>
      <c r="D3" s="342"/>
      <c r="E3" s="342"/>
      <c r="F3" s="342"/>
      <c r="G3" s="342"/>
      <c r="H3" s="342"/>
      <c r="I3" s="342"/>
      <c r="J3" s="342"/>
      <c r="K3" s="342"/>
      <c r="L3" s="342"/>
    </row>
    <row r="4" spans="1:14">
      <c r="B4" s="726" t="s">
        <v>264</v>
      </c>
      <c r="C4" s="727"/>
      <c r="D4" s="727"/>
      <c r="E4" s="727"/>
      <c r="F4" s="727"/>
      <c r="G4" s="727"/>
      <c r="H4" s="727"/>
      <c r="I4" s="727"/>
      <c r="J4" s="727"/>
      <c r="K4" s="727" t="s">
        <v>265</v>
      </c>
      <c r="L4" s="728" t="s">
        <v>266</v>
      </c>
    </row>
    <row r="5" spans="1:14" ht="45.6" customHeight="1">
      <c r="A5" s="129" t="s">
        <v>267</v>
      </c>
      <c r="B5" s="380" t="s">
        <v>268</v>
      </c>
      <c r="C5" s="381" t="s">
        <v>269</v>
      </c>
      <c r="D5" s="381" t="s">
        <v>270</v>
      </c>
      <c r="E5" s="381" t="s">
        <v>271</v>
      </c>
      <c r="F5" s="381" t="s">
        <v>272</v>
      </c>
      <c r="G5" s="381" t="s">
        <v>273</v>
      </c>
      <c r="H5" s="381" t="s">
        <v>274</v>
      </c>
      <c r="I5" s="381" t="s">
        <v>275</v>
      </c>
      <c r="J5" s="381" t="s">
        <v>276</v>
      </c>
      <c r="K5" s="732"/>
      <c r="L5" s="733"/>
    </row>
    <row r="6" spans="1:14">
      <c r="A6" s="383">
        <v>1968</v>
      </c>
      <c r="B6" s="412">
        <v>1.482</v>
      </c>
      <c r="C6" s="412">
        <v>3.26</v>
      </c>
      <c r="D6" s="412">
        <v>8.3410000000000011</v>
      </c>
      <c r="E6" s="412">
        <v>13.222000000000001</v>
      </c>
      <c r="F6" s="412">
        <v>17.648</v>
      </c>
      <c r="G6" s="412">
        <v>20.921999999999997</v>
      </c>
      <c r="H6" s="412">
        <v>23.195999999999998</v>
      </c>
      <c r="I6" s="412">
        <v>24.703000000000003</v>
      </c>
      <c r="J6" s="413">
        <v>25.745000000000001</v>
      </c>
      <c r="K6" s="414">
        <v>26.526999999999997</v>
      </c>
      <c r="L6" s="415">
        <v>17.160119877860293</v>
      </c>
      <c r="M6" s="416"/>
      <c r="N6" s="417"/>
    </row>
    <row r="7" spans="1:14">
      <c r="A7" s="383">
        <v>1969</v>
      </c>
      <c r="B7" s="412">
        <v>1.4790000000000001</v>
      </c>
      <c r="C7" s="412">
        <v>3.3839999999999999</v>
      </c>
      <c r="D7" s="412">
        <v>8.8650000000000002</v>
      </c>
      <c r="E7" s="412">
        <v>14.074000000000002</v>
      </c>
      <c r="F7" s="412">
        <v>18.597999999999999</v>
      </c>
      <c r="G7" s="412">
        <v>22.053000000000001</v>
      </c>
      <c r="H7" s="412">
        <v>24.353000000000002</v>
      </c>
      <c r="I7" s="412">
        <v>25.848000000000003</v>
      </c>
      <c r="J7" s="413">
        <v>26.87</v>
      </c>
      <c r="K7" s="414">
        <v>27.613000000000003</v>
      </c>
      <c r="L7" s="415">
        <v>16.920635208054176</v>
      </c>
      <c r="M7" s="416"/>
      <c r="N7" s="417"/>
    </row>
    <row r="8" spans="1:14">
      <c r="A8" s="383">
        <v>1970</v>
      </c>
      <c r="B8" s="412">
        <v>1.58</v>
      </c>
      <c r="C8" s="412">
        <v>3.6379999999999999</v>
      </c>
      <c r="D8" s="412">
        <v>9.6609999999999996</v>
      </c>
      <c r="E8" s="412">
        <v>15.224</v>
      </c>
      <c r="F8" s="412">
        <v>20.010999999999999</v>
      </c>
      <c r="G8" s="412">
        <v>23.679000000000002</v>
      </c>
      <c r="H8" s="412">
        <v>26.145</v>
      </c>
      <c r="I8" s="412">
        <v>27.679000000000002</v>
      </c>
      <c r="J8" s="413">
        <v>28.710999999999999</v>
      </c>
      <c r="K8" s="414">
        <v>29.429000000000002</v>
      </c>
      <c r="L8" s="415">
        <v>16.702147541540661</v>
      </c>
      <c r="M8" s="416"/>
      <c r="N8" s="417"/>
    </row>
    <row r="9" spans="1:14">
      <c r="A9" s="383">
        <v>1971</v>
      </c>
      <c r="B9" s="412">
        <v>1.6930000000000001</v>
      </c>
      <c r="C9" s="412">
        <v>3.8360000000000003</v>
      </c>
      <c r="D9" s="412">
        <v>9.9209999999999994</v>
      </c>
      <c r="E9" s="412">
        <v>15.645999999999999</v>
      </c>
      <c r="F9" s="412">
        <v>20.262</v>
      </c>
      <c r="G9" s="412">
        <v>23.895</v>
      </c>
      <c r="H9" s="412">
        <v>26.276999999999997</v>
      </c>
      <c r="I9" s="412">
        <v>27.866999999999997</v>
      </c>
      <c r="J9" s="413">
        <v>28.890999999999998</v>
      </c>
      <c r="K9" s="414">
        <v>29.590999999999998</v>
      </c>
      <c r="L9" s="415">
        <v>16.530313270926971</v>
      </c>
      <c r="M9" s="416"/>
      <c r="N9" s="417"/>
    </row>
    <row r="10" spans="1:14">
      <c r="A10" s="383">
        <v>1972</v>
      </c>
      <c r="B10" s="412">
        <v>1.79</v>
      </c>
      <c r="C10" s="412">
        <v>4.2030000000000003</v>
      </c>
      <c r="D10" s="412">
        <v>10.470999999999998</v>
      </c>
      <c r="E10" s="412">
        <v>16.292999999999999</v>
      </c>
      <c r="F10" s="412">
        <v>20.785999999999998</v>
      </c>
      <c r="G10" s="412">
        <v>24.556999999999999</v>
      </c>
      <c r="H10" s="412">
        <v>26.993000000000002</v>
      </c>
      <c r="I10" s="412">
        <v>28.608000000000001</v>
      </c>
      <c r="J10" s="413">
        <v>29.600999999999999</v>
      </c>
      <c r="K10" s="414">
        <v>30.296999999999997</v>
      </c>
      <c r="L10" s="415">
        <v>16.344885632240818</v>
      </c>
      <c r="M10" s="416"/>
      <c r="N10" s="417"/>
    </row>
    <row r="11" spans="1:14">
      <c r="A11" s="383">
        <v>1973</v>
      </c>
      <c r="B11" s="412">
        <v>1.94</v>
      </c>
      <c r="C11" s="412">
        <v>4.4960000000000004</v>
      </c>
      <c r="D11" s="412">
        <v>10.984000000000002</v>
      </c>
      <c r="E11" s="412">
        <v>16.805</v>
      </c>
      <c r="F11" s="412">
        <v>21.31</v>
      </c>
      <c r="G11" s="412">
        <v>25.2</v>
      </c>
      <c r="H11" s="412">
        <v>27.666999999999998</v>
      </c>
      <c r="I11" s="412">
        <v>29.361999999999998</v>
      </c>
      <c r="J11" s="413">
        <v>30.372</v>
      </c>
      <c r="K11" s="414">
        <v>31.103999999999996</v>
      </c>
      <c r="L11" s="415">
        <v>16.276025591563787</v>
      </c>
      <c r="M11" s="416"/>
      <c r="N11" s="417"/>
    </row>
    <row r="12" spans="1:14">
      <c r="A12" s="383">
        <v>1974</v>
      </c>
      <c r="B12" s="412">
        <v>2.1869999999999998</v>
      </c>
      <c r="C12" s="412">
        <v>4.9349999999999996</v>
      </c>
      <c r="D12" s="412">
        <v>11.788</v>
      </c>
      <c r="E12" s="412">
        <v>17.734999999999999</v>
      </c>
      <c r="F12" s="412">
        <v>22.456</v>
      </c>
      <c r="G12" s="412">
        <v>26.375</v>
      </c>
      <c r="H12" s="412">
        <v>28.898000000000003</v>
      </c>
      <c r="I12" s="412">
        <v>30.620999999999999</v>
      </c>
      <c r="J12" s="413">
        <v>31.614000000000001</v>
      </c>
      <c r="K12" s="414">
        <v>32.366000000000007</v>
      </c>
      <c r="L12" s="415">
        <v>16.048306865228945</v>
      </c>
      <c r="M12" s="416"/>
      <c r="N12" s="417"/>
    </row>
    <row r="13" spans="1:14">
      <c r="A13" s="383">
        <v>1975</v>
      </c>
      <c r="B13" s="412">
        <v>2.3330000000000002</v>
      </c>
      <c r="C13" s="412">
        <v>5.1509999999999998</v>
      </c>
      <c r="D13" s="412">
        <v>12.450999999999999</v>
      </c>
      <c r="E13" s="412">
        <v>18.47</v>
      </c>
      <c r="F13" s="412">
        <v>23.308000000000003</v>
      </c>
      <c r="G13" s="412">
        <v>27.244</v>
      </c>
      <c r="H13" s="412">
        <v>29.826999999999998</v>
      </c>
      <c r="I13" s="412">
        <v>31.533000000000001</v>
      </c>
      <c r="J13" s="413">
        <v>32.513000000000005</v>
      </c>
      <c r="K13" s="414">
        <v>33.274000000000008</v>
      </c>
      <c r="L13" s="418">
        <v>15.86896676083429</v>
      </c>
      <c r="M13" s="416"/>
      <c r="N13" s="417"/>
    </row>
    <row r="14" spans="1:14">
      <c r="A14" s="383">
        <v>1976</v>
      </c>
      <c r="B14" s="412">
        <v>2.4209999999999998</v>
      </c>
      <c r="C14" s="412">
        <v>5.3379999999999992</v>
      </c>
      <c r="D14" s="412">
        <v>12.787000000000001</v>
      </c>
      <c r="E14" s="412">
        <v>18.680999999999997</v>
      </c>
      <c r="F14" s="412">
        <v>23.583000000000002</v>
      </c>
      <c r="G14" s="412">
        <v>27.413</v>
      </c>
      <c r="H14" s="412">
        <v>30.15</v>
      </c>
      <c r="I14" s="412">
        <v>31.879000000000001</v>
      </c>
      <c r="J14" s="413">
        <v>32.859000000000002</v>
      </c>
      <c r="K14" s="414">
        <v>33.620000000000005</v>
      </c>
      <c r="L14" s="418">
        <v>15.835113027959553</v>
      </c>
      <c r="M14" s="416"/>
      <c r="N14" s="417"/>
    </row>
    <row r="15" spans="1:14">
      <c r="A15" s="383">
        <v>1977</v>
      </c>
      <c r="B15" s="412">
        <v>2.5430000000000001</v>
      </c>
      <c r="C15" s="412">
        <v>5.6449999999999996</v>
      </c>
      <c r="D15" s="412">
        <v>13.404999999999999</v>
      </c>
      <c r="E15" s="412">
        <v>19.352999999999998</v>
      </c>
      <c r="F15" s="412">
        <v>24.416</v>
      </c>
      <c r="G15" s="412">
        <v>28.286999999999999</v>
      </c>
      <c r="H15" s="412">
        <v>31.091999999999999</v>
      </c>
      <c r="I15" s="412">
        <v>32.798999999999999</v>
      </c>
      <c r="J15" s="413">
        <v>33.782000000000004</v>
      </c>
      <c r="K15" s="414">
        <v>34.543000000000006</v>
      </c>
      <c r="L15" s="418">
        <v>15.666242075094809</v>
      </c>
      <c r="M15" s="416"/>
      <c r="N15" s="417"/>
    </row>
    <row r="16" spans="1:14">
      <c r="A16" s="383">
        <v>1978</v>
      </c>
      <c r="B16" s="412">
        <v>2.718</v>
      </c>
      <c r="C16" s="412">
        <v>6.016</v>
      </c>
      <c r="D16" s="412">
        <v>13.974</v>
      </c>
      <c r="E16" s="412">
        <v>20.041</v>
      </c>
      <c r="F16" s="412">
        <v>25.285999999999998</v>
      </c>
      <c r="G16" s="412">
        <v>29.265000000000001</v>
      </c>
      <c r="H16" s="412">
        <v>32.137</v>
      </c>
      <c r="I16" s="412">
        <v>33.844000000000001</v>
      </c>
      <c r="J16" s="413"/>
      <c r="K16" s="414">
        <v>35.610000000000014</v>
      </c>
      <c r="L16" s="418">
        <v>15.552906486941877</v>
      </c>
      <c r="M16" s="416"/>
      <c r="N16" s="417"/>
    </row>
    <row r="17" spans="1:14">
      <c r="A17" s="383">
        <v>1979</v>
      </c>
      <c r="B17" s="412">
        <v>2.8680000000000003</v>
      </c>
      <c r="C17" s="412">
        <v>6.2610000000000001</v>
      </c>
      <c r="D17" s="412">
        <v>14.074000000000002</v>
      </c>
      <c r="E17" s="412">
        <v>20.21</v>
      </c>
      <c r="F17" s="412">
        <v>25.596999999999998</v>
      </c>
      <c r="G17" s="412">
        <v>29.716999999999999</v>
      </c>
      <c r="H17" s="412">
        <v>32.648000000000003</v>
      </c>
      <c r="I17" s="412">
        <v>34.366</v>
      </c>
      <c r="J17" s="413"/>
      <c r="K17" s="414">
        <v>36.154000000000025</v>
      </c>
      <c r="L17" s="418">
        <v>15.572260330807119</v>
      </c>
      <c r="M17" s="416"/>
      <c r="N17" s="417"/>
    </row>
    <row r="18" spans="1:14">
      <c r="A18" s="383">
        <v>1980</v>
      </c>
      <c r="B18" s="412">
        <v>2.9430000000000001</v>
      </c>
      <c r="C18" s="412">
        <v>6.4870000000000001</v>
      </c>
      <c r="D18" s="412">
        <v>14.337</v>
      </c>
      <c r="E18" s="412">
        <v>20.726999999999997</v>
      </c>
      <c r="F18" s="412">
        <v>25.975999999999999</v>
      </c>
      <c r="G18" s="412">
        <v>30.233000000000001</v>
      </c>
      <c r="H18" s="412">
        <v>33.066000000000003</v>
      </c>
      <c r="I18" s="412">
        <v>34.751999999999995</v>
      </c>
      <c r="J18" s="413"/>
      <c r="K18" s="414">
        <v>36.556000000000026</v>
      </c>
      <c r="L18" s="418">
        <v>15.464944195207368</v>
      </c>
      <c r="M18" s="416"/>
      <c r="N18" s="417"/>
    </row>
    <row r="19" spans="1:14">
      <c r="A19" s="383">
        <v>1981</v>
      </c>
      <c r="B19" s="412">
        <v>3.0439999999999996</v>
      </c>
      <c r="C19" s="412">
        <v>6.6150000000000002</v>
      </c>
      <c r="D19" s="412">
        <v>14.44</v>
      </c>
      <c r="E19" s="412">
        <v>20.978000000000002</v>
      </c>
      <c r="F19" s="412">
        <v>26.288</v>
      </c>
      <c r="G19" s="412">
        <v>30.77</v>
      </c>
      <c r="H19" s="412">
        <v>33.731000000000002</v>
      </c>
      <c r="I19" s="412">
        <v>35.469000000000001</v>
      </c>
      <c r="J19" s="413"/>
      <c r="K19" s="414">
        <v>37.273000000000025</v>
      </c>
      <c r="L19" s="418">
        <v>15.535213156976916</v>
      </c>
      <c r="M19" s="416"/>
      <c r="N19" s="417"/>
    </row>
    <row r="20" spans="1:14">
      <c r="A20" s="383">
        <v>1982</v>
      </c>
      <c r="B20" s="412">
        <v>3.097</v>
      </c>
      <c r="C20" s="412">
        <v>6.6579999999999995</v>
      </c>
      <c r="D20" s="412">
        <v>14.667</v>
      </c>
      <c r="E20" s="412">
        <v>21.425000000000001</v>
      </c>
      <c r="F20" s="412">
        <v>26.813000000000002</v>
      </c>
      <c r="G20" s="412">
        <v>31.414999999999999</v>
      </c>
      <c r="H20" s="412">
        <v>34.411000000000001</v>
      </c>
      <c r="I20" s="412">
        <v>36.120000000000005</v>
      </c>
      <c r="J20" s="413"/>
      <c r="K20" s="414">
        <v>37.924000000000049</v>
      </c>
      <c r="L20" s="418">
        <v>15.482412192806693</v>
      </c>
      <c r="M20" s="416"/>
      <c r="N20" s="417"/>
    </row>
    <row r="21" spans="1:14">
      <c r="A21" s="383">
        <v>1983</v>
      </c>
      <c r="B21" s="412">
        <v>3.2439999999999998</v>
      </c>
      <c r="C21" s="412">
        <v>6.8239999999999998</v>
      </c>
      <c r="D21" s="412">
        <v>15</v>
      </c>
      <c r="E21" s="412">
        <v>21.903000000000002</v>
      </c>
      <c r="F21" s="412">
        <v>27.263000000000002</v>
      </c>
      <c r="G21" s="412">
        <v>31.991999999999997</v>
      </c>
      <c r="H21" s="412">
        <v>34.948</v>
      </c>
      <c r="I21" s="412"/>
      <c r="J21" s="413"/>
      <c r="K21" s="414">
        <v>38.48400000000003</v>
      </c>
      <c r="L21" s="418">
        <v>15.394397671759707</v>
      </c>
      <c r="M21" s="416"/>
      <c r="N21" s="417"/>
    </row>
    <row r="22" spans="1:14">
      <c r="A22" s="383">
        <v>1984</v>
      </c>
      <c r="B22" s="412">
        <v>3.3879999999999999</v>
      </c>
      <c r="C22" s="412">
        <v>7.0710000000000006</v>
      </c>
      <c r="D22" s="412">
        <v>15.45</v>
      </c>
      <c r="E22" s="412">
        <v>22.536999999999999</v>
      </c>
      <c r="F22" s="412">
        <v>28.033000000000001</v>
      </c>
      <c r="G22" s="412">
        <v>32.716000000000001</v>
      </c>
      <c r="H22" s="412">
        <v>35.686999999999998</v>
      </c>
      <c r="I22" s="412"/>
      <c r="J22" s="413"/>
      <c r="K22" s="414">
        <v>39.256000000000029</v>
      </c>
      <c r="L22" s="418">
        <v>15.291343998369701</v>
      </c>
      <c r="M22" s="416"/>
      <c r="N22" s="417"/>
    </row>
    <row r="23" spans="1:14">
      <c r="A23" s="383">
        <v>1985</v>
      </c>
      <c r="B23" s="412">
        <v>3.3879999999999999</v>
      </c>
      <c r="C23" s="412">
        <v>7.1179999999999994</v>
      </c>
      <c r="D23" s="412">
        <v>15.747</v>
      </c>
      <c r="E23" s="412">
        <v>22.680999999999997</v>
      </c>
      <c r="F23" s="412">
        <v>28.416</v>
      </c>
      <c r="G23" s="412">
        <v>33.006999999999998</v>
      </c>
      <c r="H23" s="412">
        <v>35.941000000000003</v>
      </c>
      <c r="I23" s="412"/>
      <c r="J23" s="413"/>
      <c r="K23" s="414">
        <v>39.527000000000022</v>
      </c>
      <c r="L23" s="418">
        <v>15.253054873883693</v>
      </c>
      <c r="M23" s="416"/>
      <c r="N23" s="417"/>
    </row>
    <row r="24" spans="1:14">
      <c r="A24" s="383">
        <v>1986</v>
      </c>
      <c r="B24" s="412">
        <v>3.4849999999999999</v>
      </c>
      <c r="C24" s="412">
        <v>7.3529999999999998</v>
      </c>
      <c r="D24" s="412">
        <v>16.329999999999998</v>
      </c>
      <c r="E24" s="412">
        <v>23.234999999999999</v>
      </c>
      <c r="F24" s="412">
        <v>29.215</v>
      </c>
      <c r="G24" s="412">
        <v>33.765999999999998</v>
      </c>
      <c r="H24" s="412">
        <v>36.652999999999999</v>
      </c>
      <c r="I24" s="412"/>
      <c r="J24" s="413"/>
      <c r="K24" s="414">
        <v>40.239000000000047</v>
      </c>
      <c r="L24" s="418">
        <v>15.111645418623755</v>
      </c>
      <c r="M24" s="416"/>
      <c r="N24" s="417"/>
    </row>
    <row r="25" spans="1:14">
      <c r="A25" s="383">
        <v>1987</v>
      </c>
      <c r="B25" s="412">
        <v>3.4960000000000004</v>
      </c>
      <c r="C25" s="412">
        <v>7.3650000000000002</v>
      </c>
      <c r="D25" s="412">
        <v>16.480999999999998</v>
      </c>
      <c r="E25" s="412">
        <v>23.535999999999998</v>
      </c>
      <c r="F25" s="412">
        <v>29.655000000000001</v>
      </c>
      <c r="G25" s="412">
        <v>34.295999999999999</v>
      </c>
      <c r="H25" s="412">
        <v>37.236000000000004</v>
      </c>
      <c r="I25" s="412"/>
      <c r="J25" s="413"/>
      <c r="K25" s="414">
        <v>40.822000000000031</v>
      </c>
      <c r="L25" s="418">
        <v>15.104110528636539</v>
      </c>
      <c r="M25" s="416"/>
      <c r="N25" s="417"/>
    </row>
    <row r="26" spans="1:14">
      <c r="A26" s="383">
        <v>1988</v>
      </c>
      <c r="B26" s="412">
        <v>3.6019999999999999</v>
      </c>
      <c r="C26" s="412">
        <v>7.4710000000000001</v>
      </c>
      <c r="D26" s="412">
        <v>16.89</v>
      </c>
      <c r="E26" s="412">
        <v>23.923999999999999</v>
      </c>
      <c r="F26" s="412">
        <v>30.111999999999998</v>
      </c>
      <c r="G26" s="412">
        <v>34.679000000000002</v>
      </c>
      <c r="H26" s="412"/>
      <c r="I26" s="412"/>
      <c r="J26" s="413"/>
      <c r="K26" s="414">
        <v>41.192000000000043</v>
      </c>
      <c r="L26" s="418">
        <v>15.000218489027024</v>
      </c>
      <c r="M26" s="416"/>
      <c r="N26" s="417"/>
    </row>
    <row r="27" spans="1:14">
      <c r="A27" s="383">
        <v>1989</v>
      </c>
      <c r="B27" s="412">
        <v>3.6889999999999996</v>
      </c>
      <c r="C27" s="412">
        <v>7.8129999999999997</v>
      </c>
      <c r="D27" s="412">
        <v>17.277999999999999</v>
      </c>
      <c r="E27" s="412">
        <v>24.509</v>
      </c>
      <c r="F27" s="412">
        <v>30.79</v>
      </c>
      <c r="G27" s="412">
        <v>35.448</v>
      </c>
      <c r="H27" s="412"/>
      <c r="I27" s="412"/>
      <c r="J27" s="413"/>
      <c r="K27" s="414">
        <v>42.061000000000028</v>
      </c>
      <c r="L27" s="418">
        <v>14.939421316659157</v>
      </c>
      <c r="M27" s="416"/>
      <c r="N27" s="417"/>
    </row>
    <row r="28" spans="1:14">
      <c r="A28" s="383">
        <v>1990</v>
      </c>
      <c r="B28" s="412">
        <v>3.8050000000000002</v>
      </c>
      <c r="C28" s="412">
        <v>8.2289999999999992</v>
      </c>
      <c r="D28" s="412">
        <v>17.824999999999999</v>
      </c>
      <c r="E28" s="412">
        <v>25.462</v>
      </c>
      <c r="F28" s="412">
        <v>31.558000000000003</v>
      </c>
      <c r="G28" s="412">
        <v>36.198999999999998</v>
      </c>
      <c r="H28" s="412"/>
      <c r="I28" s="412"/>
      <c r="J28" s="413"/>
      <c r="K28" s="414">
        <v>42.85300000000003</v>
      </c>
      <c r="L28" s="418">
        <v>14.809919958929385</v>
      </c>
      <c r="M28" s="416"/>
      <c r="N28" s="417"/>
    </row>
    <row r="29" spans="1:14">
      <c r="A29" s="383">
        <v>1991</v>
      </c>
      <c r="B29" s="412">
        <v>3.95</v>
      </c>
      <c r="C29" s="412">
        <v>8.6389999999999993</v>
      </c>
      <c r="D29" s="412">
        <v>18.375</v>
      </c>
      <c r="E29" s="412">
        <v>26.366</v>
      </c>
      <c r="F29" s="412">
        <v>32.616</v>
      </c>
      <c r="G29" s="412">
        <v>37.179000000000002</v>
      </c>
      <c r="H29" s="412"/>
      <c r="I29" s="412"/>
      <c r="J29" s="413"/>
      <c r="K29" s="414">
        <v>43.833000000000013</v>
      </c>
      <c r="L29" s="418">
        <v>14.668035498368827</v>
      </c>
      <c r="M29" s="416"/>
      <c r="N29" s="417"/>
    </row>
    <row r="30" spans="1:14">
      <c r="A30" s="383">
        <v>1992</v>
      </c>
      <c r="B30" s="412">
        <v>3.8620000000000001</v>
      </c>
      <c r="C30" s="412">
        <v>8.4370000000000012</v>
      </c>
      <c r="D30" s="412">
        <v>18.090999999999998</v>
      </c>
      <c r="E30" s="412">
        <v>26.126999999999999</v>
      </c>
      <c r="F30" s="412">
        <v>32.283000000000001</v>
      </c>
      <c r="G30" s="412">
        <v>36.960999999999991</v>
      </c>
      <c r="H30" s="412"/>
      <c r="I30" s="412"/>
      <c r="J30" s="413"/>
      <c r="K30" s="414">
        <v>43.615000000000009</v>
      </c>
      <c r="L30" s="418">
        <v>14.725644846956335</v>
      </c>
      <c r="M30" s="416"/>
      <c r="N30" s="417"/>
    </row>
    <row r="31" spans="1:14">
      <c r="A31" s="383">
        <v>1993</v>
      </c>
      <c r="B31" s="412">
        <v>3.6280000000000001</v>
      </c>
      <c r="C31" s="412">
        <v>7.92</v>
      </c>
      <c r="D31" s="412">
        <v>17.466999999999999</v>
      </c>
      <c r="E31" s="412">
        <v>25.695</v>
      </c>
      <c r="F31" s="412">
        <v>31.89</v>
      </c>
      <c r="G31" s="412"/>
      <c r="H31" s="412"/>
      <c r="I31" s="412"/>
      <c r="J31" s="413"/>
      <c r="K31" s="414">
        <v>43.277999999999999</v>
      </c>
      <c r="L31" s="418">
        <v>14.883670687185186</v>
      </c>
      <c r="M31" s="416"/>
      <c r="N31" s="417"/>
    </row>
    <row r="32" spans="1:14">
      <c r="A32" s="383">
        <v>1994</v>
      </c>
      <c r="B32" s="412">
        <v>3.3420000000000001</v>
      </c>
      <c r="C32" s="412">
        <v>7.5310000000000006</v>
      </c>
      <c r="D32" s="412">
        <v>17.166</v>
      </c>
      <c r="E32" s="412">
        <v>25.315999999999999</v>
      </c>
      <c r="F32" s="412">
        <v>31.544</v>
      </c>
      <c r="G32" s="412"/>
      <c r="H32" s="412"/>
      <c r="I32" s="412"/>
      <c r="J32" s="413"/>
      <c r="K32" s="414">
        <v>42.935999999999993</v>
      </c>
      <c r="L32" s="418">
        <v>14.984430314887287</v>
      </c>
      <c r="M32" s="416"/>
      <c r="N32" s="417"/>
    </row>
    <row r="33" spans="1:14">
      <c r="A33" s="383">
        <v>1995</v>
      </c>
      <c r="B33" s="412">
        <v>3.3839999999999999</v>
      </c>
      <c r="C33" s="412">
        <v>7.6239999999999997</v>
      </c>
      <c r="D33" s="412">
        <v>17.972000000000001</v>
      </c>
      <c r="E33" s="412">
        <v>25.773000000000003</v>
      </c>
      <c r="F33" s="412">
        <v>31.975000000000001</v>
      </c>
      <c r="G33" s="412"/>
      <c r="H33" s="412"/>
      <c r="I33" s="412"/>
      <c r="J33" s="413"/>
      <c r="K33" s="414">
        <v>43.432000000000009</v>
      </c>
      <c r="L33" s="418">
        <v>14.902871154908832</v>
      </c>
      <c r="M33" s="416"/>
      <c r="N33" s="417"/>
    </row>
    <row r="34" spans="1:14">
      <c r="A34" s="383">
        <v>1996</v>
      </c>
      <c r="B34" s="412">
        <v>3.3810000000000002</v>
      </c>
      <c r="C34" s="412">
        <v>7.5170000000000003</v>
      </c>
      <c r="D34" s="412">
        <v>18.057000000000002</v>
      </c>
      <c r="E34" s="412">
        <v>25.963000000000001</v>
      </c>
      <c r="F34" s="412">
        <v>32.18</v>
      </c>
      <c r="G34" s="412"/>
      <c r="H34" s="412"/>
      <c r="I34" s="412"/>
      <c r="J34" s="413"/>
      <c r="K34" s="414">
        <v>43.637000000000008</v>
      </c>
      <c r="L34" s="418">
        <v>14.893633842839813</v>
      </c>
      <c r="M34" s="416"/>
      <c r="N34" s="417"/>
    </row>
    <row r="35" spans="1:14">
      <c r="A35" s="383">
        <v>1997</v>
      </c>
      <c r="B35" s="412">
        <v>3.512</v>
      </c>
      <c r="C35" s="412">
        <v>7.7510000000000003</v>
      </c>
      <c r="D35" s="412">
        <v>18.593</v>
      </c>
      <c r="E35" s="412">
        <v>26.519000000000002</v>
      </c>
      <c r="F35" s="412">
        <v>32.745999999999995</v>
      </c>
      <c r="G35" s="412"/>
      <c r="H35" s="412"/>
      <c r="I35" s="412"/>
      <c r="J35" s="413"/>
      <c r="K35" s="414">
        <v>44.203000000000003</v>
      </c>
      <c r="L35" s="418">
        <v>14.764767097255847</v>
      </c>
      <c r="M35" s="416"/>
      <c r="N35" s="417"/>
    </row>
    <row r="36" spans="1:14">
      <c r="A36" s="383">
        <v>1998</v>
      </c>
      <c r="B36" s="412">
        <v>3.7489999999999997</v>
      </c>
      <c r="C36" s="412">
        <v>8.5050000000000008</v>
      </c>
      <c r="D36" s="412">
        <v>19.739999999999998</v>
      </c>
      <c r="E36" s="412">
        <v>28.004999999999999</v>
      </c>
      <c r="F36" s="412"/>
      <c r="G36" s="412"/>
      <c r="H36" s="412"/>
      <c r="I36" s="412"/>
      <c r="J36" s="413"/>
      <c r="K36" s="414">
        <v>45.952999999999996</v>
      </c>
      <c r="L36" s="418">
        <v>14.508160511827306</v>
      </c>
      <c r="M36" s="416"/>
      <c r="N36" s="417"/>
    </row>
    <row r="37" spans="1:14">
      <c r="A37" s="383">
        <v>1999</v>
      </c>
      <c r="B37" s="412">
        <v>3.9580000000000002</v>
      </c>
      <c r="C37" s="412">
        <v>8.82</v>
      </c>
      <c r="D37" s="412">
        <v>19.725000000000001</v>
      </c>
      <c r="E37" s="412">
        <v>27.638999999999999</v>
      </c>
      <c r="F37" s="412"/>
      <c r="G37" s="412"/>
      <c r="H37" s="412"/>
      <c r="I37" s="412"/>
      <c r="J37" s="413"/>
      <c r="K37" s="414">
        <v>45.543999999999997</v>
      </c>
      <c r="L37" s="418">
        <v>14.471456174249083</v>
      </c>
      <c r="M37" s="416"/>
      <c r="N37" s="417"/>
    </row>
    <row r="38" spans="1:14">
      <c r="A38" s="383">
        <v>2000</v>
      </c>
      <c r="B38" s="412">
        <v>4.1859999999999999</v>
      </c>
      <c r="C38" s="412">
        <v>9.9670000000000005</v>
      </c>
      <c r="D38" s="412">
        <v>20.763000000000002</v>
      </c>
      <c r="E38" s="412">
        <v>28.934999999999999</v>
      </c>
      <c r="F38" s="412"/>
      <c r="G38" s="412"/>
      <c r="H38" s="412"/>
      <c r="I38" s="412"/>
      <c r="J38" s="413"/>
      <c r="K38" s="414">
        <v>46.903999999999968</v>
      </c>
      <c r="L38" s="418">
        <v>14.255425976462551</v>
      </c>
      <c r="M38" s="416"/>
      <c r="N38" s="417"/>
    </row>
    <row r="39" spans="1:14">
      <c r="A39" s="383">
        <v>2001</v>
      </c>
      <c r="B39" s="412">
        <v>4.4980000000000002</v>
      </c>
      <c r="C39" s="412">
        <v>10.67</v>
      </c>
      <c r="D39" s="412">
        <v>21.364000000000001</v>
      </c>
      <c r="E39" s="412">
        <v>29.250999999999998</v>
      </c>
      <c r="F39" s="412"/>
      <c r="G39" s="412"/>
      <c r="H39" s="412"/>
      <c r="I39" s="412"/>
      <c r="J39" s="413"/>
      <c r="K39" s="414">
        <v>47.2</v>
      </c>
      <c r="L39" s="418">
        <v>14.1</v>
      </c>
      <c r="M39" s="416"/>
      <c r="N39" s="417"/>
    </row>
    <row r="40" spans="1:14">
      <c r="A40" s="383">
        <v>2002</v>
      </c>
      <c r="B40" s="412">
        <v>5.2579999999999991</v>
      </c>
      <c r="C40" s="412">
        <v>11.12</v>
      </c>
      <c r="D40" s="412">
        <v>21.953000000000003</v>
      </c>
      <c r="E40" s="412">
        <v>29.833999999999993</v>
      </c>
      <c r="F40" s="412"/>
      <c r="G40" s="412"/>
      <c r="H40" s="412"/>
      <c r="I40" s="412"/>
      <c r="J40" s="413"/>
      <c r="K40" s="414"/>
      <c r="L40" s="418"/>
      <c r="M40" s="416"/>
      <c r="N40" s="417"/>
    </row>
    <row r="41" spans="1:14">
      <c r="A41" s="383">
        <v>2003</v>
      </c>
      <c r="B41" s="412">
        <v>5.1789999999999994</v>
      </c>
      <c r="C41" s="412">
        <v>10.9</v>
      </c>
      <c r="D41" s="412">
        <v>22.013000000000002</v>
      </c>
      <c r="E41" s="412"/>
      <c r="F41" s="412"/>
      <c r="G41" s="412"/>
      <c r="H41" s="412"/>
      <c r="I41" s="412"/>
      <c r="J41" s="413"/>
      <c r="K41" s="414"/>
      <c r="L41" s="418"/>
      <c r="M41" s="416"/>
      <c r="N41" s="417"/>
    </row>
    <row r="42" spans="1:14">
      <c r="A42" s="383">
        <v>2004</v>
      </c>
      <c r="B42" s="412">
        <v>4.665</v>
      </c>
      <c r="C42" s="412">
        <v>9.8680000000000003</v>
      </c>
      <c r="D42" s="412">
        <v>20.88</v>
      </c>
      <c r="E42" s="412"/>
      <c r="F42" s="412"/>
      <c r="G42" s="412"/>
      <c r="H42" s="412"/>
      <c r="I42" s="412"/>
      <c r="J42" s="413"/>
      <c r="K42" s="414"/>
      <c r="L42" s="418"/>
      <c r="M42" s="416"/>
      <c r="N42" s="417"/>
    </row>
    <row r="43" spans="1:14">
      <c r="A43" s="383">
        <v>2005</v>
      </c>
      <c r="B43" s="412">
        <v>4.3929999999999998</v>
      </c>
      <c r="C43" s="412">
        <v>9.6</v>
      </c>
      <c r="D43" s="412">
        <v>20.499000000000002</v>
      </c>
      <c r="E43" s="412"/>
      <c r="F43" s="412"/>
      <c r="G43" s="412"/>
      <c r="H43" s="412"/>
      <c r="I43" s="412"/>
      <c r="J43" s="419"/>
      <c r="K43" s="414"/>
      <c r="L43" s="418"/>
      <c r="M43" s="416"/>
      <c r="N43" s="417"/>
    </row>
    <row r="44" spans="1:14">
      <c r="A44" s="383">
        <v>2006</v>
      </c>
      <c r="B44" s="412">
        <v>4.1419999999999995</v>
      </c>
      <c r="C44" s="412">
        <v>9.1429999999999989</v>
      </c>
      <c r="D44" s="412">
        <v>20.103999999999999</v>
      </c>
      <c r="E44" s="412"/>
      <c r="F44" s="412"/>
      <c r="G44" s="412"/>
      <c r="H44" s="412"/>
      <c r="I44" s="412"/>
      <c r="J44" s="419"/>
      <c r="K44" s="414"/>
      <c r="L44" s="418"/>
      <c r="M44" s="416"/>
      <c r="N44" s="417"/>
    </row>
    <row r="45" spans="1:14">
      <c r="A45" s="383">
        <v>2007</v>
      </c>
      <c r="B45" s="412">
        <v>4.1260000000000003</v>
      </c>
      <c r="C45" s="412">
        <v>8.9770000000000003</v>
      </c>
      <c r="D45" s="412">
        <v>19.859000000000002</v>
      </c>
      <c r="E45" s="412"/>
      <c r="F45" s="412"/>
      <c r="G45" s="412"/>
      <c r="H45" s="412"/>
      <c r="I45" s="412"/>
      <c r="J45" s="419"/>
      <c r="K45" s="414"/>
      <c r="L45" s="418"/>
      <c r="M45" s="416"/>
      <c r="N45" s="417"/>
    </row>
    <row r="46" spans="1:14">
      <c r="A46" s="383">
        <v>2008</v>
      </c>
      <c r="B46" s="412">
        <v>4.1339999999999995</v>
      </c>
      <c r="C46" s="412">
        <v>8.8800000000000008</v>
      </c>
      <c r="D46" s="412"/>
      <c r="E46" s="412"/>
      <c r="F46" s="412"/>
      <c r="G46" s="412"/>
      <c r="H46" s="412"/>
      <c r="I46" s="412"/>
      <c r="J46" s="419"/>
      <c r="K46" s="414"/>
      <c r="L46" s="418"/>
      <c r="M46" s="416"/>
      <c r="N46" s="417"/>
    </row>
    <row r="47" spans="1:14">
      <c r="A47" s="383">
        <v>2009</v>
      </c>
      <c r="B47" s="412">
        <v>4.1989999999999998</v>
      </c>
      <c r="C47" s="412">
        <v>8.9529999999999994</v>
      </c>
      <c r="D47" s="412"/>
      <c r="E47" s="412"/>
      <c r="F47" s="412"/>
      <c r="G47" s="412"/>
      <c r="H47" s="412"/>
      <c r="I47" s="412"/>
      <c r="J47" s="419"/>
      <c r="K47" s="414"/>
      <c r="L47" s="418"/>
      <c r="M47" s="416"/>
      <c r="N47" s="417"/>
    </row>
    <row r="48" spans="1:14">
      <c r="A48" s="383">
        <v>2010</v>
      </c>
      <c r="B48" s="412">
        <v>4.0609999999999999</v>
      </c>
      <c r="C48" s="412">
        <v>8.9169999999999998</v>
      </c>
      <c r="D48" s="412"/>
      <c r="E48" s="412"/>
      <c r="F48" s="412"/>
      <c r="G48" s="412"/>
      <c r="H48" s="412"/>
      <c r="I48" s="412"/>
      <c r="J48" s="419"/>
      <c r="K48" s="414"/>
      <c r="L48" s="418"/>
      <c r="M48" s="416"/>
      <c r="N48" s="417"/>
    </row>
    <row r="49" spans="1:14">
      <c r="A49" s="383">
        <v>2011</v>
      </c>
      <c r="B49" s="412">
        <v>4.2729999999999997</v>
      </c>
      <c r="C49" s="412">
        <v>9.468</v>
      </c>
      <c r="D49" s="412"/>
      <c r="E49" s="412"/>
      <c r="F49" s="412"/>
      <c r="G49" s="412"/>
      <c r="H49" s="412"/>
      <c r="I49" s="412"/>
      <c r="J49" s="419"/>
      <c r="K49" s="420"/>
      <c r="L49" s="415"/>
      <c r="M49" s="416"/>
      <c r="N49" s="417"/>
    </row>
    <row r="50" spans="1:14">
      <c r="A50" s="383">
        <v>2012</v>
      </c>
      <c r="B50" s="412">
        <v>4.1059999999999999</v>
      </c>
      <c r="C50" s="412">
        <v>9.27</v>
      </c>
      <c r="D50" s="412"/>
      <c r="E50" s="412"/>
      <c r="F50" s="412"/>
      <c r="G50" s="412"/>
      <c r="H50" s="412"/>
      <c r="I50" s="412"/>
      <c r="J50" s="419"/>
      <c r="K50" s="420"/>
      <c r="L50" s="415"/>
      <c r="M50" s="416"/>
      <c r="N50" s="417"/>
    </row>
    <row r="51" spans="1:14">
      <c r="A51" s="398">
        <v>2013</v>
      </c>
      <c r="B51" s="421"/>
      <c r="C51" s="421"/>
      <c r="D51" s="421"/>
      <c r="E51" s="421"/>
      <c r="F51" s="421"/>
      <c r="G51" s="421"/>
      <c r="H51" s="421"/>
      <c r="I51" s="421"/>
      <c r="J51" s="422"/>
      <c r="K51" s="423"/>
      <c r="L51" s="424"/>
      <c r="M51" s="416"/>
      <c r="N51" s="417"/>
    </row>
    <row r="52" spans="1:14">
      <c r="M52" s="416"/>
      <c r="N52" s="425"/>
    </row>
    <row r="53" spans="1:14">
      <c r="A53" s="720" t="s">
        <v>259</v>
      </c>
      <c r="B53" s="645"/>
      <c r="C53" s="645"/>
      <c r="D53" s="645"/>
      <c r="E53" s="645"/>
      <c r="F53" s="645"/>
      <c r="G53" s="645"/>
      <c r="H53" s="645"/>
      <c r="I53" s="645"/>
      <c r="J53" s="645"/>
      <c r="K53" s="645"/>
      <c r="L53" s="645"/>
      <c r="M53" s="416"/>
      <c r="N53" s="425"/>
    </row>
    <row r="54" spans="1:14">
      <c r="A54" s="720" t="s">
        <v>214</v>
      </c>
      <c r="B54" s="645"/>
      <c r="C54" s="645"/>
      <c r="D54" s="645"/>
      <c r="E54" s="645"/>
      <c r="F54" s="645"/>
      <c r="G54" s="645"/>
      <c r="H54" s="645"/>
      <c r="I54" s="645"/>
      <c r="J54" s="645"/>
      <c r="K54" s="645"/>
      <c r="L54" s="645"/>
      <c r="M54" s="416"/>
      <c r="N54" s="425"/>
    </row>
    <row r="55" spans="1:14">
      <c r="A55" s="405"/>
      <c r="B55" s="256"/>
      <c r="C55" s="256"/>
      <c r="D55" s="256"/>
      <c r="E55" s="256"/>
      <c r="F55" s="256"/>
      <c r="G55" s="256"/>
      <c r="H55" s="256"/>
      <c r="I55" s="256"/>
      <c r="J55" s="256"/>
      <c r="K55" s="256"/>
      <c r="L55" s="256"/>
      <c r="M55" s="416"/>
      <c r="N55" s="425"/>
    </row>
    <row r="56" spans="1:14">
      <c r="A56" s="426" t="s">
        <v>277</v>
      </c>
      <c r="B56" s="256"/>
      <c r="C56" s="256"/>
      <c r="D56" s="256"/>
      <c r="E56" s="256"/>
      <c r="F56" s="256"/>
      <c r="G56" s="256"/>
      <c r="H56" s="256"/>
      <c r="I56" s="256"/>
      <c r="J56" s="256"/>
      <c r="K56" s="256"/>
      <c r="L56" s="256"/>
      <c r="M56" s="416"/>
      <c r="N56" s="425"/>
    </row>
    <row r="57" spans="1:14">
      <c r="A57" s="427" t="s">
        <v>278</v>
      </c>
      <c r="B57" s="256"/>
      <c r="C57" s="256"/>
      <c r="D57" s="256"/>
      <c r="E57" s="256"/>
      <c r="F57" s="256"/>
      <c r="G57" s="256"/>
      <c r="H57" s="256"/>
      <c r="I57" s="256"/>
      <c r="J57" s="256"/>
      <c r="K57" s="256"/>
      <c r="L57" s="256"/>
      <c r="M57" s="416"/>
      <c r="N57" s="425"/>
    </row>
    <row r="58" spans="1:14">
      <c r="A58" s="428"/>
      <c r="B58" s="256"/>
      <c r="C58" s="256"/>
      <c r="D58" s="256"/>
      <c r="E58" s="256"/>
      <c r="F58" s="256"/>
      <c r="G58" s="256"/>
      <c r="H58" s="256"/>
      <c r="I58" s="256"/>
      <c r="J58" s="256"/>
      <c r="K58" s="256"/>
      <c r="L58" s="256"/>
      <c r="M58" s="416"/>
      <c r="N58" s="425"/>
    </row>
    <row r="59" spans="1:14">
      <c r="A59" s="367" t="s">
        <v>153</v>
      </c>
      <c r="B59" s="429"/>
      <c r="C59" s="429"/>
      <c r="D59" s="429"/>
      <c r="E59" s="429"/>
      <c r="F59" s="368"/>
      <c r="G59" s="368"/>
      <c r="H59" s="368"/>
      <c r="I59" s="368"/>
      <c r="J59" s="429"/>
      <c r="K59" s="429"/>
      <c r="L59" s="368"/>
      <c r="M59" s="416"/>
      <c r="N59" s="425"/>
    </row>
    <row r="60" spans="1:14" ht="35.1" customHeight="1">
      <c r="A60" s="645" t="s">
        <v>279</v>
      </c>
      <c r="B60" s="645"/>
      <c r="C60" s="645"/>
      <c r="D60" s="645"/>
      <c r="E60" s="645"/>
      <c r="F60" s="645"/>
      <c r="G60" s="645"/>
      <c r="H60" s="645"/>
      <c r="I60" s="645"/>
      <c r="J60" s="645"/>
      <c r="K60" s="645"/>
      <c r="L60" s="645"/>
      <c r="M60" s="416"/>
      <c r="N60" s="425"/>
    </row>
    <row r="61" spans="1:14" ht="35.450000000000003" customHeight="1">
      <c r="A61" s="645" t="s">
        <v>280</v>
      </c>
      <c r="B61" s="645"/>
      <c r="C61" s="645"/>
      <c r="D61" s="645"/>
      <c r="E61" s="645"/>
      <c r="F61" s="645"/>
      <c r="G61" s="645"/>
      <c r="H61" s="645"/>
      <c r="I61" s="645"/>
      <c r="J61" s="645"/>
      <c r="K61" s="645"/>
      <c r="L61" s="645"/>
      <c r="M61" s="416"/>
      <c r="N61" s="425"/>
    </row>
    <row r="62" spans="1:14">
      <c r="A62" s="405"/>
      <c r="B62" s="256"/>
      <c r="C62" s="256"/>
      <c r="D62" s="256"/>
      <c r="E62" s="256"/>
      <c r="F62" s="256"/>
      <c r="G62" s="256"/>
      <c r="H62" s="256"/>
      <c r="I62" s="256"/>
      <c r="J62" s="256"/>
      <c r="K62" s="256"/>
      <c r="L62" s="256"/>
      <c r="M62" s="416"/>
      <c r="N62" s="425"/>
    </row>
    <row r="63" spans="1:14">
      <c r="A63" s="709" t="s">
        <v>201</v>
      </c>
      <c r="B63" s="645"/>
      <c r="C63" s="645"/>
      <c r="D63" s="645"/>
      <c r="E63" s="645"/>
      <c r="F63" s="645"/>
      <c r="G63" s="645"/>
      <c r="H63" s="645"/>
      <c r="I63" s="645"/>
      <c r="J63" s="645"/>
      <c r="K63" s="645"/>
      <c r="L63" s="645"/>
      <c r="M63" s="416"/>
      <c r="N63" s="425"/>
    </row>
    <row r="64" spans="1:14">
      <c r="A64" s="366" t="s">
        <v>281</v>
      </c>
      <c r="B64" s="368"/>
      <c r="C64" s="368"/>
      <c r="D64" s="368"/>
      <c r="E64" s="368"/>
      <c r="F64" s="368"/>
      <c r="G64" s="368"/>
      <c r="H64" s="368"/>
      <c r="I64" s="368"/>
      <c r="J64" s="368"/>
      <c r="K64" s="368"/>
      <c r="L64" s="368"/>
    </row>
    <row r="65" spans="1:12">
      <c r="A65" s="587" t="s">
        <v>282</v>
      </c>
      <c r="B65" s="429"/>
      <c r="C65" s="429"/>
      <c r="D65" s="429"/>
      <c r="E65" s="429"/>
      <c r="F65" s="368"/>
      <c r="G65" s="368"/>
      <c r="H65" s="368"/>
      <c r="I65" s="368"/>
      <c r="J65" s="429"/>
      <c r="K65" s="429"/>
      <c r="L65" s="368"/>
    </row>
  </sheetData>
  <mergeCells count="9">
    <mergeCell ref="A63:L63"/>
    <mergeCell ref="A60:L60"/>
    <mergeCell ref="A2:L2"/>
    <mergeCell ref="A61:L61"/>
    <mergeCell ref="B4:J4"/>
    <mergeCell ref="K4:K5"/>
    <mergeCell ref="L4:L5"/>
    <mergeCell ref="A53:L53"/>
    <mergeCell ref="A54:L54"/>
  </mergeCells>
  <hyperlinks>
    <hyperlink ref="A1" location="sommaire!A1" display="Retour au sommaire"/>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3"/>
  <sheetViews>
    <sheetView workbookViewId="0">
      <selection activeCell="A43" sqref="A43"/>
    </sheetView>
  </sheetViews>
  <sheetFormatPr baseColWidth="10" defaultColWidth="11.42578125" defaultRowHeight="15"/>
  <cols>
    <col min="1" max="1" width="11.42578125" style="342"/>
    <col min="2" max="5" width="13.5703125" style="371" customWidth="1"/>
    <col min="6" max="17" width="14" style="342" customWidth="1"/>
    <col min="18" max="16384" width="11.42578125" style="342"/>
  </cols>
  <sheetData>
    <row r="1" spans="1:5">
      <c r="A1" s="308" t="s">
        <v>38</v>
      </c>
    </row>
    <row r="2" spans="1:5" ht="15" customHeight="1">
      <c r="A2" s="196" t="s">
        <v>283</v>
      </c>
    </row>
    <row r="3" spans="1:5" s="344" customFormat="1" ht="15" customHeight="1">
      <c r="A3" s="253"/>
    </row>
    <row r="4" spans="1:5" ht="30" customHeight="1">
      <c r="A4" s="430"/>
      <c r="B4" s="734" t="s">
        <v>284</v>
      </c>
      <c r="C4" s="735"/>
      <c r="D4" s="735" t="s">
        <v>285</v>
      </c>
      <c r="E4" s="736"/>
    </row>
    <row r="5" spans="1:5" ht="30" customHeight="1">
      <c r="A5" s="431" t="s">
        <v>53</v>
      </c>
      <c r="B5" s="380" t="s">
        <v>54</v>
      </c>
      <c r="C5" s="381" t="s">
        <v>55</v>
      </c>
      <c r="D5" s="381" t="s">
        <v>54</v>
      </c>
      <c r="E5" s="411" t="s">
        <v>55</v>
      </c>
    </row>
    <row r="6" spans="1:5" s="350" customFormat="1" ht="15" customHeight="1">
      <c r="A6" s="357">
        <v>1999</v>
      </c>
      <c r="B6" s="432">
        <v>6139</v>
      </c>
      <c r="C6" s="353">
        <v>6151</v>
      </c>
      <c r="D6" s="356">
        <v>7</v>
      </c>
      <c r="E6" s="433">
        <v>7</v>
      </c>
    </row>
    <row r="7" spans="1:5" s="350" customFormat="1" ht="15" customHeight="1">
      <c r="A7" s="357">
        <v>2000</v>
      </c>
      <c r="B7" s="432">
        <v>22108</v>
      </c>
      <c r="C7" s="353">
        <v>22271</v>
      </c>
      <c r="D7" s="356">
        <v>620</v>
      </c>
      <c r="E7" s="433">
        <v>624</v>
      </c>
    </row>
    <row r="8" spans="1:5" s="350" customFormat="1" ht="15" customHeight="1">
      <c r="A8" s="357">
        <v>2001</v>
      </c>
      <c r="B8" s="432">
        <v>19410</v>
      </c>
      <c r="C8" s="353">
        <v>19629</v>
      </c>
      <c r="D8" s="356">
        <v>1859</v>
      </c>
      <c r="E8" s="433">
        <v>1872</v>
      </c>
    </row>
    <row r="9" spans="1:5" s="350" customFormat="1" ht="15" customHeight="1">
      <c r="A9" s="357">
        <v>2002</v>
      </c>
      <c r="B9" s="432">
        <v>24979</v>
      </c>
      <c r="C9" s="353">
        <v>25305</v>
      </c>
      <c r="D9" s="356">
        <v>3143</v>
      </c>
      <c r="E9" s="433">
        <v>3185</v>
      </c>
    </row>
    <row r="10" spans="1:5" s="350" customFormat="1" ht="15" customHeight="1">
      <c r="A10" s="357">
        <v>2003</v>
      </c>
      <c r="B10" s="432">
        <v>31161</v>
      </c>
      <c r="C10" s="353">
        <v>31570</v>
      </c>
      <c r="D10" s="356">
        <v>5229</v>
      </c>
      <c r="E10" s="433">
        <v>5292</v>
      </c>
    </row>
    <row r="11" spans="1:5" s="350" customFormat="1" ht="15" customHeight="1">
      <c r="A11" s="357">
        <v>2004</v>
      </c>
      <c r="B11" s="432">
        <v>39476</v>
      </c>
      <c r="C11" s="353">
        <v>40080</v>
      </c>
      <c r="D11" s="356">
        <v>6935</v>
      </c>
      <c r="E11" s="433">
        <v>7043</v>
      </c>
    </row>
    <row r="12" spans="1:5" s="350" customFormat="1" ht="15" customHeight="1">
      <c r="A12" s="357">
        <v>2005</v>
      </c>
      <c r="B12" s="432">
        <v>59837</v>
      </c>
      <c r="C12" s="353">
        <v>60462</v>
      </c>
      <c r="D12" s="356">
        <v>8564</v>
      </c>
      <c r="E12" s="433">
        <v>8690</v>
      </c>
    </row>
    <row r="13" spans="1:5" s="350" customFormat="1" ht="15" customHeight="1">
      <c r="A13" s="357">
        <v>2006</v>
      </c>
      <c r="B13" s="432">
        <v>76680</v>
      </c>
      <c r="C13" s="353">
        <v>77347</v>
      </c>
      <c r="D13" s="356">
        <v>9470</v>
      </c>
      <c r="E13" s="433">
        <v>9583</v>
      </c>
    </row>
    <row r="14" spans="1:5" s="350" customFormat="1" ht="15" customHeight="1">
      <c r="A14" s="357">
        <v>2007</v>
      </c>
      <c r="B14" s="432">
        <v>101062</v>
      </c>
      <c r="C14" s="353">
        <v>101992</v>
      </c>
      <c r="D14" s="356">
        <v>22908</v>
      </c>
      <c r="E14" s="433">
        <v>23132</v>
      </c>
    </row>
    <row r="15" spans="1:5" s="350" customFormat="1" ht="15" customHeight="1">
      <c r="A15" s="357">
        <v>2008</v>
      </c>
      <c r="B15" s="432">
        <v>144782</v>
      </c>
      <c r="C15" s="353">
        <v>145938</v>
      </c>
      <c r="D15" s="356">
        <v>25585</v>
      </c>
      <c r="E15" s="433">
        <v>25802</v>
      </c>
    </row>
    <row r="16" spans="1:5" s="350" customFormat="1" ht="15" customHeight="1">
      <c r="A16" s="357">
        <v>2009</v>
      </c>
      <c r="B16" s="432">
        <v>173180</v>
      </c>
      <c r="C16" s="353">
        <v>174584</v>
      </c>
      <c r="D16" s="356">
        <v>32411</v>
      </c>
      <c r="E16" s="433">
        <v>32711</v>
      </c>
    </row>
    <row r="17" spans="1:5" s="350" customFormat="1" ht="15" customHeight="1">
      <c r="A17" s="357">
        <v>2010</v>
      </c>
      <c r="B17" s="432">
        <v>203959</v>
      </c>
      <c r="C17" s="353">
        <v>205561</v>
      </c>
      <c r="D17" s="356">
        <v>43250</v>
      </c>
      <c r="E17" s="433">
        <v>43628</v>
      </c>
    </row>
    <row r="18" spans="1:5" s="350" customFormat="1" ht="15" customHeight="1">
      <c r="A18" s="357">
        <v>2011</v>
      </c>
      <c r="B18" s="432">
        <v>150800</v>
      </c>
      <c r="C18" s="353">
        <v>152169</v>
      </c>
      <c r="D18" s="356">
        <v>51555</v>
      </c>
      <c r="E18" s="433">
        <v>52002</v>
      </c>
    </row>
    <row r="19" spans="1:5" s="350" customFormat="1" ht="15" customHeight="1">
      <c r="A19" s="357">
        <v>2012</v>
      </c>
      <c r="B19" s="432">
        <v>159195</v>
      </c>
      <c r="C19" s="353">
        <v>160639</v>
      </c>
      <c r="D19" s="356">
        <v>60950</v>
      </c>
      <c r="E19" s="433">
        <v>61507</v>
      </c>
    </row>
    <row r="20" spans="1:5" s="350" customFormat="1" ht="15" customHeight="1">
      <c r="A20" s="357">
        <v>2013</v>
      </c>
      <c r="B20" s="432">
        <v>167123</v>
      </c>
      <c r="C20" s="353">
        <v>168682</v>
      </c>
      <c r="D20" s="356">
        <v>68933</v>
      </c>
      <c r="E20" s="433">
        <v>69540</v>
      </c>
    </row>
    <row r="21" spans="1:5" s="350" customFormat="1" ht="15" customHeight="1">
      <c r="A21" s="357">
        <v>2014</v>
      </c>
      <c r="B21" s="432">
        <v>172026</v>
      </c>
      <c r="C21" s="353">
        <v>173731</v>
      </c>
      <c r="D21" s="356">
        <v>75646</v>
      </c>
      <c r="E21" s="433">
        <v>76267</v>
      </c>
    </row>
    <row r="22" spans="1:5" s="350" customFormat="1" ht="15" customHeight="1">
      <c r="A22" s="357">
        <v>2015</v>
      </c>
      <c r="B22" s="432">
        <v>187248</v>
      </c>
      <c r="C22" s="353">
        <v>188947</v>
      </c>
      <c r="D22" s="356">
        <v>78725</v>
      </c>
      <c r="E22" s="433">
        <v>79386</v>
      </c>
    </row>
    <row r="23" spans="1:5" s="350" customFormat="1" ht="15" customHeight="1">
      <c r="A23" s="357">
        <v>2016</v>
      </c>
      <c r="B23" s="432">
        <v>189756</v>
      </c>
      <c r="C23" s="353">
        <v>191537</v>
      </c>
      <c r="D23" s="356">
        <v>83937</v>
      </c>
      <c r="E23" s="433">
        <v>84662</v>
      </c>
    </row>
    <row r="24" spans="1:5" s="350" customFormat="1" ht="15" customHeight="1">
      <c r="A24" s="357">
        <v>2017</v>
      </c>
      <c r="B24" s="432">
        <v>193505</v>
      </c>
      <c r="C24" s="359">
        <v>195633</v>
      </c>
      <c r="D24" s="353" t="s">
        <v>56</v>
      </c>
      <c r="E24" s="433" t="s">
        <v>56</v>
      </c>
    </row>
    <row r="25" spans="1:5" s="350" customFormat="1" ht="15" customHeight="1">
      <c r="A25" s="357">
        <v>2018</v>
      </c>
      <c r="B25" s="432">
        <v>206852</v>
      </c>
      <c r="C25" s="359">
        <v>208871</v>
      </c>
      <c r="D25" s="353" t="s">
        <v>56</v>
      </c>
      <c r="E25" s="433" t="s">
        <v>56</v>
      </c>
    </row>
    <row r="26" spans="1:5" s="350" customFormat="1" ht="15" customHeight="1">
      <c r="A26" s="357">
        <v>2019</v>
      </c>
      <c r="B26" s="432">
        <v>194327</v>
      </c>
      <c r="C26" s="359">
        <v>196370</v>
      </c>
      <c r="D26" s="353" t="s">
        <v>56</v>
      </c>
      <c r="E26" s="433" t="s">
        <v>56</v>
      </c>
    </row>
    <row r="27" spans="1:5" s="350" customFormat="1" ht="15" customHeight="1">
      <c r="A27" s="357">
        <v>2020</v>
      </c>
      <c r="B27" s="356">
        <v>168499</v>
      </c>
      <c r="C27" s="359">
        <v>173894</v>
      </c>
      <c r="D27" s="353" t="s">
        <v>56</v>
      </c>
      <c r="E27" s="433" t="s">
        <v>56</v>
      </c>
    </row>
    <row r="28" spans="1:5" s="350" customFormat="1" ht="15" customHeight="1">
      <c r="A28" s="357">
        <v>2021</v>
      </c>
      <c r="B28" s="356">
        <v>206796</v>
      </c>
      <c r="C28" s="359">
        <v>209461</v>
      </c>
      <c r="D28" s="353" t="s">
        <v>56</v>
      </c>
      <c r="E28" s="433" t="s">
        <v>56</v>
      </c>
    </row>
    <row r="29" spans="1:5" s="350" customFormat="1" ht="15" customHeight="1">
      <c r="A29" s="434" t="s">
        <v>59</v>
      </c>
      <c r="B29" s="435">
        <v>188000</v>
      </c>
      <c r="C29" s="436">
        <v>192000</v>
      </c>
      <c r="D29" s="437" t="s">
        <v>56</v>
      </c>
      <c r="E29" s="438" t="s">
        <v>56</v>
      </c>
    </row>
    <row r="30" spans="1:5" s="350" customFormat="1" ht="15" customHeight="1">
      <c r="A30" s="439"/>
      <c r="B30" s="353"/>
      <c r="C30" s="353"/>
      <c r="D30" s="353"/>
      <c r="E30" s="353"/>
    </row>
    <row r="31" spans="1:5" s="371" customFormat="1">
      <c r="A31" s="366" t="s">
        <v>197</v>
      </c>
    </row>
    <row r="32" spans="1:5" s="371" customFormat="1">
      <c r="A32" s="366" t="s">
        <v>214</v>
      </c>
    </row>
    <row r="33" spans="1:1" s="371" customFormat="1">
      <c r="A33" s="368"/>
    </row>
    <row r="34" spans="1:1" s="371" customFormat="1">
      <c r="A34" s="367" t="s">
        <v>174</v>
      </c>
    </row>
    <row r="35" spans="1:1" s="371" customFormat="1" ht="15" customHeight="1">
      <c r="A35" s="368" t="s">
        <v>107</v>
      </c>
    </row>
    <row r="36" spans="1:1" s="371" customFormat="1" ht="15" customHeight="1">
      <c r="A36" s="368" t="s">
        <v>286</v>
      </c>
    </row>
    <row r="37" spans="1:1" s="371" customFormat="1" ht="15" customHeight="1">
      <c r="A37" s="368"/>
    </row>
    <row r="38" spans="1:1" s="371" customFormat="1" ht="15" customHeight="1">
      <c r="A38" s="366" t="s">
        <v>201</v>
      </c>
    </row>
    <row r="39" spans="1:1" s="371" customFormat="1">
      <c r="A39" s="366" t="s">
        <v>287</v>
      </c>
    </row>
    <row r="40" spans="1:1" s="371" customFormat="1">
      <c r="A40" s="368" t="s">
        <v>288</v>
      </c>
    </row>
    <row r="41" spans="1:1">
      <c r="A41" s="366" t="s">
        <v>289</v>
      </c>
    </row>
    <row r="42" spans="1:1">
      <c r="A42" s="368" t="s">
        <v>290</v>
      </c>
    </row>
    <row r="43" spans="1:1">
      <c r="A43" s="440" t="s">
        <v>205</v>
      </c>
    </row>
  </sheetData>
  <mergeCells count="2">
    <mergeCell ref="B4:C4"/>
    <mergeCell ref="D4:E4"/>
  </mergeCells>
  <hyperlinks>
    <hyperlink ref="A1" location="sommaire!A1" display="Retour au sommaire"/>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13"/>
  <sheetViews>
    <sheetView zoomScale="80" workbookViewId="0">
      <pane xSplit="1" ySplit="7" topLeftCell="B8" activePane="bottomRight" state="frozen"/>
      <selection activeCell="B4" sqref="B4:I4"/>
      <selection pane="topRight"/>
      <selection pane="bottomLeft"/>
      <selection pane="bottomRight" activeCell="A310" sqref="A310:I310"/>
    </sheetView>
  </sheetViews>
  <sheetFormatPr baseColWidth="10" defaultColWidth="11.42578125" defaultRowHeight="27.6" customHeight="1"/>
  <cols>
    <col min="1" max="1" width="11.42578125" style="441"/>
    <col min="2" max="2" width="13.5703125" style="442" customWidth="1"/>
    <col min="3" max="5" width="13.5703125" style="443" customWidth="1"/>
    <col min="6" max="9" width="13.5703125" style="441" customWidth="1"/>
    <col min="10" max="14" width="11.42578125" style="441"/>
    <col min="15" max="15" width="13.28515625" style="441" customWidth="1"/>
    <col min="16" max="16" width="11.42578125" style="441"/>
    <col min="17" max="17" width="13.85546875" style="441" customWidth="1"/>
    <col min="18" max="16384" width="11.42578125" style="441"/>
  </cols>
  <sheetData>
    <row r="1" spans="1:17" ht="27.6" customHeight="1">
      <c r="A1" s="444" t="s">
        <v>38</v>
      </c>
    </row>
    <row r="2" spans="1:17" s="445" customFormat="1" ht="15.75">
      <c r="A2" s="446" t="s">
        <v>291</v>
      </c>
      <c r="B2" s="81"/>
      <c r="C2" s="81"/>
      <c r="D2" s="81"/>
      <c r="E2" s="81"/>
      <c r="F2" s="81"/>
      <c r="G2" s="81"/>
    </row>
    <row r="3" spans="1:17" s="445" customFormat="1" ht="15.75">
      <c r="A3" s="446"/>
      <c r="B3" s="81"/>
      <c r="C3" s="81"/>
      <c r="D3" s="81"/>
      <c r="E3" s="81"/>
      <c r="F3" s="81"/>
      <c r="G3" s="81"/>
    </row>
    <row r="4" spans="1:17" s="447" customFormat="1" ht="15">
      <c r="B4" s="744" t="s">
        <v>292</v>
      </c>
      <c r="C4" s="745"/>
      <c r="D4" s="745"/>
      <c r="E4" s="745"/>
      <c r="F4" s="745"/>
      <c r="G4" s="745"/>
      <c r="H4" s="745"/>
      <c r="I4" s="746"/>
      <c r="J4" s="744" t="s">
        <v>293</v>
      </c>
      <c r="K4" s="745"/>
      <c r="L4" s="745"/>
      <c r="M4" s="745"/>
      <c r="N4" s="745"/>
      <c r="O4" s="745"/>
      <c r="P4" s="745"/>
      <c r="Q4" s="746"/>
    </row>
    <row r="5" spans="1:17" ht="15.75">
      <c r="A5" s="448"/>
      <c r="B5" s="747" t="s">
        <v>294</v>
      </c>
      <c r="C5" s="748"/>
      <c r="D5" s="748"/>
      <c r="E5" s="748"/>
      <c r="F5" s="749" t="s">
        <v>295</v>
      </c>
      <c r="G5" s="750"/>
      <c r="H5" s="753" t="s">
        <v>296</v>
      </c>
      <c r="I5" s="754"/>
      <c r="J5" s="757" t="s">
        <v>294</v>
      </c>
      <c r="K5" s="758"/>
      <c r="L5" s="758"/>
      <c r="M5" s="759"/>
      <c r="N5" s="749" t="s">
        <v>295</v>
      </c>
      <c r="O5" s="760"/>
      <c r="P5" s="749" t="s">
        <v>296</v>
      </c>
      <c r="Q5" s="762"/>
    </row>
    <row r="6" spans="1:17" ht="15">
      <c r="A6" s="449"/>
      <c r="B6" s="763" t="s">
        <v>297</v>
      </c>
      <c r="C6" s="764"/>
      <c r="D6" s="764" t="s">
        <v>298</v>
      </c>
      <c r="E6" s="764"/>
      <c r="F6" s="751"/>
      <c r="G6" s="752"/>
      <c r="H6" s="755"/>
      <c r="I6" s="756"/>
      <c r="J6" s="765" t="s">
        <v>297</v>
      </c>
      <c r="K6" s="766"/>
      <c r="L6" s="767" t="s">
        <v>298</v>
      </c>
      <c r="M6" s="766"/>
      <c r="N6" s="751"/>
      <c r="O6" s="761"/>
      <c r="P6" s="755"/>
      <c r="Q6" s="756"/>
    </row>
    <row r="7" spans="1:17" ht="17.25">
      <c r="A7" s="450" t="s">
        <v>53</v>
      </c>
      <c r="B7" s="451" t="s">
        <v>191</v>
      </c>
      <c r="C7" s="95" t="s">
        <v>192</v>
      </c>
      <c r="D7" s="95" t="s">
        <v>191</v>
      </c>
      <c r="E7" s="95" t="s">
        <v>192</v>
      </c>
      <c r="F7" s="95" t="s">
        <v>191</v>
      </c>
      <c r="G7" s="452" t="s">
        <v>192</v>
      </c>
      <c r="H7" s="95" t="s">
        <v>299</v>
      </c>
      <c r="I7" s="453" t="s">
        <v>300</v>
      </c>
      <c r="J7" s="454" t="s">
        <v>301</v>
      </c>
      <c r="K7" s="455" t="s">
        <v>192</v>
      </c>
      <c r="L7" s="455" t="s">
        <v>191</v>
      </c>
      <c r="M7" s="455" t="s">
        <v>192</v>
      </c>
      <c r="N7" s="456" t="s">
        <v>191</v>
      </c>
      <c r="O7" s="457" t="s">
        <v>192</v>
      </c>
      <c r="P7" s="454" t="s">
        <v>302</v>
      </c>
      <c r="Q7" s="455" t="s">
        <v>303</v>
      </c>
    </row>
    <row r="8" spans="1:17" s="458" customFormat="1" ht="15">
      <c r="A8" s="459">
        <v>1740</v>
      </c>
      <c r="B8" s="460">
        <v>23.8</v>
      </c>
      <c r="C8" s="461">
        <v>25.7</v>
      </c>
      <c r="D8" s="462"/>
      <c r="E8" s="461"/>
      <c r="F8" s="463"/>
      <c r="G8" s="464"/>
      <c r="H8" s="465"/>
      <c r="I8" s="466"/>
      <c r="J8" s="467"/>
      <c r="K8" s="468"/>
      <c r="L8" s="467"/>
      <c r="M8" s="468"/>
      <c r="N8" s="469"/>
      <c r="O8" s="470"/>
      <c r="P8" s="467"/>
      <c r="Q8" s="471"/>
    </row>
    <row r="9" spans="1:17" s="458" customFormat="1" ht="15">
      <c r="A9" s="472">
        <v>1741</v>
      </c>
      <c r="B9" s="473">
        <v>23.8</v>
      </c>
      <c r="C9" s="474">
        <v>25.7</v>
      </c>
      <c r="D9" s="475"/>
      <c r="E9" s="474"/>
      <c r="F9" s="476"/>
      <c r="G9" s="477"/>
      <c r="H9" s="478"/>
      <c r="I9" s="479"/>
      <c r="J9" s="467"/>
      <c r="K9" s="468"/>
      <c r="L9" s="467"/>
      <c r="M9" s="468"/>
      <c r="N9" s="469"/>
      <c r="O9" s="470"/>
      <c r="P9" s="467"/>
      <c r="Q9" s="471"/>
    </row>
    <row r="10" spans="1:17" s="458" customFormat="1" ht="15">
      <c r="A10" s="472">
        <v>1742</v>
      </c>
      <c r="B10" s="473">
        <v>23.8</v>
      </c>
      <c r="C10" s="474">
        <v>25.7</v>
      </c>
      <c r="D10" s="475"/>
      <c r="E10" s="474"/>
      <c r="F10" s="476"/>
      <c r="G10" s="477"/>
      <c r="H10" s="478"/>
      <c r="I10" s="479"/>
      <c r="J10" s="467"/>
      <c r="K10" s="468"/>
      <c r="L10" s="467"/>
      <c r="M10" s="468"/>
      <c r="N10" s="469"/>
      <c r="O10" s="470"/>
      <c r="P10" s="467"/>
      <c r="Q10" s="471"/>
    </row>
    <row r="11" spans="1:17" s="458" customFormat="1" ht="15">
      <c r="A11" s="472">
        <v>1743</v>
      </c>
      <c r="B11" s="473">
        <v>23.8</v>
      </c>
      <c r="C11" s="474">
        <v>25.7</v>
      </c>
      <c r="D11" s="475"/>
      <c r="E11" s="474"/>
      <c r="F11" s="476"/>
      <c r="G11" s="477"/>
      <c r="H11" s="478"/>
      <c r="I11" s="479"/>
      <c r="J11" s="467"/>
      <c r="K11" s="468"/>
      <c r="L11" s="467"/>
      <c r="M11" s="468"/>
      <c r="N11" s="469"/>
      <c r="O11" s="470"/>
      <c r="P11" s="467"/>
      <c r="Q11" s="471"/>
    </row>
    <row r="12" spans="1:17" s="458" customFormat="1" ht="15">
      <c r="A12" s="472">
        <v>1744</v>
      </c>
      <c r="B12" s="473">
        <v>23.8</v>
      </c>
      <c r="C12" s="474">
        <v>25.7</v>
      </c>
      <c r="D12" s="475"/>
      <c r="E12" s="474"/>
      <c r="F12" s="476"/>
      <c r="G12" s="477"/>
      <c r="H12" s="478"/>
      <c r="I12" s="479"/>
      <c r="J12" s="467"/>
      <c r="K12" s="468"/>
      <c r="L12" s="467"/>
      <c r="M12" s="468"/>
      <c r="N12" s="469"/>
      <c r="O12" s="470"/>
      <c r="P12" s="467"/>
      <c r="Q12" s="471"/>
    </row>
    <row r="13" spans="1:17" s="458" customFormat="1" ht="15">
      <c r="A13" s="472">
        <v>1745</v>
      </c>
      <c r="B13" s="473">
        <v>23.8</v>
      </c>
      <c r="C13" s="474">
        <v>25.7</v>
      </c>
      <c r="D13" s="475"/>
      <c r="E13" s="474"/>
      <c r="F13" s="476"/>
      <c r="G13" s="477"/>
      <c r="H13" s="478"/>
      <c r="I13" s="479"/>
      <c r="J13" s="467"/>
      <c r="K13" s="468"/>
      <c r="L13" s="467"/>
      <c r="M13" s="468"/>
      <c r="N13" s="469"/>
      <c r="O13" s="470"/>
      <c r="P13" s="467"/>
      <c r="Q13" s="471"/>
    </row>
    <row r="14" spans="1:17" s="458" customFormat="1" ht="15">
      <c r="A14" s="472">
        <v>1746</v>
      </c>
      <c r="B14" s="473">
        <v>23.8</v>
      </c>
      <c r="C14" s="474">
        <v>25.7</v>
      </c>
      <c r="D14" s="475"/>
      <c r="E14" s="474"/>
      <c r="F14" s="476"/>
      <c r="G14" s="477"/>
      <c r="H14" s="478"/>
      <c r="I14" s="479"/>
      <c r="J14" s="467"/>
      <c r="K14" s="468"/>
      <c r="L14" s="467"/>
      <c r="M14" s="468"/>
      <c r="N14" s="469"/>
      <c r="O14" s="470"/>
      <c r="P14" s="467"/>
      <c r="Q14" s="471"/>
    </row>
    <row r="15" spans="1:17" s="458" customFormat="1" ht="15">
      <c r="A15" s="472">
        <v>1747</v>
      </c>
      <c r="B15" s="473">
        <v>23.8</v>
      </c>
      <c r="C15" s="474">
        <v>25.7</v>
      </c>
      <c r="D15" s="475"/>
      <c r="E15" s="474"/>
      <c r="F15" s="476"/>
      <c r="G15" s="477"/>
      <c r="H15" s="478"/>
      <c r="I15" s="479"/>
      <c r="J15" s="467"/>
      <c r="K15" s="468"/>
      <c r="L15" s="467"/>
      <c r="M15" s="468"/>
      <c r="N15" s="469"/>
      <c r="O15" s="470"/>
      <c r="P15" s="467"/>
      <c r="Q15" s="471"/>
    </row>
    <row r="16" spans="1:17" s="458" customFormat="1" ht="15">
      <c r="A16" s="472">
        <v>1748</v>
      </c>
      <c r="B16" s="473">
        <v>23.8</v>
      </c>
      <c r="C16" s="474">
        <v>25.7</v>
      </c>
      <c r="D16" s="475"/>
      <c r="E16" s="474"/>
      <c r="F16" s="476"/>
      <c r="G16" s="477"/>
      <c r="H16" s="478"/>
      <c r="I16" s="479"/>
      <c r="J16" s="467"/>
      <c r="K16" s="468"/>
      <c r="L16" s="467"/>
      <c r="M16" s="468"/>
      <c r="N16" s="469"/>
      <c r="O16" s="470"/>
      <c r="P16" s="467"/>
      <c r="Q16" s="471"/>
    </row>
    <row r="17" spans="1:17" s="458" customFormat="1" ht="15">
      <c r="A17" s="472">
        <v>1749</v>
      </c>
      <c r="B17" s="473">
        <v>23.8</v>
      </c>
      <c r="C17" s="474">
        <v>25.7</v>
      </c>
      <c r="D17" s="475"/>
      <c r="E17" s="474"/>
      <c r="F17" s="476"/>
      <c r="G17" s="477"/>
      <c r="H17" s="478"/>
      <c r="I17" s="479"/>
      <c r="J17" s="467"/>
      <c r="K17" s="468"/>
      <c r="L17" s="467"/>
      <c r="M17" s="468"/>
      <c r="N17" s="469"/>
      <c r="O17" s="470"/>
      <c r="P17" s="467"/>
      <c r="Q17" s="471"/>
    </row>
    <row r="18" spans="1:17" s="458" customFormat="1" ht="15">
      <c r="A18" s="472">
        <v>1750</v>
      </c>
      <c r="B18" s="473">
        <v>27.1</v>
      </c>
      <c r="C18" s="474">
        <v>28.7</v>
      </c>
      <c r="D18" s="475"/>
      <c r="E18" s="474"/>
      <c r="F18" s="476"/>
      <c r="G18" s="477"/>
      <c r="H18" s="478"/>
      <c r="I18" s="479"/>
      <c r="J18" s="467"/>
      <c r="K18" s="468"/>
      <c r="L18" s="467"/>
      <c r="M18" s="468"/>
      <c r="N18" s="469"/>
      <c r="O18" s="470"/>
      <c r="P18" s="467"/>
      <c r="Q18" s="471"/>
    </row>
    <row r="19" spans="1:17" s="458" customFormat="1" ht="15">
      <c r="A19" s="472">
        <v>1751</v>
      </c>
      <c r="B19" s="473">
        <v>27.1</v>
      </c>
      <c r="C19" s="474">
        <v>28.7</v>
      </c>
      <c r="D19" s="475"/>
      <c r="E19" s="474"/>
      <c r="F19" s="476"/>
      <c r="G19" s="477"/>
      <c r="H19" s="478"/>
      <c r="I19" s="479"/>
      <c r="J19" s="467"/>
      <c r="K19" s="468"/>
      <c r="L19" s="467"/>
      <c r="M19" s="468"/>
      <c r="N19" s="469"/>
      <c r="O19" s="470"/>
      <c r="P19" s="467"/>
      <c r="Q19" s="471"/>
    </row>
    <row r="20" spans="1:17" s="458" customFormat="1" ht="15">
      <c r="A20" s="472">
        <v>1752</v>
      </c>
      <c r="B20" s="473">
        <v>27.1</v>
      </c>
      <c r="C20" s="474">
        <v>28.7</v>
      </c>
      <c r="D20" s="475"/>
      <c r="E20" s="474"/>
      <c r="F20" s="476"/>
      <c r="G20" s="477"/>
      <c r="H20" s="478"/>
      <c r="I20" s="479"/>
      <c r="J20" s="467"/>
      <c r="K20" s="468"/>
      <c r="L20" s="467"/>
      <c r="M20" s="468"/>
      <c r="N20" s="469"/>
      <c r="O20" s="470"/>
      <c r="P20" s="467"/>
      <c r="Q20" s="471"/>
    </row>
    <row r="21" spans="1:17" s="458" customFormat="1" ht="15">
      <c r="A21" s="472">
        <v>1753</v>
      </c>
      <c r="B21" s="473">
        <v>27.1</v>
      </c>
      <c r="C21" s="474">
        <v>28.7</v>
      </c>
      <c r="D21" s="475"/>
      <c r="E21" s="474"/>
      <c r="F21" s="476"/>
      <c r="G21" s="477"/>
      <c r="H21" s="478"/>
      <c r="I21" s="479"/>
      <c r="J21" s="467"/>
      <c r="K21" s="468"/>
      <c r="L21" s="467"/>
      <c r="M21" s="468"/>
      <c r="N21" s="469"/>
      <c r="O21" s="470"/>
      <c r="P21" s="467"/>
      <c r="Q21" s="471"/>
    </row>
    <row r="22" spans="1:17" s="458" customFormat="1" ht="15">
      <c r="A22" s="472">
        <v>1754</v>
      </c>
      <c r="B22" s="473">
        <v>27.1</v>
      </c>
      <c r="C22" s="474">
        <v>28.7</v>
      </c>
      <c r="D22" s="475"/>
      <c r="E22" s="474"/>
      <c r="F22" s="476"/>
      <c r="G22" s="477"/>
      <c r="H22" s="478"/>
      <c r="I22" s="479"/>
      <c r="J22" s="467"/>
      <c r="K22" s="468"/>
      <c r="L22" s="467"/>
      <c r="M22" s="468"/>
      <c r="N22" s="469"/>
      <c r="O22" s="470"/>
      <c r="P22" s="467"/>
      <c r="Q22" s="471"/>
    </row>
    <row r="23" spans="1:17" s="458" customFormat="1" ht="15">
      <c r="A23" s="472">
        <v>1755</v>
      </c>
      <c r="B23" s="473">
        <v>27.1</v>
      </c>
      <c r="C23" s="474">
        <v>28.7</v>
      </c>
      <c r="D23" s="475"/>
      <c r="E23" s="474"/>
      <c r="F23" s="476"/>
      <c r="G23" s="477"/>
      <c r="H23" s="478"/>
      <c r="I23" s="479"/>
      <c r="J23" s="467"/>
      <c r="K23" s="468"/>
      <c r="L23" s="467"/>
      <c r="M23" s="468"/>
      <c r="N23" s="469"/>
      <c r="O23" s="470"/>
      <c r="P23" s="467"/>
      <c r="Q23" s="471"/>
    </row>
    <row r="24" spans="1:17" s="458" customFormat="1" ht="15">
      <c r="A24" s="472">
        <v>1756</v>
      </c>
      <c r="B24" s="473">
        <v>27.1</v>
      </c>
      <c r="C24" s="474">
        <v>28.7</v>
      </c>
      <c r="D24" s="475"/>
      <c r="E24" s="474"/>
      <c r="F24" s="476"/>
      <c r="G24" s="477"/>
      <c r="H24" s="478"/>
      <c r="I24" s="479"/>
      <c r="J24" s="467"/>
      <c r="K24" s="468"/>
      <c r="L24" s="467"/>
      <c r="M24" s="468"/>
      <c r="N24" s="469"/>
      <c r="O24" s="470"/>
      <c r="P24" s="467"/>
      <c r="Q24" s="471"/>
    </row>
    <row r="25" spans="1:17" s="458" customFormat="1" ht="15">
      <c r="A25" s="472">
        <v>1757</v>
      </c>
      <c r="B25" s="473">
        <v>27.1</v>
      </c>
      <c r="C25" s="474">
        <v>28.7</v>
      </c>
      <c r="D25" s="475"/>
      <c r="E25" s="474"/>
      <c r="F25" s="476"/>
      <c r="G25" s="477"/>
      <c r="H25" s="478"/>
      <c r="I25" s="479"/>
      <c r="J25" s="467"/>
      <c r="K25" s="468"/>
      <c r="L25" s="467"/>
      <c r="M25" s="468"/>
      <c r="N25" s="469"/>
      <c r="O25" s="470"/>
      <c r="P25" s="467"/>
      <c r="Q25" s="471"/>
    </row>
    <row r="26" spans="1:17" s="458" customFormat="1" ht="15">
      <c r="A26" s="472">
        <v>1758</v>
      </c>
      <c r="B26" s="473">
        <v>27.1</v>
      </c>
      <c r="C26" s="474">
        <v>28.7</v>
      </c>
      <c r="D26" s="475"/>
      <c r="E26" s="474"/>
      <c r="F26" s="476"/>
      <c r="G26" s="477"/>
      <c r="H26" s="478"/>
      <c r="I26" s="479"/>
      <c r="J26" s="467"/>
      <c r="K26" s="468"/>
      <c r="L26" s="467"/>
      <c r="M26" s="468"/>
      <c r="N26" s="469"/>
      <c r="O26" s="470"/>
      <c r="P26" s="467"/>
      <c r="Q26" s="471"/>
    </row>
    <row r="27" spans="1:17" s="458" customFormat="1" ht="15">
      <c r="A27" s="472">
        <v>1759</v>
      </c>
      <c r="B27" s="473">
        <v>27.1</v>
      </c>
      <c r="C27" s="474">
        <v>28.7</v>
      </c>
      <c r="D27" s="475"/>
      <c r="E27" s="474"/>
      <c r="F27" s="476"/>
      <c r="G27" s="477"/>
      <c r="H27" s="478"/>
      <c r="I27" s="479"/>
      <c r="J27" s="467"/>
      <c r="K27" s="468"/>
      <c r="L27" s="467"/>
      <c r="M27" s="468"/>
      <c r="N27" s="469"/>
      <c r="O27" s="470"/>
      <c r="P27" s="467"/>
      <c r="Q27" s="471"/>
    </row>
    <row r="28" spans="1:17" s="458" customFormat="1" ht="15">
      <c r="A28" s="472">
        <v>1760</v>
      </c>
      <c r="B28" s="473">
        <v>26.4</v>
      </c>
      <c r="C28" s="474">
        <v>29</v>
      </c>
      <c r="D28" s="475"/>
      <c r="E28" s="474"/>
      <c r="F28" s="476"/>
      <c r="G28" s="477"/>
      <c r="H28" s="478"/>
      <c r="I28" s="479"/>
      <c r="J28" s="467"/>
      <c r="K28" s="468"/>
      <c r="L28" s="467"/>
      <c r="M28" s="468"/>
      <c r="N28" s="469"/>
      <c r="O28" s="470"/>
      <c r="P28" s="467"/>
      <c r="Q28" s="471"/>
    </row>
    <row r="29" spans="1:17" s="458" customFormat="1" ht="15">
      <c r="A29" s="472">
        <v>1761</v>
      </c>
      <c r="B29" s="473">
        <v>26.4</v>
      </c>
      <c r="C29" s="474">
        <v>29</v>
      </c>
      <c r="D29" s="475"/>
      <c r="E29" s="474"/>
      <c r="F29" s="476"/>
      <c r="G29" s="477"/>
      <c r="H29" s="478"/>
      <c r="I29" s="479"/>
      <c r="J29" s="467"/>
      <c r="K29" s="468"/>
      <c r="L29" s="467"/>
      <c r="M29" s="468"/>
      <c r="N29" s="469"/>
      <c r="O29" s="470"/>
      <c r="P29" s="467"/>
      <c r="Q29" s="471"/>
    </row>
    <row r="30" spans="1:17" s="458" customFormat="1" ht="15">
      <c r="A30" s="472">
        <v>1762</v>
      </c>
      <c r="B30" s="473">
        <v>26.4</v>
      </c>
      <c r="C30" s="474">
        <v>29</v>
      </c>
      <c r="D30" s="475"/>
      <c r="E30" s="474"/>
      <c r="F30" s="476"/>
      <c r="G30" s="477"/>
      <c r="H30" s="478"/>
      <c r="I30" s="479"/>
      <c r="J30" s="467"/>
      <c r="K30" s="468"/>
      <c r="L30" s="467"/>
      <c r="M30" s="468"/>
      <c r="N30" s="469"/>
      <c r="O30" s="470"/>
      <c r="P30" s="467"/>
      <c r="Q30" s="471"/>
    </row>
    <row r="31" spans="1:17" s="458" customFormat="1" ht="15">
      <c r="A31" s="472">
        <v>1763</v>
      </c>
      <c r="B31" s="473">
        <v>26.4</v>
      </c>
      <c r="C31" s="474">
        <v>29</v>
      </c>
      <c r="D31" s="475"/>
      <c r="E31" s="474"/>
      <c r="F31" s="476"/>
      <c r="G31" s="477"/>
      <c r="H31" s="478"/>
      <c r="I31" s="479"/>
      <c r="J31" s="467"/>
      <c r="K31" s="468"/>
      <c r="L31" s="467"/>
      <c r="M31" s="468"/>
      <c r="N31" s="469"/>
      <c r="O31" s="470"/>
      <c r="P31" s="467"/>
      <c r="Q31" s="471"/>
    </row>
    <row r="32" spans="1:17" s="458" customFormat="1" ht="15">
      <c r="A32" s="472">
        <v>1764</v>
      </c>
      <c r="B32" s="473">
        <v>26.4</v>
      </c>
      <c r="C32" s="474">
        <v>29</v>
      </c>
      <c r="D32" s="475"/>
      <c r="E32" s="474"/>
      <c r="F32" s="476"/>
      <c r="G32" s="477"/>
      <c r="H32" s="478"/>
      <c r="I32" s="479"/>
      <c r="J32" s="467"/>
      <c r="K32" s="468"/>
      <c r="L32" s="467"/>
      <c r="M32" s="468"/>
      <c r="N32" s="469"/>
      <c r="O32" s="470"/>
      <c r="P32" s="467"/>
      <c r="Q32" s="471"/>
    </row>
    <row r="33" spans="1:17" s="458" customFormat="1" ht="15">
      <c r="A33" s="472">
        <v>1765</v>
      </c>
      <c r="B33" s="473">
        <v>26.4</v>
      </c>
      <c r="C33" s="474">
        <v>29</v>
      </c>
      <c r="D33" s="475"/>
      <c r="E33" s="474"/>
      <c r="F33" s="476"/>
      <c r="G33" s="477"/>
      <c r="H33" s="478"/>
      <c r="I33" s="479"/>
      <c r="J33" s="467"/>
      <c r="K33" s="468"/>
      <c r="L33" s="467"/>
      <c r="M33" s="468"/>
      <c r="N33" s="469"/>
      <c r="O33" s="470"/>
      <c r="P33" s="467"/>
      <c r="Q33" s="471"/>
    </row>
    <row r="34" spans="1:17" s="458" customFormat="1" ht="15">
      <c r="A34" s="472">
        <v>1766</v>
      </c>
      <c r="B34" s="473">
        <v>26.4</v>
      </c>
      <c r="C34" s="474">
        <v>29</v>
      </c>
      <c r="D34" s="475"/>
      <c r="E34" s="474"/>
      <c r="F34" s="476"/>
      <c r="G34" s="477"/>
      <c r="H34" s="478"/>
      <c r="I34" s="479"/>
      <c r="J34" s="467"/>
      <c r="K34" s="468"/>
      <c r="L34" s="467"/>
      <c r="M34" s="468"/>
      <c r="N34" s="469"/>
      <c r="O34" s="470"/>
      <c r="P34" s="467"/>
      <c r="Q34" s="471"/>
    </row>
    <row r="35" spans="1:17" s="458" customFormat="1" ht="15">
      <c r="A35" s="472">
        <v>1767</v>
      </c>
      <c r="B35" s="473">
        <v>26.4</v>
      </c>
      <c r="C35" s="474">
        <v>29</v>
      </c>
      <c r="D35" s="475"/>
      <c r="E35" s="474"/>
      <c r="F35" s="476"/>
      <c r="G35" s="477"/>
      <c r="H35" s="478"/>
      <c r="I35" s="479"/>
      <c r="J35" s="467"/>
      <c r="K35" s="468"/>
      <c r="L35" s="467"/>
      <c r="M35" s="468"/>
      <c r="N35" s="469"/>
      <c r="O35" s="470"/>
      <c r="P35" s="467"/>
      <c r="Q35" s="471"/>
    </row>
    <row r="36" spans="1:17" s="458" customFormat="1" ht="15">
      <c r="A36" s="472">
        <v>1768</v>
      </c>
      <c r="B36" s="473">
        <v>26.4</v>
      </c>
      <c r="C36" s="474">
        <v>29</v>
      </c>
      <c r="D36" s="475"/>
      <c r="E36" s="474"/>
      <c r="F36" s="476"/>
      <c r="G36" s="477"/>
      <c r="H36" s="478"/>
      <c r="I36" s="479"/>
      <c r="J36" s="467"/>
      <c r="K36" s="468"/>
      <c r="L36" s="467"/>
      <c r="M36" s="468"/>
      <c r="N36" s="469"/>
      <c r="O36" s="470"/>
      <c r="P36" s="467"/>
      <c r="Q36" s="471"/>
    </row>
    <row r="37" spans="1:17" s="458" customFormat="1" ht="15">
      <c r="A37" s="472">
        <v>1769</v>
      </c>
      <c r="B37" s="473">
        <v>26.4</v>
      </c>
      <c r="C37" s="474">
        <v>29</v>
      </c>
      <c r="D37" s="475"/>
      <c r="E37" s="474"/>
      <c r="F37" s="476"/>
      <c r="G37" s="477"/>
      <c r="H37" s="478"/>
      <c r="I37" s="479"/>
      <c r="J37" s="467"/>
      <c r="K37" s="468"/>
      <c r="L37" s="467"/>
      <c r="M37" s="468"/>
      <c r="N37" s="469"/>
      <c r="O37" s="470"/>
      <c r="P37" s="467"/>
      <c r="Q37" s="471"/>
    </row>
    <row r="38" spans="1:17" s="458" customFormat="1" ht="15">
      <c r="A38" s="472">
        <v>1770</v>
      </c>
      <c r="B38" s="473">
        <v>28.2</v>
      </c>
      <c r="C38" s="474">
        <v>29.6</v>
      </c>
      <c r="D38" s="475"/>
      <c r="E38" s="474"/>
      <c r="F38" s="476"/>
      <c r="G38" s="477"/>
      <c r="H38" s="478"/>
      <c r="I38" s="479"/>
      <c r="J38" s="467"/>
      <c r="K38" s="468"/>
      <c r="L38" s="467"/>
      <c r="M38" s="468"/>
      <c r="N38" s="469"/>
      <c r="O38" s="470"/>
      <c r="P38" s="467"/>
      <c r="Q38" s="471"/>
    </row>
    <row r="39" spans="1:17" s="458" customFormat="1" ht="15">
      <c r="A39" s="472">
        <v>1771</v>
      </c>
      <c r="B39" s="473">
        <v>28.2</v>
      </c>
      <c r="C39" s="474">
        <v>29.6</v>
      </c>
      <c r="D39" s="475"/>
      <c r="E39" s="474"/>
      <c r="F39" s="476"/>
      <c r="G39" s="477"/>
      <c r="H39" s="478"/>
      <c r="I39" s="479"/>
      <c r="J39" s="467"/>
      <c r="K39" s="468"/>
      <c r="L39" s="467"/>
      <c r="M39" s="468"/>
      <c r="N39" s="469"/>
      <c r="O39" s="470"/>
      <c r="P39" s="467"/>
      <c r="Q39" s="471"/>
    </row>
    <row r="40" spans="1:17" s="458" customFormat="1" ht="15">
      <c r="A40" s="472">
        <v>1772</v>
      </c>
      <c r="B40" s="473">
        <v>28.2</v>
      </c>
      <c r="C40" s="474">
        <v>29.6</v>
      </c>
      <c r="D40" s="475"/>
      <c r="E40" s="474"/>
      <c r="F40" s="476"/>
      <c r="G40" s="477"/>
      <c r="H40" s="478"/>
      <c r="I40" s="479"/>
      <c r="J40" s="467"/>
      <c r="K40" s="468"/>
      <c r="L40" s="467"/>
      <c r="M40" s="468"/>
      <c r="N40" s="469"/>
      <c r="O40" s="470"/>
      <c r="P40" s="467"/>
      <c r="Q40" s="471"/>
    </row>
    <row r="41" spans="1:17" s="458" customFormat="1" ht="15">
      <c r="A41" s="472">
        <v>1773</v>
      </c>
      <c r="B41" s="473">
        <v>28.2</v>
      </c>
      <c r="C41" s="474">
        <v>29.6</v>
      </c>
      <c r="D41" s="475"/>
      <c r="E41" s="474"/>
      <c r="F41" s="476"/>
      <c r="G41" s="477"/>
      <c r="H41" s="478"/>
      <c r="I41" s="479"/>
      <c r="J41" s="467"/>
      <c r="K41" s="468"/>
      <c r="L41" s="467"/>
      <c r="M41" s="468"/>
      <c r="N41" s="469"/>
      <c r="O41" s="470"/>
      <c r="P41" s="467"/>
      <c r="Q41" s="471"/>
    </row>
    <row r="42" spans="1:17" s="458" customFormat="1" ht="15">
      <c r="A42" s="472">
        <v>1774</v>
      </c>
      <c r="B42" s="473">
        <v>28.2</v>
      </c>
      <c r="C42" s="474">
        <v>29.6</v>
      </c>
      <c r="D42" s="475"/>
      <c r="E42" s="474"/>
      <c r="F42" s="476"/>
      <c r="G42" s="477"/>
      <c r="H42" s="478"/>
      <c r="I42" s="479"/>
      <c r="J42" s="467"/>
      <c r="K42" s="468"/>
      <c r="L42" s="467"/>
      <c r="M42" s="468"/>
      <c r="N42" s="469"/>
      <c r="O42" s="470"/>
      <c r="P42" s="467"/>
      <c r="Q42" s="471"/>
    </row>
    <row r="43" spans="1:17" s="458" customFormat="1" ht="15">
      <c r="A43" s="472">
        <v>1775</v>
      </c>
      <c r="B43" s="473">
        <v>28.2</v>
      </c>
      <c r="C43" s="474">
        <v>29.6</v>
      </c>
      <c r="D43" s="475"/>
      <c r="E43" s="474"/>
      <c r="F43" s="476"/>
      <c r="G43" s="477"/>
      <c r="H43" s="478"/>
      <c r="I43" s="479"/>
      <c r="J43" s="467"/>
      <c r="K43" s="468"/>
      <c r="L43" s="467"/>
      <c r="M43" s="468"/>
      <c r="N43" s="469"/>
      <c r="O43" s="470"/>
      <c r="P43" s="467"/>
      <c r="Q43" s="471"/>
    </row>
    <row r="44" spans="1:17" s="458" customFormat="1" ht="15">
      <c r="A44" s="472">
        <v>1776</v>
      </c>
      <c r="B44" s="473">
        <v>28.2</v>
      </c>
      <c r="C44" s="474">
        <v>29.6</v>
      </c>
      <c r="D44" s="475"/>
      <c r="E44" s="474"/>
      <c r="F44" s="476"/>
      <c r="G44" s="477"/>
      <c r="H44" s="478"/>
      <c r="I44" s="479"/>
      <c r="J44" s="467"/>
      <c r="K44" s="468"/>
      <c r="L44" s="467"/>
      <c r="M44" s="468"/>
      <c r="N44" s="469"/>
      <c r="O44" s="470"/>
      <c r="P44" s="467"/>
      <c r="Q44" s="471"/>
    </row>
    <row r="45" spans="1:17" s="458" customFormat="1" ht="15">
      <c r="A45" s="472">
        <v>1777</v>
      </c>
      <c r="B45" s="473">
        <v>28.2</v>
      </c>
      <c r="C45" s="474">
        <v>29.6</v>
      </c>
      <c r="D45" s="475"/>
      <c r="E45" s="474"/>
      <c r="F45" s="476"/>
      <c r="G45" s="477"/>
      <c r="H45" s="478"/>
      <c r="I45" s="479"/>
      <c r="J45" s="467"/>
      <c r="K45" s="468"/>
      <c r="L45" s="467"/>
      <c r="M45" s="468"/>
      <c r="N45" s="469"/>
      <c r="O45" s="470"/>
      <c r="P45" s="467"/>
      <c r="Q45" s="471"/>
    </row>
    <row r="46" spans="1:17" s="458" customFormat="1" ht="15">
      <c r="A46" s="472">
        <v>1778</v>
      </c>
      <c r="B46" s="473">
        <v>28.2</v>
      </c>
      <c r="C46" s="474">
        <v>29.6</v>
      </c>
      <c r="D46" s="475"/>
      <c r="E46" s="474"/>
      <c r="F46" s="476"/>
      <c r="G46" s="477"/>
      <c r="H46" s="478"/>
      <c r="I46" s="479"/>
      <c r="J46" s="467"/>
      <c r="K46" s="468"/>
      <c r="L46" s="467"/>
      <c r="M46" s="468"/>
      <c r="N46" s="469"/>
      <c r="O46" s="470"/>
      <c r="P46" s="467"/>
      <c r="Q46" s="471"/>
    </row>
    <row r="47" spans="1:17" s="458" customFormat="1" ht="15">
      <c r="A47" s="472">
        <v>1779</v>
      </c>
      <c r="B47" s="473">
        <v>28.2</v>
      </c>
      <c r="C47" s="474">
        <v>29.6</v>
      </c>
      <c r="D47" s="475"/>
      <c r="E47" s="474"/>
      <c r="F47" s="476"/>
      <c r="G47" s="477"/>
      <c r="H47" s="478"/>
      <c r="I47" s="479"/>
      <c r="J47" s="467"/>
      <c r="K47" s="468"/>
      <c r="L47" s="467"/>
      <c r="M47" s="468"/>
      <c r="N47" s="469"/>
      <c r="O47" s="470"/>
      <c r="P47" s="467"/>
      <c r="Q47" s="471"/>
    </row>
    <row r="48" spans="1:17" s="458" customFormat="1" ht="15">
      <c r="A48" s="472">
        <v>1780</v>
      </c>
      <c r="B48" s="473">
        <v>27.5</v>
      </c>
      <c r="C48" s="480">
        <v>28.1</v>
      </c>
      <c r="D48" s="475"/>
      <c r="E48" s="474"/>
      <c r="F48" s="476"/>
      <c r="G48" s="477"/>
      <c r="H48" s="478"/>
      <c r="I48" s="479"/>
      <c r="J48" s="467"/>
      <c r="K48" s="481"/>
      <c r="L48" s="467"/>
      <c r="M48" s="468"/>
      <c r="N48" s="469"/>
      <c r="O48" s="470"/>
      <c r="P48" s="467"/>
      <c r="Q48" s="471"/>
    </row>
    <row r="49" spans="1:17" s="458" customFormat="1" ht="15">
      <c r="A49" s="472">
        <v>1781</v>
      </c>
      <c r="B49" s="473">
        <v>27.5</v>
      </c>
      <c r="C49" s="480">
        <v>28.1</v>
      </c>
      <c r="D49" s="475"/>
      <c r="E49" s="474"/>
      <c r="F49" s="476"/>
      <c r="G49" s="477"/>
      <c r="H49" s="478"/>
      <c r="I49" s="479"/>
      <c r="J49" s="467"/>
      <c r="K49" s="481"/>
      <c r="L49" s="467"/>
      <c r="M49" s="468"/>
      <c r="N49" s="469"/>
      <c r="O49" s="470"/>
      <c r="P49" s="467"/>
      <c r="Q49" s="471"/>
    </row>
    <row r="50" spans="1:17" s="458" customFormat="1" ht="15">
      <c r="A50" s="472">
        <v>1782</v>
      </c>
      <c r="B50" s="473">
        <v>27.5</v>
      </c>
      <c r="C50" s="480">
        <v>28.1</v>
      </c>
      <c r="D50" s="475"/>
      <c r="E50" s="474"/>
      <c r="F50" s="476"/>
      <c r="G50" s="477"/>
      <c r="H50" s="478"/>
      <c r="I50" s="479"/>
      <c r="J50" s="467"/>
      <c r="K50" s="481"/>
      <c r="L50" s="467"/>
      <c r="M50" s="468"/>
      <c r="N50" s="469"/>
      <c r="O50" s="470"/>
      <c r="P50" s="467"/>
      <c r="Q50" s="471"/>
    </row>
    <row r="51" spans="1:17" s="458" customFormat="1" ht="15">
      <c r="A51" s="472">
        <v>1783</v>
      </c>
      <c r="B51" s="473">
        <v>27.5</v>
      </c>
      <c r="C51" s="480">
        <v>28.1</v>
      </c>
      <c r="D51" s="475"/>
      <c r="E51" s="474"/>
      <c r="F51" s="476"/>
      <c r="G51" s="477"/>
      <c r="H51" s="478"/>
      <c r="I51" s="479"/>
      <c r="J51" s="467"/>
      <c r="K51" s="481"/>
      <c r="L51" s="467"/>
      <c r="M51" s="468"/>
      <c r="N51" s="469"/>
      <c r="O51" s="470"/>
      <c r="P51" s="467"/>
      <c r="Q51" s="471"/>
    </row>
    <row r="52" spans="1:17" s="458" customFormat="1" ht="15">
      <c r="A52" s="472">
        <v>1784</v>
      </c>
      <c r="B52" s="473">
        <v>27.5</v>
      </c>
      <c r="C52" s="480">
        <v>28.1</v>
      </c>
      <c r="D52" s="475"/>
      <c r="E52" s="474"/>
      <c r="F52" s="476"/>
      <c r="G52" s="477"/>
      <c r="H52" s="478"/>
      <c r="I52" s="479"/>
      <c r="J52" s="467"/>
      <c r="K52" s="481"/>
      <c r="L52" s="467"/>
      <c r="M52" s="468"/>
      <c r="N52" s="469"/>
      <c r="O52" s="470"/>
      <c r="P52" s="467"/>
      <c r="Q52" s="471"/>
    </row>
    <row r="53" spans="1:17" s="458" customFormat="1" ht="15">
      <c r="A53" s="472">
        <v>1785</v>
      </c>
      <c r="B53" s="473">
        <v>27.5</v>
      </c>
      <c r="C53" s="480">
        <v>28.1</v>
      </c>
      <c r="D53" s="475"/>
      <c r="E53" s="474"/>
      <c r="F53" s="476"/>
      <c r="G53" s="477"/>
      <c r="H53" s="478"/>
      <c r="I53" s="479"/>
      <c r="J53" s="467"/>
      <c r="K53" s="481"/>
      <c r="L53" s="467"/>
      <c r="M53" s="468"/>
      <c r="N53" s="469"/>
      <c r="O53" s="470"/>
      <c r="P53" s="467"/>
      <c r="Q53" s="471"/>
    </row>
    <row r="54" spans="1:17" s="458" customFormat="1" ht="15">
      <c r="A54" s="472">
        <v>1786</v>
      </c>
      <c r="B54" s="473">
        <v>27.5</v>
      </c>
      <c r="C54" s="480">
        <v>28.1</v>
      </c>
      <c r="D54" s="475"/>
      <c r="E54" s="474"/>
      <c r="F54" s="476"/>
      <c r="G54" s="477"/>
      <c r="H54" s="478"/>
      <c r="I54" s="479"/>
      <c r="J54" s="467"/>
      <c r="K54" s="481"/>
      <c r="L54" s="467"/>
      <c r="M54" s="468"/>
      <c r="N54" s="469"/>
      <c r="O54" s="470"/>
      <c r="P54" s="467"/>
      <c r="Q54" s="471"/>
    </row>
    <row r="55" spans="1:17" s="458" customFormat="1" ht="15">
      <c r="A55" s="472">
        <v>1787</v>
      </c>
      <c r="B55" s="473">
        <v>27.5</v>
      </c>
      <c r="C55" s="480">
        <v>28.1</v>
      </c>
      <c r="D55" s="475"/>
      <c r="E55" s="474"/>
      <c r="F55" s="476"/>
      <c r="G55" s="477"/>
      <c r="H55" s="478"/>
      <c r="I55" s="479"/>
      <c r="J55" s="467"/>
      <c r="K55" s="481"/>
      <c r="L55" s="467"/>
      <c r="M55" s="468"/>
      <c r="N55" s="469"/>
      <c r="O55" s="470"/>
      <c r="P55" s="467"/>
      <c r="Q55" s="471"/>
    </row>
    <row r="56" spans="1:17" s="458" customFormat="1" ht="15">
      <c r="A56" s="472">
        <v>1788</v>
      </c>
      <c r="B56" s="473">
        <v>27.5</v>
      </c>
      <c r="C56" s="480">
        <v>28.1</v>
      </c>
      <c r="D56" s="475"/>
      <c r="E56" s="474"/>
      <c r="F56" s="476"/>
      <c r="G56" s="477"/>
      <c r="H56" s="478"/>
      <c r="I56" s="479"/>
      <c r="J56" s="467"/>
      <c r="K56" s="481"/>
      <c r="L56" s="467"/>
      <c r="M56" s="468"/>
      <c r="N56" s="469"/>
      <c r="O56" s="470"/>
      <c r="P56" s="467"/>
      <c r="Q56" s="471"/>
    </row>
    <row r="57" spans="1:17" s="458" customFormat="1" ht="15">
      <c r="A57" s="472">
        <v>1789</v>
      </c>
      <c r="B57" s="473">
        <v>27.5</v>
      </c>
      <c r="C57" s="480">
        <v>28.1</v>
      </c>
      <c r="D57" s="475"/>
      <c r="E57" s="474"/>
      <c r="F57" s="476"/>
      <c r="G57" s="477"/>
      <c r="H57" s="478"/>
      <c r="I57" s="479"/>
      <c r="J57" s="467"/>
      <c r="K57" s="481"/>
      <c r="L57" s="467"/>
      <c r="M57" s="468"/>
      <c r="N57" s="469"/>
      <c r="O57" s="470"/>
      <c r="P57" s="467"/>
      <c r="Q57" s="471"/>
    </row>
    <row r="58" spans="1:17" s="458" customFormat="1" ht="15">
      <c r="A58" s="472">
        <v>1790</v>
      </c>
      <c r="B58" s="473" t="s">
        <v>62</v>
      </c>
      <c r="C58" s="474">
        <v>32.1</v>
      </c>
      <c r="D58" s="475"/>
      <c r="E58" s="474"/>
      <c r="F58" s="476"/>
      <c r="G58" s="477"/>
      <c r="H58" s="478"/>
      <c r="I58" s="479"/>
      <c r="J58" s="467"/>
      <c r="K58" s="468"/>
      <c r="L58" s="467"/>
      <c r="M58" s="468"/>
      <c r="N58" s="469"/>
      <c r="O58" s="470"/>
      <c r="P58" s="467"/>
      <c r="Q58" s="471"/>
    </row>
    <row r="59" spans="1:17" s="458" customFormat="1" ht="15">
      <c r="A59" s="472">
        <v>1791</v>
      </c>
      <c r="B59" s="473" t="s">
        <v>62</v>
      </c>
      <c r="C59" s="474">
        <v>32.1</v>
      </c>
      <c r="D59" s="475"/>
      <c r="E59" s="474"/>
      <c r="F59" s="476"/>
      <c r="G59" s="477"/>
      <c r="H59" s="478"/>
      <c r="I59" s="479"/>
      <c r="J59" s="467"/>
      <c r="K59" s="468"/>
      <c r="L59" s="467"/>
      <c r="M59" s="468"/>
      <c r="N59" s="469"/>
      <c r="O59" s="470"/>
      <c r="P59" s="467"/>
      <c r="Q59" s="471"/>
    </row>
    <row r="60" spans="1:17" s="458" customFormat="1" ht="15">
      <c r="A60" s="472">
        <v>1792</v>
      </c>
      <c r="B60" s="473" t="s">
        <v>62</v>
      </c>
      <c r="C60" s="474">
        <v>32.1</v>
      </c>
      <c r="D60" s="475"/>
      <c r="E60" s="474"/>
      <c r="F60" s="476"/>
      <c r="G60" s="477"/>
      <c r="H60" s="478"/>
      <c r="I60" s="479"/>
      <c r="J60" s="467"/>
      <c r="K60" s="468"/>
      <c r="L60" s="467"/>
      <c r="M60" s="468"/>
      <c r="N60" s="469"/>
      <c r="O60" s="470"/>
      <c r="P60" s="467"/>
      <c r="Q60" s="471"/>
    </row>
    <row r="61" spans="1:17" s="458" customFormat="1" ht="15">
      <c r="A61" s="472">
        <v>1793</v>
      </c>
      <c r="B61" s="473" t="s">
        <v>62</v>
      </c>
      <c r="C61" s="474">
        <v>32.1</v>
      </c>
      <c r="D61" s="475"/>
      <c r="E61" s="474"/>
      <c r="F61" s="476"/>
      <c r="G61" s="477"/>
      <c r="H61" s="478"/>
      <c r="I61" s="479"/>
      <c r="J61" s="467"/>
      <c r="K61" s="468"/>
      <c r="L61" s="467"/>
      <c r="M61" s="468"/>
      <c r="N61" s="469"/>
      <c r="O61" s="470"/>
      <c r="P61" s="467"/>
      <c r="Q61" s="471"/>
    </row>
    <row r="62" spans="1:17" s="458" customFormat="1" ht="15">
      <c r="A62" s="472">
        <v>1794</v>
      </c>
      <c r="B62" s="473" t="s">
        <v>62</v>
      </c>
      <c r="C62" s="474">
        <v>32.1</v>
      </c>
      <c r="D62" s="475"/>
      <c r="E62" s="474"/>
      <c r="F62" s="476"/>
      <c r="G62" s="477"/>
      <c r="H62" s="478"/>
      <c r="I62" s="479"/>
      <c r="J62" s="467"/>
      <c r="K62" s="468"/>
      <c r="L62" s="467"/>
      <c r="M62" s="468"/>
      <c r="N62" s="469"/>
      <c r="O62" s="470"/>
      <c r="P62" s="467"/>
      <c r="Q62" s="471"/>
    </row>
    <row r="63" spans="1:17" s="458" customFormat="1" ht="15">
      <c r="A63" s="472">
        <v>1795</v>
      </c>
      <c r="B63" s="473" t="s">
        <v>62</v>
      </c>
      <c r="C63" s="474">
        <v>32.1</v>
      </c>
      <c r="D63" s="475"/>
      <c r="E63" s="474"/>
      <c r="F63" s="476"/>
      <c r="G63" s="477"/>
      <c r="H63" s="478"/>
      <c r="I63" s="479"/>
      <c r="J63" s="467"/>
      <c r="K63" s="468"/>
      <c r="L63" s="467"/>
      <c r="M63" s="468"/>
      <c r="N63" s="469"/>
      <c r="O63" s="470"/>
      <c r="P63" s="467"/>
      <c r="Q63" s="471"/>
    </row>
    <row r="64" spans="1:17" s="458" customFormat="1" ht="15">
      <c r="A64" s="472">
        <v>1796</v>
      </c>
      <c r="B64" s="473" t="s">
        <v>62</v>
      </c>
      <c r="C64" s="474">
        <v>32.1</v>
      </c>
      <c r="D64" s="475"/>
      <c r="E64" s="474"/>
      <c r="F64" s="476"/>
      <c r="G64" s="477"/>
      <c r="H64" s="478"/>
      <c r="I64" s="479"/>
      <c r="J64" s="467"/>
      <c r="K64" s="468"/>
      <c r="L64" s="467"/>
      <c r="M64" s="468"/>
      <c r="N64" s="469"/>
      <c r="O64" s="470"/>
      <c r="P64" s="467"/>
      <c r="Q64" s="471"/>
    </row>
    <row r="65" spans="1:17" s="458" customFormat="1" ht="15">
      <c r="A65" s="472">
        <v>1797</v>
      </c>
      <c r="B65" s="473" t="s">
        <v>62</v>
      </c>
      <c r="C65" s="474">
        <v>32.1</v>
      </c>
      <c r="D65" s="475"/>
      <c r="E65" s="474"/>
      <c r="F65" s="476"/>
      <c r="G65" s="477"/>
      <c r="H65" s="478"/>
      <c r="I65" s="479"/>
      <c r="J65" s="467"/>
      <c r="K65" s="468"/>
      <c r="L65" s="467"/>
      <c r="M65" s="468"/>
      <c r="N65" s="469"/>
      <c r="O65" s="470"/>
      <c r="P65" s="467"/>
      <c r="Q65" s="471"/>
    </row>
    <row r="66" spans="1:17" s="458" customFormat="1" ht="15">
      <c r="A66" s="472">
        <v>1798</v>
      </c>
      <c r="B66" s="473" t="s">
        <v>62</v>
      </c>
      <c r="C66" s="474">
        <v>32.1</v>
      </c>
      <c r="D66" s="475"/>
      <c r="E66" s="474"/>
      <c r="F66" s="476"/>
      <c r="G66" s="477"/>
      <c r="H66" s="478"/>
      <c r="I66" s="479"/>
      <c r="J66" s="467"/>
      <c r="K66" s="468"/>
      <c r="L66" s="467"/>
      <c r="M66" s="468"/>
      <c r="N66" s="469"/>
      <c r="O66" s="470"/>
      <c r="P66" s="467"/>
      <c r="Q66" s="471"/>
    </row>
    <row r="67" spans="1:17" s="458" customFormat="1" ht="15">
      <c r="A67" s="472">
        <v>1799</v>
      </c>
      <c r="B67" s="473" t="s">
        <v>62</v>
      </c>
      <c r="C67" s="474">
        <v>32.1</v>
      </c>
      <c r="D67" s="475"/>
      <c r="E67" s="474"/>
      <c r="F67" s="476"/>
      <c r="G67" s="477"/>
      <c r="H67" s="478"/>
      <c r="I67" s="479"/>
      <c r="J67" s="467"/>
      <c r="K67" s="468"/>
      <c r="L67" s="467"/>
      <c r="M67" s="468"/>
      <c r="N67" s="469"/>
      <c r="O67" s="470"/>
      <c r="P67" s="467"/>
      <c r="Q67" s="471"/>
    </row>
    <row r="68" spans="1:17" s="458" customFormat="1" ht="15">
      <c r="A68" s="472">
        <v>1800</v>
      </c>
      <c r="B68" s="473" t="s">
        <v>62</v>
      </c>
      <c r="C68" s="474">
        <v>34.9</v>
      </c>
      <c r="D68" s="475"/>
      <c r="E68" s="474"/>
      <c r="F68" s="476"/>
      <c r="G68" s="477"/>
      <c r="H68" s="478"/>
      <c r="I68" s="479"/>
      <c r="J68" s="467"/>
      <c r="K68" s="468"/>
      <c r="L68" s="467"/>
      <c r="M68" s="468"/>
      <c r="N68" s="469"/>
      <c r="O68" s="470"/>
      <c r="P68" s="467"/>
      <c r="Q68" s="471"/>
    </row>
    <row r="69" spans="1:17" s="458" customFormat="1" ht="15">
      <c r="A69" s="472">
        <v>1801</v>
      </c>
      <c r="B69" s="473" t="s">
        <v>62</v>
      </c>
      <c r="C69" s="474">
        <v>34.9</v>
      </c>
      <c r="D69" s="475"/>
      <c r="E69" s="474"/>
      <c r="F69" s="476"/>
      <c r="G69" s="477"/>
      <c r="H69" s="478"/>
      <c r="I69" s="479"/>
      <c r="J69" s="467"/>
      <c r="K69" s="468"/>
      <c r="L69" s="467"/>
      <c r="M69" s="468"/>
      <c r="N69" s="469"/>
      <c r="O69" s="470"/>
      <c r="P69" s="467"/>
      <c r="Q69" s="471"/>
    </row>
    <row r="70" spans="1:17" s="458" customFormat="1" ht="15">
      <c r="A70" s="472">
        <v>1802</v>
      </c>
      <c r="B70" s="473" t="s">
        <v>62</v>
      </c>
      <c r="C70" s="474">
        <v>34.9</v>
      </c>
      <c r="D70" s="475"/>
      <c r="E70" s="474"/>
      <c r="F70" s="476"/>
      <c r="G70" s="477"/>
      <c r="H70" s="478"/>
      <c r="I70" s="479"/>
      <c r="J70" s="467"/>
      <c r="K70" s="468"/>
      <c r="L70" s="467"/>
      <c r="M70" s="468"/>
      <c r="N70" s="469"/>
      <c r="O70" s="470"/>
      <c r="P70" s="467"/>
      <c r="Q70" s="471"/>
    </row>
    <row r="71" spans="1:17" s="458" customFormat="1" ht="15">
      <c r="A71" s="472">
        <v>1803</v>
      </c>
      <c r="B71" s="473" t="s">
        <v>62</v>
      </c>
      <c r="C71" s="474">
        <v>34.9</v>
      </c>
      <c r="D71" s="475"/>
      <c r="E71" s="474"/>
      <c r="F71" s="476"/>
      <c r="G71" s="477"/>
      <c r="H71" s="478"/>
      <c r="I71" s="479"/>
      <c r="J71" s="467"/>
      <c r="K71" s="468"/>
      <c r="L71" s="467"/>
      <c r="M71" s="468"/>
      <c r="N71" s="469"/>
      <c r="O71" s="470"/>
      <c r="P71" s="467"/>
      <c r="Q71" s="471"/>
    </row>
    <row r="72" spans="1:17" s="458" customFormat="1" ht="15">
      <c r="A72" s="472">
        <v>1804</v>
      </c>
      <c r="B72" s="473" t="s">
        <v>62</v>
      </c>
      <c r="C72" s="474">
        <v>34.9</v>
      </c>
      <c r="D72" s="475"/>
      <c r="E72" s="474"/>
      <c r="F72" s="476"/>
      <c r="G72" s="477"/>
      <c r="H72" s="478"/>
      <c r="I72" s="479"/>
      <c r="J72" s="467"/>
      <c r="K72" s="468"/>
      <c r="L72" s="467"/>
      <c r="M72" s="468"/>
      <c r="N72" s="469"/>
      <c r="O72" s="470"/>
      <c r="P72" s="467"/>
      <c r="Q72" s="471"/>
    </row>
    <row r="73" spans="1:17" s="458" customFormat="1" ht="15">
      <c r="A73" s="472">
        <v>1805</v>
      </c>
      <c r="B73" s="473" t="s">
        <v>62</v>
      </c>
      <c r="C73" s="474">
        <v>34.9</v>
      </c>
      <c r="D73" s="475"/>
      <c r="E73" s="474"/>
      <c r="F73" s="476"/>
      <c r="G73" s="477"/>
      <c r="H73" s="478"/>
      <c r="I73" s="479"/>
      <c r="J73" s="467"/>
      <c r="K73" s="468"/>
      <c r="L73" s="467"/>
      <c r="M73" s="468"/>
      <c r="N73" s="469"/>
      <c r="O73" s="470"/>
      <c r="P73" s="467"/>
      <c r="Q73" s="471"/>
    </row>
    <row r="74" spans="1:17" s="482" customFormat="1" ht="15">
      <c r="A74" s="472">
        <v>1806</v>
      </c>
      <c r="B74" s="483">
        <v>32.770000000000003</v>
      </c>
      <c r="C74" s="474">
        <v>34.9</v>
      </c>
      <c r="D74" s="484">
        <v>10.3</v>
      </c>
      <c r="E74" s="480">
        <v>10.48</v>
      </c>
      <c r="F74" s="485">
        <v>200.38</v>
      </c>
      <c r="G74" s="486">
        <v>258.16000000000003</v>
      </c>
      <c r="H74" s="487"/>
      <c r="I74" s="488"/>
      <c r="J74" s="489"/>
      <c r="K74" s="481"/>
      <c r="L74" s="489"/>
      <c r="M74" s="481"/>
      <c r="N74" s="490"/>
      <c r="O74" s="491"/>
      <c r="P74" s="489"/>
      <c r="Q74" s="492"/>
    </row>
    <row r="75" spans="1:17" s="482" customFormat="1" ht="15">
      <c r="A75" s="472">
        <v>1807</v>
      </c>
      <c r="B75" s="483">
        <v>32.020000000000003</v>
      </c>
      <c r="C75" s="474">
        <v>34.9</v>
      </c>
      <c r="D75" s="484">
        <v>10.3</v>
      </c>
      <c r="E75" s="480">
        <v>10.37</v>
      </c>
      <c r="F75" s="485">
        <v>193.5</v>
      </c>
      <c r="G75" s="486">
        <v>253.08</v>
      </c>
      <c r="H75" s="487"/>
      <c r="I75" s="488"/>
      <c r="J75" s="489"/>
      <c r="K75" s="481"/>
      <c r="L75" s="489"/>
      <c r="M75" s="481"/>
      <c r="N75" s="490"/>
      <c r="O75" s="491"/>
      <c r="P75" s="489"/>
      <c r="Q75" s="492"/>
    </row>
    <row r="76" spans="1:17" s="482" customFormat="1" ht="15">
      <c r="A76" s="472">
        <v>1808</v>
      </c>
      <c r="B76" s="483">
        <v>31.15</v>
      </c>
      <c r="C76" s="474">
        <v>34.9</v>
      </c>
      <c r="D76" s="484">
        <v>10.4</v>
      </c>
      <c r="E76" s="480">
        <v>10.54</v>
      </c>
      <c r="F76" s="485">
        <v>179.7</v>
      </c>
      <c r="G76" s="486">
        <v>271.12</v>
      </c>
      <c r="H76" s="487"/>
      <c r="I76" s="488"/>
      <c r="J76" s="489"/>
      <c r="K76" s="481"/>
      <c r="L76" s="489"/>
      <c r="M76" s="481"/>
      <c r="N76" s="490"/>
      <c r="O76" s="491"/>
      <c r="P76" s="489"/>
      <c r="Q76" s="492"/>
    </row>
    <row r="77" spans="1:17" s="482" customFormat="1" ht="15">
      <c r="A77" s="472">
        <v>1809</v>
      </c>
      <c r="B77" s="483">
        <v>31.28</v>
      </c>
      <c r="C77" s="474">
        <v>34.9</v>
      </c>
      <c r="D77" s="484">
        <v>10.91</v>
      </c>
      <c r="E77" s="480">
        <v>10.95</v>
      </c>
      <c r="F77" s="485">
        <v>190.44</v>
      </c>
      <c r="G77" s="486">
        <v>293.86</v>
      </c>
      <c r="H77" s="487"/>
      <c r="I77" s="488"/>
      <c r="J77" s="489"/>
      <c r="K77" s="481"/>
      <c r="L77" s="489"/>
      <c r="M77" s="481"/>
      <c r="N77" s="490"/>
      <c r="O77" s="491"/>
      <c r="P77" s="489"/>
      <c r="Q77" s="492"/>
    </row>
    <row r="78" spans="1:17" s="482" customFormat="1" ht="15">
      <c r="A78" s="472">
        <v>1810</v>
      </c>
      <c r="B78" s="483">
        <v>35.26</v>
      </c>
      <c r="C78" s="480">
        <v>39.69</v>
      </c>
      <c r="D78" s="484">
        <v>10.88</v>
      </c>
      <c r="E78" s="480">
        <v>10.95</v>
      </c>
      <c r="F78" s="485">
        <v>248.12</v>
      </c>
      <c r="G78" s="486">
        <v>305.95</v>
      </c>
      <c r="H78" s="487"/>
      <c r="I78" s="488"/>
      <c r="J78" s="489"/>
      <c r="K78" s="481"/>
      <c r="L78" s="489"/>
      <c r="M78" s="481"/>
      <c r="N78" s="490"/>
      <c r="O78" s="491"/>
      <c r="P78" s="489"/>
      <c r="Q78" s="492"/>
    </row>
    <row r="79" spans="1:17" s="482" customFormat="1" ht="15">
      <c r="A79" s="472">
        <v>1811</v>
      </c>
      <c r="B79" s="483">
        <v>34</v>
      </c>
      <c r="C79" s="480">
        <v>38.36</v>
      </c>
      <c r="D79" s="484">
        <v>10.75</v>
      </c>
      <c r="E79" s="480">
        <v>10.77</v>
      </c>
      <c r="F79" s="485">
        <v>231.24</v>
      </c>
      <c r="G79" s="486">
        <v>290.32</v>
      </c>
      <c r="H79" s="487"/>
      <c r="I79" s="488"/>
      <c r="J79" s="489"/>
      <c r="K79" s="481"/>
      <c r="L79" s="489"/>
      <c r="M79" s="481"/>
      <c r="N79" s="490"/>
      <c r="O79" s="491"/>
      <c r="P79" s="489"/>
      <c r="Q79" s="492"/>
    </row>
    <row r="80" spans="1:17" s="482" customFormat="1" ht="15">
      <c r="A80" s="472">
        <v>1812</v>
      </c>
      <c r="B80" s="483">
        <v>24.3</v>
      </c>
      <c r="C80" s="480">
        <v>39.450000000000003</v>
      </c>
      <c r="D80" s="484">
        <v>10.17</v>
      </c>
      <c r="E80" s="480">
        <v>10.3</v>
      </c>
      <c r="F80" s="485">
        <v>101.77</v>
      </c>
      <c r="G80" s="486">
        <v>288.73</v>
      </c>
      <c r="H80" s="487"/>
      <c r="I80" s="488"/>
      <c r="J80" s="489"/>
      <c r="K80" s="481"/>
      <c r="L80" s="489"/>
      <c r="M80" s="481"/>
      <c r="N80" s="490"/>
      <c r="O80" s="491"/>
      <c r="P80" s="489"/>
      <c r="Q80" s="492"/>
    </row>
    <row r="81" spans="1:17" s="482" customFormat="1" ht="15">
      <c r="A81" s="472">
        <v>1813</v>
      </c>
      <c r="B81" s="483">
        <v>23.77</v>
      </c>
      <c r="C81" s="480">
        <v>38.94</v>
      </c>
      <c r="D81" s="484">
        <v>10.63</v>
      </c>
      <c r="E81" s="480">
        <v>10.73</v>
      </c>
      <c r="F81" s="485">
        <v>101.8</v>
      </c>
      <c r="G81" s="486">
        <v>287.38</v>
      </c>
      <c r="H81" s="487"/>
      <c r="I81" s="488"/>
      <c r="J81" s="489"/>
      <c r="K81" s="481"/>
      <c r="L81" s="489"/>
      <c r="M81" s="481"/>
      <c r="N81" s="490"/>
      <c r="O81" s="491"/>
      <c r="P81" s="489"/>
      <c r="Q81" s="492"/>
    </row>
    <row r="82" spans="1:17" s="482" customFormat="1" ht="15">
      <c r="A82" s="472">
        <v>1814</v>
      </c>
      <c r="B82" s="483">
        <v>23.82</v>
      </c>
      <c r="C82" s="480">
        <v>36.74</v>
      </c>
      <c r="D82" s="484">
        <v>10.34</v>
      </c>
      <c r="E82" s="480">
        <v>10.42</v>
      </c>
      <c r="F82" s="485">
        <v>101.28</v>
      </c>
      <c r="G82" s="486">
        <v>251.61</v>
      </c>
      <c r="H82" s="487"/>
      <c r="I82" s="488"/>
      <c r="J82" s="489"/>
      <c r="K82" s="481"/>
      <c r="L82" s="489"/>
      <c r="M82" s="481"/>
      <c r="N82" s="490"/>
      <c r="O82" s="491"/>
      <c r="P82" s="489"/>
      <c r="Q82" s="492"/>
    </row>
    <row r="83" spans="1:17" s="482" customFormat="1" ht="15">
      <c r="A83" s="472">
        <v>1815</v>
      </c>
      <c r="B83" s="483">
        <v>34.159999999999997</v>
      </c>
      <c r="C83" s="480">
        <v>38.950000000000003</v>
      </c>
      <c r="D83" s="484">
        <v>10.93</v>
      </c>
      <c r="E83" s="480">
        <v>11.07</v>
      </c>
      <c r="F83" s="485">
        <v>236.1</v>
      </c>
      <c r="G83" s="486">
        <v>295.95999999999998</v>
      </c>
      <c r="H83" s="487"/>
      <c r="I83" s="488"/>
      <c r="J83" s="489"/>
      <c r="K83" s="481"/>
      <c r="L83" s="489"/>
      <c r="M83" s="481"/>
      <c r="N83" s="490"/>
      <c r="O83" s="491"/>
      <c r="P83" s="489"/>
      <c r="Q83" s="492"/>
    </row>
    <row r="84" spans="1:17" s="482" customFormat="1" ht="15">
      <c r="A84" s="472">
        <v>1816</v>
      </c>
      <c r="B84" s="483">
        <v>38.89</v>
      </c>
      <c r="C84" s="480">
        <v>40.96</v>
      </c>
      <c r="D84" s="484">
        <v>10.7</v>
      </c>
      <c r="E84" s="480">
        <v>10.85</v>
      </c>
      <c r="F84" s="485">
        <v>286.55</v>
      </c>
      <c r="G84" s="486">
        <v>311.54000000000002</v>
      </c>
      <c r="H84" s="487"/>
      <c r="I84" s="488"/>
      <c r="J84" s="489"/>
      <c r="K84" s="481"/>
      <c r="L84" s="489"/>
      <c r="M84" s="481"/>
      <c r="N84" s="490"/>
      <c r="O84" s="491"/>
      <c r="P84" s="489"/>
      <c r="Q84" s="492"/>
    </row>
    <row r="85" spans="1:17" s="482" customFormat="1" ht="15">
      <c r="A85" s="472">
        <v>1817</v>
      </c>
      <c r="B85" s="483">
        <v>37.74</v>
      </c>
      <c r="C85" s="480">
        <v>39.79</v>
      </c>
      <c r="D85" s="484">
        <v>10.57</v>
      </c>
      <c r="E85" s="480">
        <v>11.06</v>
      </c>
      <c r="F85" s="485">
        <v>269.38</v>
      </c>
      <c r="G85" s="486">
        <v>297.74</v>
      </c>
      <c r="H85" s="487"/>
      <c r="I85" s="488"/>
      <c r="J85" s="489"/>
      <c r="K85" s="481"/>
      <c r="L85" s="489"/>
      <c r="M85" s="481"/>
      <c r="N85" s="490"/>
      <c r="O85" s="491"/>
      <c r="P85" s="489"/>
      <c r="Q85" s="492"/>
    </row>
    <row r="86" spans="1:17" s="482" customFormat="1" ht="15">
      <c r="A86" s="472">
        <v>1818</v>
      </c>
      <c r="B86" s="483">
        <v>37.67</v>
      </c>
      <c r="C86" s="480">
        <v>38.72</v>
      </c>
      <c r="D86" s="484">
        <v>11.03</v>
      </c>
      <c r="E86" s="480">
        <v>11.11</v>
      </c>
      <c r="F86" s="485">
        <v>276.75</v>
      </c>
      <c r="G86" s="486">
        <v>287.52999999999997</v>
      </c>
      <c r="H86" s="487"/>
      <c r="I86" s="488"/>
      <c r="J86" s="489"/>
      <c r="K86" s="481"/>
      <c r="L86" s="489"/>
      <c r="M86" s="481"/>
      <c r="N86" s="490"/>
      <c r="O86" s="491"/>
      <c r="P86" s="489"/>
      <c r="Q86" s="492"/>
    </row>
    <row r="87" spans="1:17" s="482" customFormat="1" ht="15">
      <c r="A87" s="472">
        <v>1819</v>
      </c>
      <c r="B87" s="483">
        <v>36.520000000000003</v>
      </c>
      <c r="C87" s="480">
        <v>37.78</v>
      </c>
      <c r="D87" s="484">
        <v>11.07</v>
      </c>
      <c r="E87" s="480">
        <v>11.24</v>
      </c>
      <c r="F87" s="485">
        <v>269.95</v>
      </c>
      <c r="G87" s="486">
        <v>280.77</v>
      </c>
      <c r="H87" s="487"/>
      <c r="I87" s="488"/>
      <c r="J87" s="489"/>
      <c r="K87" s="481"/>
      <c r="L87" s="489"/>
      <c r="M87" s="481"/>
      <c r="N87" s="490"/>
      <c r="O87" s="491"/>
      <c r="P87" s="489"/>
      <c r="Q87" s="492"/>
    </row>
    <row r="88" spans="1:17" s="482" customFormat="1" ht="15">
      <c r="A88" s="472">
        <v>1820</v>
      </c>
      <c r="B88" s="483">
        <v>37.96</v>
      </c>
      <c r="C88" s="480">
        <v>39.46</v>
      </c>
      <c r="D88" s="484">
        <v>10.62</v>
      </c>
      <c r="E88" s="480">
        <v>10.72</v>
      </c>
      <c r="F88" s="485">
        <v>282.31</v>
      </c>
      <c r="G88" s="486">
        <v>296.58999999999997</v>
      </c>
      <c r="H88" s="487"/>
      <c r="I88" s="488"/>
      <c r="J88" s="489"/>
      <c r="K88" s="481"/>
      <c r="L88" s="489"/>
      <c r="M88" s="481"/>
      <c r="N88" s="490"/>
      <c r="O88" s="491"/>
      <c r="P88" s="489"/>
      <c r="Q88" s="492"/>
    </row>
    <row r="89" spans="1:17" s="482" customFormat="1" ht="15">
      <c r="A89" s="472">
        <v>1821</v>
      </c>
      <c r="B89" s="483">
        <v>38.6</v>
      </c>
      <c r="C89" s="480">
        <v>39.81</v>
      </c>
      <c r="D89" s="484">
        <v>11.42</v>
      </c>
      <c r="E89" s="480">
        <v>11.52</v>
      </c>
      <c r="F89" s="485">
        <v>299.54000000000002</v>
      </c>
      <c r="G89" s="486">
        <v>311.39999999999998</v>
      </c>
      <c r="H89" s="487"/>
      <c r="I89" s="488"/>
      <c r="J89" s="489"/>
      <c r="K89" s="481"/>
      <c r="L89" s="489"/>
      <c r="M89" s="481"/>
      <c r="N89" s="490"/>
      <c r="O89" s="491"/>
      <c r="P89" s="489"/>
      <c r="Q89" s="492"/>
    </row>
    <row r="90" spans="1:17" s="482" customFormat="1" ht="15">
      <c r="A90" s="472">
        <v>1822</v>
      </c>
      <c r="B90" s="483">
        <v>37.28</v>
      </c>
      <c r="C90" s="480">
        <v>38.68</v>
      </c>
      <c r="D90" s="484">
        <v>11.25</v>
      </c>
      <c r="E90" s="480">
        <v>11.5</v>
      </c>
      <c r="F90" s="485">
        <v>287.45</v>
      </c>
      <c r="G90" s="486">
        <v>302.92</v>
      </c>
      <c r="H90" s="487"/>
      <c r="I90" s="488"/>
      <c r="J90" s="489"/>
      <c r="K90" s="481"/>
      <c r="L90" s="489"/>
      <c r="M90" s="481"/>
      <c r="N90" s="490"/>
      <c r="O90" s="491"/>
      <c r="P90" s="489"/>
      <c r="Q90" s="492"/>
    </row>
    <row r="91" spans="1:17" s="482" customFormat="1" ht="15">
      <c r="A91" s="472">
        <v>1823</v>
      </c>
      <c r="B91" s="483">
        <v>39.020000000000003</v>
      </c>
      <c r="C91" s="480">
        <v>40.92</v>
      </c>
      <c r="D91" s="484">
        <v>11.23</v>
      </c>
      <c r="E91" s="480">
        <v>11.58</v>
      </c>
      <c r="F91" s="485">
        <v>305.19</v>
      </c>
      <c r="G91" s="486">
        <v>326.52</v>
      </c>
      <c r="H91" s="487"/>
      <c r="I91" s="488"/>
      <c r="J91" s="489"/>
      <c r="K91" s="481"/>
      <c r="L91" s="489"/>
      <c r="M91" s="481"/>
      <c r="N91" s="490"/>
      <c r="O91" s="491"/>
      <c r="P91" s="489"/>
      <c r="Q91" s="492"/>
    </row>
    <row r="92" spans="1:17" s="482" customFormat="1" ht="15">
      <c r="A92" s="472">
        <v>1824</v>
      </c>
      <c r="B92" s="483">
        <v>38.229999999999997</v>
      </c>
      <c r="C92" s="480">
        <v>39.869999999999997</v>
      </c>
      <c r="D92" s="484">
        <v>11.39</v>
      </c>
      <c r="E92" s="480">
        <v>11.73</v>
      </c>
      <c r="F92" s="485">
        <v>301.29000000000002</v>
      </c>
      <c r="G92" s="486">
        <v>316.77</v>
      </c>
      <c r="H92" s="487"/>
      <c r="I92" s="488"/>
      <c r="J92" s="489"/>
      <c r="K92" s="481"/>
      <c r="L92" s="489"/>
      <c r="M92" s="481"/>
      <c r="N92" s="490"/>
      <c r="O92" s="491"/>
      <c r="P92" s="489"/>
      <c r="Q92" s="492"/>
    </row>
    <row r="93" spans="1:17" s="482" customFormat="1" ht="15">
      <c r="A93" s="472">
        <v>1825</v>
      </c>
      <c r="B93" s="483">
        <v>37.39</v>
      </c>
      <c r="C93" s="480">
        <v>38.42</v>
      </c>
      <c r="D93" s="484">
        <v>11.33</v>
      </c>
      <c r="E93" s="480">
        <v>11.57</v>
      </c>
      <c r="F93" s="485">
        <v>287.97000000000003</v>
      </c>
      <c r="G93" s="486">
        <v>296.45</v>
      </c>
      <c r="H93" s="487"/>
      <c r="I93" s="488"/>
      <c r="J93" s="489"/>
      <c r="K93" s="481"/>
      <c r="L93" s="489"/>
      <c r="M93" s="481"/>
      <c r="N93" s="490"/>
      <c r="O93" s="491"/>
      <c r="P93" s="489"/>
      <c r="Q93" s="492"/>
    </row>
    <row r="94" spans="1:17" s="482" customFormat="1" ht="15">
      <c r="A94" s="472">
        <v>1826</v>
      </c>
      <c r="B94" s="483">
        <v>36.549999999999997</v>
      </c>
      <c r="C94" s="480">
        <v>37.71</v>
      </c>
      <c r="D94" s="484">
        <v>10.82</v>
      </c>
      <c r="E94" s="480">
        <v>11.02</v>
      </c>
      <c r="F94" s="485">
        <v>274.44</v>
      </c>
      <c r="G94" s="486">
        <v>286.14</v>
      </c>
      <c r="H94" s="487"/>
      <c r="I94" s="488"/>
      <c r="J94" s="489"/>
      <c r="K94" s="481"/>
      <c r="L94" s="489"/>
      <c r="M94" s="481"/>
      <c r="N94" s="490"/>
      <c r="O94" s="491"/>
      <c r="P94" s="489"/>
      <c r="Q94" s="492"/>
    </row>
    <row r="95" spans="1:17" s="482" customFormat="1" ht="15">
      <c r="A95" s="472">
        <v>1827</v>
      </c>
      <c r="B95" s="483">
        <v>38.39</v>
      </c>
      <c r="C95" s="480">
        <v>39.89</v>
      </c>
      <c r="D95" s="484">
        <v>10.93</v>
      </c>
      <c r="E95" s="480">
        <v>11.29</v>
      </c>
      <c r="F95" s="485">
        <v>288.82</v>
      </c>
      <c r="G95" s="486">
        <v>305.70999999999998</v>
      </c>
      <c r="H95" s="487"/>
      <c r="I95" s="488"/>
      <c r="J95" s="489"/>
      <c r="K95" s="481"/>
      <c r="L95" s="489"/>
      <c r="M95" s="481"/>
      <c r="N95" s="490"/>
      <c r="O95" s="491"/>
      <c r="P95" s="489"/>
      <c r="Q95" s="492"/>
    </row>
    <row r="96" spans="1:17" s="482" customFormat="1" ht="15">
      <c r="A96" s="472">
        <v>1828</v>
      </c>
      <c r="B96" s="483">
        <v>36.619999999999997</v>
      </c>
      <c r="C96" s="480">
        <v>38.06</v>
      </c>
      <c r="D96" s="484">
        <v>10.76</v>
      </c>
      <c r="E96" s="480">
        <v>11</v>
      </c>
      <c r="F96" s="485">
        <v>272.06</v>
      </c>
      <c r="G96" s="486">
        <v>288.94</v>
      </c>
      <c r="H96" s="487"/>
      <c r="I96" s="488"/>
      <c r="J96" s="489"/>
      <c r="K96" s="481"/>
      <c r="L96" s="489"/>
      <c r="M96" s="481"/>
      <c r="N96" s="490"/>
      <c r="O96" s="491"/>
      <c r="P96" s="489"/>
      <c r="Q96" s="492"/>
    </row>
    <row r="97" spans="1:17" s="482" customFormat="1" ht="15">
      <c r="A97" s="472">
        <v>1829</v>
      </c>
      <c r="B97" s="483">
        <v>38.450000000000003</v>
      </c>
      <c r="C97" s="480">
        <v>40.14</v>
      </c>
      <c r="D97" s="484">
        <v>10.55</v>
      </c>
      <c r="E97" s="480">
        <v>10.73</v>
      </c>
      <c r="F97" s="485">
        <v>287.98</v>
      </c>
      <c r="G97" s="486">
        <v>308.67</v>
      </c>
      <c r="H97" s="487"/>
      <c r="I97" s="488"/>
      <c r="J97" s="489"/>
      <c r="K97" s="481"/>
      <c r="L97" s="489"/>
      <c r="M97" s="481"/>
      <c r="N97" s="490"/>
      <c r="O97" s="491"/>
      <c r="P97" s="489"/>
      <c r="Q97" s="492"/>
    </row>
    <row r="98" spans="1:17" s="482" customFormat="1" ht="15">
      <c r="A98" s="472">
        <v>1830</v>
      </c>
      <c r="B98" s="483">
        <v>38.26</v>
      </c>
      <c r="C98" s="480">
        <v>39.86</v>
      </c>
      <c r="D98" s="484">
        <v>10.53</v>
      </c>
      <c r="E98" s="480">
        <v>10.81</v>
      </c>
      <c r="F98" s="485">
        <v>288.52999999999997</v>
      </c>
      <c r="G98" s="486">
        <v>306.54000000000002</v>
      </c>
      <c r="H98" s="487"/>
      <c r="I98" s="488"/>
      <c r="J98" s="489"/>
      <c r="K98" s="481"/>
      <c r="L98" s="489"/>
      <c r="M98" s="481"/>
      <c r="N98" s="490"/>
      <c r="O98" s="491"/>
      <c r="P98" s="489"/>
      <c r="Q98" s="492"/>
    </row>
    <row r="99" spans="1:17" s="482" customFormat="1" ht="15">
      <c r="A99" s="472">
        <v>1831</v>
      </c>
      <c r="B99" s="483">
        <v>38.200000000000003</v>
      </c>
      <c r="C99" s="480">
        <v>40</v>
      </c>
      <c r="D99" s="484">
        <v>10.81</v>
      </c>
      <c r="E99" s="480">
        <v>11.02</v>
      </c>
      <c r="F99" s="485">
        <v>295.77</v>
      </c>
      <c r="G99" s="486">
        <v>314.02</v>
      </c>
      <c r="H99" s="487"/>
      <c r="I99" s="488"/>
      <c r="J99" s="489"/>
      <c r="K99" s="481"/>
      <c r="L99" s="489"/>
      <c r="M99" s="481"/>
      <c r="N99" s="490"/>
      <c r="O99" s="491"/>
      <c r="P99" s="489"/>
      <c r="Q99" s="492"/>
    </row>
    <row r="100" spans="1:17" s="482" customFormat="1" ht="15">
      <c r="A100" s="472">
        <v>1832</v>
      </c>
      <c r="B100" s="483">
        <v>34.82</v>
      </c>
      <c r="C100" s="480">
        <v>36.200000000000003</v>
      </c>
      <c r="D100" s="484">
        <v>9.84</v>
      </c>
      <c r="E100" s="480">
        <v>9.93</v>
      </c>
      <c r="F100" s="485">
        <v>229.59</v>
      </c>
      <c r="G100" s="486">
        <v>238.12</v>
      </c>
      <c r="H100" s="487"/>
      <c r="I100" s="488"/>
      <c r="J100" s="489"/>
      <c r="K100" s="481"/>
      <c r="L100" s="489"/>
      <c r="M100" s="481"/>
      <c r="N100" s="490"/>
      <c r="O100" s="491"/>
      <c r="P100" s="489"/>
      <c r="Q100" s="492"/>
    </row>
    <row r="101" spans="1:17" s="482" customFormat="1" ht="15">
      <c r="A101" s="472">
        <v>1833</v>
      </c>
      <c r="B101" s="483">
        <v>37.99</v>
      </c>
      <c r="C101" s="480">
        <v>39.47</v>
      </c>
      <c r="D101" s="484">
        <v>10.78</v>
      </c>
      <c r="E101" s="480">
        <v>11.21</v>
      </c>
      <c r="F101" s="485">
        <v>287.49</v>
      </c>
      <c r="G101" s="486">
        <v>301.32</v>
      </c>
      <c r="H101" s="487"/>
      <c r="I101" s="488"/>
      <c r="J101" s="489"/>
      <c r="K101" s="481"/>
      <c r="L101" s="489"/>
      <c r="M101" s="481"/>
      <c r="N101" s="490"/>
      <c r="O101" s="491"/>
      <c r="P101" s="489"/>
      <c r="Q101" s="492"/>
    </row>
    <row r="102" spans="1:17" s="482" customFormat="1" ht="15">
      <c r="A102" s="472">
        <v>1834</v>
      </c>
      <c r="B102" s="483">
        <v>34.049999999999997</v>
      </c>
      <c r="C102" s="480">
        <v>35.56</v>
      </c>
      <c r="D102" s="484">
        <v>10.52</v>
      </c>
      <c r="E102" s="480">
        <v>10.86</v>
      </c>
      <c r="F102" s="485">
        <v>249.13</v>
      </c>
      <c r="G102" s="486">
        <v>259.92</v>
      </c>
      <c r="H102" s="487"/>
      <c r="I102" s="488"/>
      <c r="J102" s="489"/>
      <c r="K102" s="481"/>
      <c r="L102" s="489"/>
      <c r="M102" s="481"/>
      <c r="N102" s="490"/>
      <c r="O102" s="491"/>
      <c r="P102" s="489"/>
      <c r="Q102" s="492"/>
    </row>
    <row r="103" spans="1:17" s="482" customFormat="1" ht="15">
      <c r="A103" s="472">
        <v>1835</v>
      </c>
      <c r="B103" s="483">
        <v>38.22</v>
      </c>
      <c r="C103" s="480">
        <v>40.17</v>
      </c>
      <c r="D103" s="484">
        <v>10.68</v>
      </c>
      <c r="E103" s="480">
        <v>11.22</v>
      </c>
      <c r="F103" s="485">
        <v>285.45</v>
      </c>
      <c r="G103" s="486">
        <v>307.69</v>
      </c>
      <c r="H103" s="487"/>
      <c r="I103" s="488"/>
      <c r="J103" s="489"/>
      <c r="K103" s="481"/>
      <c r="L103" s="489"/>
      <c r="M103" s="481"/>
      <c r="N103" s="490"/>
      <c r="O103" s="491"/>
      <c r="P103" s="489"/>
      <c r="Q103" s="492"/>
    </row>
    <row r="104" spans="1:17" s="482" customFormat="1" ht="15">
      <c r="A104" s="472">
        <v>1836</v>
      </c>
      <c r="B104" s="483">
        <v>40.619999999999997</v>
      </c>
      <c r="C104" s="480">
        <v>42.31</v>
      </c>
      <c r="D104" s="484">
        <v>10.84</v>
      </c>
      <c r="E104" s="480">
        <v>11.37</v>
      </c>
      <c r="F104" s="485">
        <v>319.69</v>
      </c>
      <c r="G104" s="486">
        <v>339.91</v>
      </c>
      <c r="H104" s="487"/>
      <c r="I104" s="488"/>
      <c r="J104" s="489"/>
      <c r="K104" s="481"/>
      <c r="L104" s="489"/>
      <c r="M104" s="481"/>
      <c r="N104" s="490"/>
      <c r="O104" s="491"/>
      <c r="P104" s="489"/>
      <c r="Q104" s="492"/>
    </row>
    <row r="105" spans="1:17" s="482" customFormat="1" ht="15">
      <c r="A105" s="472">
        <v>1837</v>
      </c>
      <c r="B105" s="483">
        <v>38.46</v>
      </c>
      <c r="C105" s="480">
        <v>39.67</v>
      </c>
      <c r="D105" s="484">
        <v>9.82</v>
      </c>
      <c r="E105" s="480">
        <v>10.039999999999999</v>
      </c>
      <c r="F105" s="485">
        <v>280.5</v>
      </c>
      <c r="G105" s="486">
        <v>293.17</v>
      </c>
      <c r="H105" s="487"/>
      <c r="I105" s="488"/>
      <c r="J105" s="489"/>
      <c r="K105" s="481"/>
      <c r="L105" s="489"/>
      <c r="M105" s="481"/>
      <c r="N105" s="490"/>
      <c r="O105" s="491"/>
      <c r="P105" s="489"/>
      <c r="Q105" s="492"/>
    </row>
    <row r="106" spans="1:17" s="482" customFormat="1" ht="15">
      <c r="A106" s="472">
        <v>1838</v>
      </c>
      <c r="B106" s="483">
        <v>38.5</v>
      </c>
      <c r="C106" s="480">
        <v>39.83</v>
      </c>
      <c r="D106" s="484">
        <v>10.7</v>
      </c>
      <c r="E106" s="480">
        <v>11.06</v>
      </c>
      <c r="F106" s="485">
        <v>291.55</v>
      </c>
      <c r="G106" s="486">
        <v>308.7</v>
      </c>
      <c r="H106" s="487"/>
      <c r="I106" s="488"/>
      <c r="J106" s="489"/>
      <c r="K106" s="481"/>
      <c r="L106" s="489"/>
      <c r="M106" s="481"/>
      <c r="N106" s="490"/>
      <c r="O106" s="491"/>
      <c r="P106" s="489"/>
      <c r="Q106" s="492"/>
    </row>
    <row r="107" spans="1:17" s="482" customFormat="1" ht="15">
      <c r="A107" s="472">
        <v>1839</v>
      </c>
      <c r="B107" s="483">
        <v>40.159999999999997</v>
      </c>
      <c r="C107" s="480">
        <v>41.44</v>
      </c>
      <c r="D107" s="484">
        <v>11.17</v>
      </c>
      <c r="E107" s="480">
        <v>11.52</v>
      </c>
      <c r="F107" s="485">
        <v>313.79000000000002</v>
      </c>
      <c r="G107" s="486">
        <v>327.73</v>
      </c>
      <c r="H107" s="487"/>
      <c r="I107" s="488"/>
      <c r="J107" s="489"/>
      <c r="K107" s="481"/>
      <c r="L107" s="489"/>
      <c r="M107" s="481"/>
      <c r="N107" s="490"/>
      <c r="O107" s="491"/>
      <c r="P107" s="489"/>
      <c r="Q107" s="492"/>
    </row>
    <row r="108" spans="1:17" s="482" customFormat="1" ht="15">
      <c r="A108" s="472">
        <v>1840</v>
      </c>
      <c r="B108" s="483">
        <v>39.08</v>
      </c>
      <c r="C108" s="480">
        <v>40.729999999999997</v>
      </c>
      <c r="D108" s="484">
        <v>10.81</v>
      </c>
      <c r="E108" s="480">
        <v>11.05</v>
      </c>
      <c r="F108" s="485">
        <v>295.14</v>
      </c>
      <c r="G108" s="486">
        <v>314.43</v>
      </c>
      <c r="H108" s="487"/>
      <c r="I108" s="488"/>
      <c r="J108" s="489"/>
      <c r="K108" s="481"/>
      <c r="L108" s="489"/>
      <c r="M108" s="481"/>
      <c r="N108" s="490"/>
      <c r="O108" s="491"/>
      <c r="P108" s="489"/>
      <c r="Q108" s="492"/>
    </row>
    <row r="109" spans="1:17" s="482" customFormat="1" ht="15">
      <c r="A109" s="472">
        <v>1841</v>
      </c>
      <c r="B109" s="483">
        <v>39.07</v>
      </c>
      <c r="C109" s="480">
        <v>41.29</v>
      </c>
      <c r="D109" s="484">
        <v>11.16</v>
      </c>
      <c r="E109" s="480">
        <v>11.54</v>
      </c>
      <c r="F109" s="485">
        <v>301.2</v>
      </c>
      <c r="G109" s="486">
        <v>330.26</v>
      </c>
      <c r="H109" s="487"/>
      <c r="I109" s="488"/>
      <c r="J109" s="489"/>
      <c r="K109" s="481"/>
      <c r="L109" s="489"/>
      <c r="M109" s="481"/>
      <c r="N109" s="490"/>
      <c r="O109" s="491"/>
      <c r="P109" s="489"/>
      <c r="Q109" s="492"/>
    </row>
    <row r="110" spans="1:17" s="482" customFormat="1" ht="15">
      <c r="A110" s="472">
        <v>1842</v>
      </c>
      <c r="B110" s="483">
        <v>38.79</v>
      </c>
      <c r="C110" s="480">
        <v>40.659999999999997</v>
      </c>
      <c r="D110" s="484">
        <v>10.75</v>
      </c>
      <c r="E110" s="480">
        <v>10.98</v>
      </c>
      <c r="F110" s="485">
        <v>294.52999999999997</v>
      </c>
      <c r="G110" s="486">
        <v>318.27999999999997</v>
      </c>
      <c r="H110" s="487"/>
      <c r="I110" s="488"/>
      <c r="J110" s="489"/>
      <c r="K110" s="481"/>
      <c r="L110" s="489"/>
      <c r="M110" s="481"/>
      <c r="N110" s="490"/>
      <c r="O110" s="491"/>
      <c r="P110" s="489"/>
      <c r="Q110" s="492"/>
    </row>
    <row r="111" spans="1:17" s="482" customFormat="1" ht="15">
      <c r="A111" s="472">
        <v>1843</v>
      </c>
      <c r="B111" s="483">
        <v>39.9</v>
      </c>
      <c r="C111" s="480">
        <v>41.28</v>
      </c>
      <c r="D111" s="484">
        <v>11</v>
      </c>
      <c r="E111" s="480">
        <v>11.25</v>
      </c>
      <c r="F111" s="485">
        <v>311.86</v>
      </c>
      <c r="G111" s="486">
        <v>331.09</v>
      </c>
      <c r="H111" s="487"/>
      <c r="I111" s="488"/>
      <c r="J111" s="489"/>
      <c r="K111" s="481"/>
      <c r="L111" s="489"/>
      <c r="M111" s="481"/>
      <c r="N111" s="490"/>
      <c r="O111" s="491"/>
      <c r="P111" s="489"/>
      <c r="Q111" s="492"/>
    </row>
    <row r="112" spans="1:17" s="482" customFormat="1" ht="15">
      <c r="A112" s="472">
        <v>1844</v>
      </c>
      <c r="B112" s="483">
        <v>41.47</v>
      </c>
      <c r="C112" s="480">
        <v>42.83</v>
      </c>
      <c r="D112" s="484">
        <v>11.04</v>
      </c>
      <c r="E112" s="480">
        <v>11.38</v>
      </c>
      <c r="F112" s="485">
        <v>329.1</v>
      </c>
      <c r="G112" s="486">
        <v>346.18</v>
      </c>
      <c r="H112" s="487"/>
      <c r="I112" s="488"/>
      <c r="J112" s="489"/>
      <c r="K112" s="481"/>
      <c r="L112" s="489"/>
      <c r="M112" s="481"/>
      <c r="N112" s="490"/>
      <c r="O112" s="491"/>
      <c r="P112" s="489"/>
      <c r="Q112" s="492"/>
    </row>
    <row r="113" spans="1:17" s="482" customFormat="1" ht="15">
      <c r="A113" s="472">
        <v>1845</v>
      </c>
      <c r="B113" s="483">
        <v>42.61</v>
      </c>
      <c r="C113" s="480">
        <v>43.9</v>
      </c>
      <c r="D113" s="484">
        <v>11.24</v>
      </c>
      <c r="E113" s="480">
        <v>11.56</v>
      </c>
      <c r="F113" s="485">
        <v>344.07</v>
      </c>
      <c r="G113" s="486">
        <v>361.06</v>
      </c>
      <c r="H113" s="487"/>
      <c r="I113" s="488"/>
      <c r="J113" s="489"/>
      <c r="K113" s="481"/>
      <c r="L113" s="489"/>
      <c r="M113" s="481"/>
      <c r="N113" s="490"/>
      <c r="O113" s="491"/>
      <c r="P113" s="489"/>
      <c r="Q113" s="492"/>
    </row>
    <row r="114" spans="1:17" s="482" customFormat="1" ht="15">
      <c r="A114" s="472">
        <v>1846</v>
      </c>
      <c r="B114" s="483">
        <v>39.39</v>
      </c>
      <c r="C114" s="480">
        <v>40.75</v>
      </c>
      <c r="D114" s="484">
        <v>10.99</v>
      </c>
      <c r="E114" s="480">
        <v>11.35</v>
      </c>
      <c r="F114" s="485">
        <v>308.66000000000003</v>
      </c>
      <c r="G114" s="486">
        <v>325.16000000000003</v>
      </c>
      <c r="H114" s="487"/>
      <c r="I114" s="488"/>
      <c r="J114" s="489"/>
      <c r="K114" s="481"/>
      <c r="L114" s="489"/>
      <c r="M114" s="481"/>
      <c r="N114" s="490"/>
      <c r="O114" s="491"/>
      <c r="P114" s="489"/>
      <c r="Q114" s="492"/>
    </row>
    <row r="115" spans="1:17" s="482" customFormat="1" ht="15">
      <c r="A115" s="472">
        <v>1847</v>
      </c>
      <c r="B115" s="483">
        <v>39.29</v>
      </c>
      <c r="C115" s="480">
        <v>40.92</v>
      </c>
      <c r="D115" s="484">
        <v>10.25</v>
      </c>
      <c r="E115" s="480">
        <v>10.55</v>
      </c>
      <c r="F115" s="485">
        <v>288.04000000000002</v>
      </c>
      <c r="G115" s="486">
        <v>312.39</v>
      </c>
      <c r="H115" s="487"/>
      <c r="I115" s="488"/>
      <c r="J115" s="489"/>
      <c r="K115" s="481"/>
      <c r="L115" s="489"/>
      <c r="M115" s="481"/>
      <c r="N115" s="490"/>
      <c r="O115" s="491"/>
      <c r="P115" s="489"/>
      <c r="Q115" s="492"/>
    </row>
    <row r="116" spans="1:17" s="482" customFormat="1" ht="15">
      <c r="A116" s="472">
        <v>1848</v>
      </c>
      <c r="B116" s="483">
        <v>39.31</v>
      </c>
      <c r="C116" s="480">
        <v>41</v>
      </c>
      <c r="D116" s="484">
        <v>10.56</v>
      </c>
      <c r="E116" s="480">
        <v>10.87</v>
      </c>
      <c r="F116" s="485">
        <v>293.86</v>
      </c>
      <c r="G116" s="486">
        <v>316.62</v>
      </c>
      <c r="H116" s="487"/>
      <c r="I116" s="488"/>
      <c r="J116" s="489"/>
      <c r="K116" s="481"/>
      <c r="L116" s="489"/>
      <c r="M116" s="481"/>
      <c r="N116" s="490"/>
      <c r="O116" s="491"/>
      <c r="P116" s="489"/>
      <c r="Q116" s="492"/>
    </row>
    <row r="117" spans="1:17" s="482" customFormat="1" ht="15">
      <c r="A117" s="472">
        <v>1849</v>
      </c>
      <c r="B117" s="483">
        <v>35.130000000000003</v>
      </c>
      <c r="C117" s="480">
        <v>36.65</v>
      </c>
      <c r="D117" s="484">
        <v>10.26</v>
      </c>
      <c r="E117" s="480">
        <v>10.44</v>
      </c>
      <c r="F117" s="485">
        <v>233.38</v>
      </c>
      <c r="G117" s="486">
        <v>251.7</v>
      </c>
      <c r="H117" s="487"/>
      <c r="I117" s="488"/>
      <c r="J117" s="489"/>
      <c r="K117" s="481"/>
      <c r="L117" s="489"/>
      <c r="M117" s="481"/>
      <c r="N117" s="490"/>
      <c r="O117" s="491"/>
      <c r="P117" s="489"/>
      <c r="Q117" s="492"/>
    </row>
    <row r="118" spans="1:17" s="482" customFormat="1" ht="15">
      <c r="A118" s="472">
        <v>1850</v>
      </c>
      <c r="B118" s="483">
        <v>42.44</v>
      </c>
      <c r="C118" s="480">
        <v>43.82</v>
      </c>
      <c r="D118" s="484">
        <v>11.06</v>
      </c>
      <c r="E118" s="480">
        <v>11.42</v>
      </c>
      <c r="F118" s="485">
        <v>335.21</v>
      </c>
      <c r="G118" s="486">
        <v>355.53</v>
      </c>
      <c r="H118" s="487"/>
      <c r="I118" s="488"/>
      <c r="J118" s="489"/>
      <c r="K118" s="481"/>
      <c r="L118" s="489"/>
      <c r="M118" s="481"/>
      <c r="N118" s="490"/>
      <c r="O118" s="491"/>
      <c r="P118" s="489"/>
      <c r="Q118" s="492"/>
    </row>
    <row r="119" spans="1:17" s="482" customFormat="1" ht="15">
      <c r="A119" s="472">
        <v>1851</v>
      </c>
      <c r="B119" s="483">
        <v>40.729999999999997</v>
      </c>
      <c r="C119" s="480">
        <v>42.03</v>
      </c>
      <c r="D119" s="484">
        <v>10.89</v>
      </c>
      <c r="E119" s="480">
        <v>11.21</v>
      </c>
      <c r="F119" s="485">
        <v>322.63</v>
      </c>
      <c r="G119" s="486">
        <v>340.48</v>
      </c>
      <c r="H119" s="487"/>
      <c r="I119" s="488"/>
      <c r="J119" s="489"/>
      <c r="K119" s="481"/>
      <c r="L119" s="489"/>
      <c r="M119" s="481"/>
      <c r="N119" s="490"/>
      <c r="O119" s="491"/>
      <c r="P119" s="489"/>
      <c r="Q119" s="492"/>
    </row>
    <row r="120" spans="1:17" s="482" customFormat="1" ht="15">
      <c r="A120" s="472">
        <v>1852</v>
      </c>
      <c r="B120" s="483">
        <v>40.409999999999997</v>
      </c>
      <c r="C120" s="480">
        <v>41.63</v>
      </c>
      <c r="D120" s="484">
        <v>10.82</v>
      </c>
      <c r="E120" s="480">
        <v>11.22</v>
      </c>
      <c r="F120" s="485">
        <v>317.74</v>
      </c>
      <c r="G120" s="486">
        <v>332.96</v>
      </c>
      <c r="H120" s="487"/>
      <c r="I120" s="488"/>
      <c r="J120" s="489"/>
      <c r="K120" s="481"/>
      <c r="L120" s="489"/>
      <c r="M120" s="481"/>
      <c r="N120" s="490"/>
      <c r="O120" s="491"/>
      <c r="P120" s="489"/>
      <c r="Q120" s="492"/>
    </row>
    <row r="121" spans="1:17" s="482" customFormat="1" ht="15">
      <c r="A121" s="472">
        <v>1853</v>
      </c>
      <c r="B121" s="483">
        <v>41.53</v>
      </c>
      <c r="C121" s="480">
        <v>42.94</v>
      </c>
      <c r="D121" s="484">
        <v>10.58</v>
      </c>
      <c r="E121" s="480">
        <v>10.86</v>
      </c>
      <c r="F121" s="485">
        <v>329.44</v>
      </c>
      <c r="G121" s="486">
        <v>344.95</v>
      </c>
      <c r="H121" s="487"/>
      <c r="I121" s="488"/>
      <c r="J121" s="489"/>
      <c r="K121" s="481"/>
      <c r="L121" s="489"/>
      <c r="M121" s="481"/>
      <c r="N121" s="490"/>
      <c r="O121" s="491"/>
      <c r="P121" s="489"/>
      <c r="Q121" s="492"/>
    </row>
    <row r="122" spans="1:17" s="482" customFormat="1" ht="15">
      <c r="A122" s="472">
        <v>1854</v>
      </c>
      <c r="B122" s="483">
        <v>34.83</v>
      </c>
      <c r="C122" s="480">
        <v>36.64</v>
      </c>
      <c r="D122" s="484">
        <v>9.7799999999999994</v>
      </c>
      <c r="E122" s="480">
        <v>10.029999999999999</v>
      </c>
      <c r="F122" s="485">
        <v>231.79</v>
      </c>
      <c r="G122" s="486">
        <v>248.8</v>
      </c>
      <c r="H122" s="487"/>
      <c r="I122" s="488"/>
      <c r="J122" s="489"/>
      <c r="K122" s="481"/>
      <c r="L122" s="489"/>
      <c r="M122" s="481"/>
      <c r="N122" s="490"/>
      <c r="O122" s="491"/>
      <c r="P122" s="489"/>
      <c r="Q122" s="492"/>
    </row>
    <row r="123" spans="1:17" s="482" customFormat="1" ht="15">
      <c r="A123" s="472">
        <v>1855</v>
      </c>
      <c r="B123" s="483">
        <v>35.04</v>
      </c>
      <c r="C123" s="480">
        <v>38.99</v>
      </c>
      <c r="D123" s="484">
        <v>10.02</v>
      </c>
      <c r="E123" s="480">
        <v>10.38</v>
      </c>
      <c r="F123" s="485">
        <v>244.82</v>
      </c>
      <c r="G123" s="486">
        <v>292.92</v>
      </c>
      <c r="H123" s="487"/>
      <c r="I123" s="488"/>
      <c r="J123" s="489"/>
      <c r="K123" s="481"/>
      <c r="L123" s="489"/>
      <c r="M123" s="481"/>
      <c r="N123" s="490"/>
      <c r="O123" s="491"/>
      <c r="P123" s="489"/>
      <c r="Q123" s="492"/>
    </row>
    <row r="124" spans="1:17" s="482" customFormat="1" ht="15">
      <c r="A124" s="472">
        <v>1856</v>
      </c>
      <c r="B124" s="483">
        <v>38.51</v>
      </c>
      <c r="C124" s="480">
        <v>40.86</v>
      </c>
      <c r="D124" s="484">
        <v>11.08</v>
      </c>
      <c r="E124" s="480">
        <v>11.33</v>
      </c>
      <c r="F124" s="485">
        <v>296.5</v>
      </c>
      <c r="G124" s="486">
        <v>325.98</v>
      </c>
      <c r="H124" s="487"/>
      <c r="I124" s="488"/>
      <c r="J124" s="489"/>
      <c r="K124" s="481"/>
      <c r="L124" s="489"/>
      <c r="M124" s="481"/>
      <c r="N124" s="490"/>
      <c r="O124" s="491"/>
      <c r="P124" s="489"/>
      <c r="Q124" s="492"/>
    </row>
    <row r="125" spans="1:17" s="482" customFormat="1" ht="15">
      <c r="A125" s="472">
        <v>1857</v>
      </c>
      <c r="B125" s="483">
        <v>38.69</v>
      </c>
      <c r="C125" s="480">
        <v>39.85</v>
      </c>
      <c r="D125" s="484">
        <v>10.81</v>
      </c>
      <c r="E125" s="480">
        <v>11.02</v>
      </c>
      <c r="F125" s="485">
        <v>299.36</v>
      </c>
      <c r="G125" s="486">
        <v>310.72000000000003</v>
      </c>
      <c r="H125" s="487"/>
      <c r="I125" s="488"/>
      <c r="J125" s="489"/>
      <c r="K125" s="481"/>
      <c r="L125" s="489"/>
      <c r="M125" s="481"/>
      <c r="N125" s="490"/>
      <c r="O125" s="491"/>
      <c r="P125" s="489"/>
      <c r="Q125" s="492"/>
    </row>
    <row r="126" spans="1:17" s="482" customFormat="1" ht="15">
      <c r="A126" s="472">
        <v>1858</v>
      </c>
      <c r="B126" s="483">
        <v>39.18</v>
      </c>
      <c r="C126" s="480">
        <v>39.9</v>
      </c>
      <c r="D126" s="484">
        <v>10.49</v>
      </c>
      <c r="E126" s="480">
        <v>10.52</v>
      </c>
      <c r="F126" s="485">
        <v>299.61</v>
      </c>
      <c r="G126" s="486">
        <v>306.32</v>
      </c>
      <c r="H126" s="487"/>
      <c r="I126" s="488"/>
      <c r="J126" s="489"/>
      <c r="K126" s="481"/>
      <c r="L126" s="489"/>
      <c r="M126" s="481"/>
      <c r="N126" s="490"/>
      <c r="O126" s="491"/>
      <c r="P126" s="489"/>
      <c r="Q126" s="492"/>
    </row>
    <row r="127" spans="1:17" s="482" customFormat="1" ht="15">
      <c r="A127" s="472">
        <v>1859</v>
      </c>
      <c r="B127" s="483">
        <v>34.42</v>
      </c>
      <c r="C127" s="480">
        <v>35.67</v>
      </c>
      <c r="D127" s="484">
        <v>10.53</v>
      </c>
      <c r="E127" s="480">
        <v>10.73</v>
      </c>
      <c r="F127" s="485">
        <v>254.05</v>
      </c>
      <c r="G127" s="486">
        <v>271.2</v>
      </c>
      <c r="H127" s="487"/>
      <c r="I127" s="488"/>
      <c r="J127" s="489"/>
      <c r="K127" s="481"/>
      <c r="L127" s="489"/>
      <c r="M127" s="481"/>
      <c r="N127" s="490"/>
      <c r="O127" s="491"/>
      <c r="P127" s="489"/>
      <c r="Q127" s="492"/>
    </row>
    <row r="128" spans="1:17" s="482" customFormat="1" ht="15">
      <c r="A128" s="472">
        <v>1860</v>
      </c>
      <c r="B128" s="483">
        <v>42.41</v>
      </c>
      <c r="C128" s="480">
        <v>43.61</v>
      </c>
      <c r="D128" s="484">
        <v>10.94</v>
      </c>
      <c r="E128" s="480">
        <v>11.38</v>
      </c>
      <c r="F128" s="485">
        <v>337.23</v>
      </c>
      <c r="G128" s="486">
        <v>357.17</v>
      </c>
      <c r="H128" s="487"/>
      <c r="I128" s="488"/>
      <c r="J128" s="489"/>
      <c r="K128" s="481"/>
      <c r="L128" s="489"/>
      <c r="M128" s="481"/>
      <c r="N128" s="490"/>
      <c r="O128" s="491"/>
      <c r="P128" s="489"/>
      <c r="Q128" s="492"/>
    </row>
    <row r="129" spans="1:17" s="482" customFormat="1" ht="15">
      <c r="A129" s="472">
        <v>1861</v>
      </c>
      <c r="B129" s="483">
        <v>39.130000000000003</v>
      </c>
      <c r="C129" s="480">
        <v>40.29</v>
      </c>
      <c r="D129" s="484">
        <v>11.03</v>
      </c>
      <c r="E129" s="480">
        <v>11.38</v>
      </c>
      <c r="F129" s="485">
        <v>310.45</v>
      </c>
      <c r="G129" s="486">
        <v>326.01</v>
      </c>
      <c r="H129" s="487"/>
      <c r="I129" s="488"/>
      <c r="J129" s="489"/>
      <c r="K129" s="481"/>
      <c r="L129" s="489"/>
      <c r="M129" s="481"/>
      <c r="N129" s="490"/>
      <c r="O129" s="491"/>
      <c r="P129" s="489"/>
      <c r="Q129" s="492"/>
    </row>
    <row r="130" spans="1:17" s="482" customFormat="1" ht="15">
      <c r="A130" s="472">
        <v>1862</v>
      </c>
      <c r="B130" s="483">
        <v>41.79</v>
      </c>
      <c r="C130" s="480">
        <v>43.04</v>
      </c>
      <c r="D130" s="484">
        <v>11.08</v>
      </c>
      <c r="E130" s="480">
        <v>11.41</v>
      </c>
      <c r="F130" s="485">
        <v>334.54</v>
      </c>
      <c r="G130" s="486">
        <v>354.27</v>
      </c>
      <c r="H130" s="487"/>
      <c r="I130" s="488"/>
      <c r="J130" s="489"/>
      <c r="K130" s="481"/>
      <c r="L130" s="489"/>
      <c r="M130" s="481"/>
      <c r="N130" s="490"/>
      <c r="O130" s="491"/>
      <c r="P130" s="489"/>
      <c r="Q130" s="492"/>
    </row>
    <row r="131" spans="1:17" s="482" customFormat="1" ht="15">
      <c r="A131" s="472">
        <v>1863</v>
      </c>
      <c r="B131" s="483">
        <v>40.76</v>
      </c>
      <c r="C131" s="480">
        <v>42.06</v>
      </c>
      <c r="D131" s="484">
        <v>10.89</v>
      </c>
      <c r="E131" s="480">
        <v>11.19</v>
      </c>
      <c r="F131" s="485">
        <v>321.98</v>
      </c>
      <c r="G131" s="486">
        <v>343.97</v>
      </c>
      <c r="H131" s="487"/>
      <c r="I131" s="488"/>
      <c r="J131" s="489"/>
      <c r="K131" s="481"/>
      <c r="L131" s="489"/>
      <c r="M131" s="481"/>
      <c r="N131" s="490"/>
      <c r="O131" s="491"/>
      <c r="P131" s="489"/>
      <c r="Q131" s="492"/>
    </row>
    <row r="132" spans="1:17" s="482" customFormat="1" ht="15">
      <c r="A132" s="472">
        <v>1864</v>
      </c>
      <c r="B132" s="483">
        <v>41.03</v>
      </c>
      <c r="C132" s="480">
        <v>42.49</v>
      </c>
      <c r="D132" s="484">
        <v>10.46</v>
      </c>
      <c r="E132" s="480">
        <v>10.85</v>
      </c>
      <c r="F132" s="485">
        <v>318.47000000000003</v>
      </c>
      <c r="G132" s="486">
        <v>345.17</v>
      </c>
      <c r="H132" s="487"/>
      <c r="I132" s="488"/>
      <c r="J132" s="489"/>
      <c r="K132" s="481"/>
      <c r="L132" s="489"/>
      <c r="M132" s="481"/>
      <c r="N132" s="490"/>
      <c r="O132" s="491"/>
      <c r="P132" s="489"/>
      <c r="Q132" s="492"/>
    </row>
    <row r="133" spans="1:17" s="482" customFormat="1" ht="15">
      <c r="A133" s="472">
        <v>1865</v>
      </c>
      <c r="B133" s="483">
        <v>38.659999999999997</v>
      </c>
      <c r="C133" s="480">
        <v>40.25</v>
      </c>
      <c r="D133" s="484">
        <v>10.35</v>
      </c>
      <c r="E133" s="480">
        <v>10.76</v>
      </c>
      <c r="F133" s="485">
        <v>290.57</v>
      </c>
      <c r="G133" s="486">
        <v>320.08</v>
      </c>
      <c r="H133" s="487"/>
      <c r="I133" s="488"/>
      <c r="J133" s="489"/>
      <c r="K133" s="481"/>
      <c r="L133" s="489"/>
      <c r="M133" s="481"/>
      <c r="N133" s="490"/>
      <c r="O133" s="491"/>
      <c r="P133" s="489"/>
      <c r="Q133" s="492"/>
    </row>
    <row r="134" spans="1:17" s="482" customFormat="1" ht="15">
      <c r="A134" s="472">
        <v>1866</v>
      </c>
      <c r="B134" s="483">
        <v>40.51</v>
      </c>
      <c r="C134" s="480">
        <v>42.08</v>
      </c>
      <c r="D134" s="484">
        <v>10.44</v>
      </c>
      <c r="E134" s="480">
        <v>10.94</v>
      </c>
      <c r="F134" s="485">
        <v>305.27</v>
      </c>
      <c r="G134" s="486">
        <v>334.48</v>
      </c>
      <c r="H134" s="487"/>
      <c r="I134" s="488"/>
      <c r="J134" s="489"/>
      <c r="K134" s="481"/>
      <c r="L134" s="489"/>
      <c r="M134" s="481"/>
      <c r="N134" s="490"/>
      <c r="O134" s="491"/>
      <c r="P134" s="489"/>
      <c r="Q134" s="492"/>
    </row>
    <row r="135" spans="1:17" s="482" customFormat="1" ht="15">
      <c r="A135" s="472">
        <v>1867</v>
      </c>
      <c r="B135" s="483">
        <v>41.19</v>
      </c>
      <c r="C135" s="480">
        <v>42.8</v>
      </c>
      <c r="D135" s="484">
        <v>10.49</v>
      </c>
      <c r="E135" s="480">
        <v>10.98</v>
      </c>
      <c r="F135" s="485">
        <v>322.23</v>
      </c>
      <c r="G135" s="486">
        <v>351.59</v>
      </c>
      <c r="H135" s="487"/>
      <c r="I135" s="488"/>
      <c r="J135" s="489"/>
      <c r="K135" s="481"/>
      <c r="L135" s="489"/>
      <c r="M135" s="481"/>
      <c r="N135" s="490"/>
      <c r="O135" s="491"/>
      <c r="P135" s="489"/>
      <c r="Q135" s="492"/>
    </row>
    <row r="136" spans="1:17" s="482" customFormat="1" ht="15">
      <c r="A136" s="472">
        <v>1868</v>
      </c>
      <c r="B136" s="483">
        <v>38.950000000000003</v>
      </c>
      <c r="C136" s="480">
        <v>40.770000000000003</v>
      </c>
      <c r="D136" s="484">
        <v>10.41</v>
      </c>
      <c r="E136" s="480">
        <v>10.9</v>
      </c>
      <c r="F136" s="485">
        <v>296.76</v>
      </c>
      <c r="G136" s="486">
        <v>329.31</v>
      </c>
      <c r="H136" s="487"/>
      <c r="I136" s="488"/>
      <c r="J136" s="489"/>
      <c r="K136" s="481"/>
      <c r="L136" s="489"/>
      <c r="M136" s="481"/>
      <c r="N136" s="490"/>
      <c r="O136" s="491"/>
      <c r="P136" s="489"/>
      <c r="Q136" s="492"/>
    </row>
    <row r="137" spans="1:17" s="482" customFormat="1" ht="15">
      <c r="A137" s="472">
        <v>1869</v>
      </c>
      <c r="B137" s="483">
        <v>39.97</v>
      </c>
      <c r="C137" s="480">
        <v>41.98</v>
      </c>
      <c r="D137" s="484">
        <v>10.52</v>
      </c>
      <c r="E137" s="480">
        <v>10.98</v>
      </c>
      <c r="F137" s="485">
        <v>305.62</v>
      </c>
      <c r="G137" s="486">
        <v>340.04</v>
      </c>
      <c r="H137" s="487"/>
      <c r="I137" s="488"/>
      <c r="J137" s="489"/>
      <c r="K137" s="481"/>
      <c r="L137" s="489"/>
      <c r="M137" s="481"/>
      <c r="N137" s="490"/>
      <c r="O137" s="491"/>
      <c r="P137" s="489"/>
      <c r="Q137" s="492"/>
    </row>
    <row r="138" spans="1:17" s="482" customFormat="1" ht="15">
      <c r="A138" s="472">
        <v>1870</v>
      </c>
      <c r="B138" s="483">
        <v>33.729999999999997</v>
      </c>
      <c r="C138" s="480">
        <v>37.67</v>
      </c>
      <c r="D138" s="484">
        <v>9.57</v>
      </c>
      <c r="E138" s="480">
        <v>10.199999999999999</v>
      </c>
      <c r="F138" s="485">
        <v>222.17</v>
      </c>
      <c r="G138" s="486">
        <v>278.83999999999997</v>
      </c>
      <c r="H138" s="487"/>
      <c r="I138" s="488"/>
      <c r="J138" s="489"/>
      <c r="K138" s="481"/>
      <c r="L138" s="489"/>
      <c r="M138" s="481"/>
      <c r="N138" s="490"/>
      <c r="O138" s="491"/>
      <c r="P138" s="489"/>
      <c r="Q138" s="492"/>
    </row>
    <row r="139" spans="1:17" s="482" customFormat="1" ht="15">
      <c r="A139" s="472">
        <v>1871</v>
      </c>
      <c r="B139" s="483">
        <v>26.27</v>
      </c>
      <c r="C139" s="480">
        <v>31.66</v>
      </c>
      <c r="D139" s="484">
        <v>9.42</v>
      </c>
      <c r="E139" s="480">
        <v>10.1</v>
      </c>
      <c r="F139" s="485">
        <v>130.75</v>
      </c>
      <c r="G139" s="486">
        <v>200.89</v>
      </c>
      <c r="H139" s="487"/>
      <c r="I139" s="488"/>
      <c r="J139" s="489"/>
      <c r="K139" s="481"/>
      <c r="L139" s="489"/>
      <c r="M139" s="481"/>
      <c r="N139" s="490"/>
      <c r="O139" s="491"/>
      <c r="P139" s="489"/>
      <c r="Q139" s="492"/>
    </row>
    <row r="140" spans="1:17" s="482" customFormat="1" ht="15">
      <c r="A140" s="472">
        <v>1872</v>
      </c>
      <c r="B140" s="483">
        <v>41.8</v>
      </c>
      <c r="C140" s="480">
        <v>43.96</v>
      </c>
      <c r="D140" s="484">
        <v>11.15</v>
      </c>
      <c r="E140" s="480">
        <v>11.94</v>
      </c>
      <c r="F140" s="485">
        <v>329.37</v>
      </c>
      <c r="G140" s="486">
        <v>363.75</v>
      </c>
      <c r="H140" s="487"/>
      <c r="I140" s="488"/>
      <c r="J140" s="489"/>
      <c r="K140" s="481"/>
      <c r="L140" s="489"/>
      <c r="M140" s="481"/>
      <c r="N140" s="490"/>
      <c r="O140" s="491"/>
      <c r="P140" s="489"/>
      <c r="Q140" s="492"/>
    </row>
    <row r="141" spans="1:17" s="482" customFormat="1" ht="15">
      <c r="A141" s="472">
        <v>1873</v>
      </c>
      <c r="B141" s="483">
        <v>40.39</v>
      </c>
      <c r="C141" s="480">
        <v>42.35</v>
      </c>
      <c r="D141" s="484">
        <v>10.52</v>
      </c>
      <c r="E141" s="480">
        <v>11.18</v>
      </c>
      <c r="F141" s="485">
        <v>314.38</v>
      </c>
      <c r="G141" s="486">
        <v>346.44</v>
      </c>
      <c r="H141" s="487"/>
      <c r="I141" s="488"/>
      <c r="J141" s="489"/>
      <c r="K141" s="481"/>
      <c r="L141" s="489"/>
      <c r="M141" s="481"/>
      <c r="N141" s="490"/>
      <c r="O141" s="491"/>
      <c r="P141" s="489"/>
      <c r="Q141" s="492"/>
    </row>
    <row r="142" spans="1:17" s="482" customFormat="1" ht="15">
      <c r="A142" s="472">
        <v>1874</v>
      </c>
      <c r="B142" s="483">
        <v>42.64</v>
      </c>
      <c r="C142" s="480">
        <v>44.75</v>
      </c>
      <c r="D142" s="484">
        <v>10.74</v>
      </c>
      <c r="E142" s="480">
        <v>11.34</v>
      </c>
      <c r="F142" s="485">
        <v>343.58</v>
      </c>
      <c r="G142" s="486">
        <v>375.72</v>
      </c>
      <c r="H142" s="487"/>
      <c r="I142" s="488"/>
      <c r="J142" s="489"/>
      <c r="K142" s="481"/>
      <c r="L142" s="489"/>
      <c r="M142" s="481"/>
      <c r="N142" s="490"/>
      <c r="O142" s="491"/>
      <c r="P142" s="489"/>
      <c r="Q142" s="492"/>
    </row>
    <row r="143" spans="1:17" s="482" customFormat="1" ht="15">
      <c r="A143" s="472">
        <v>1875</v>
      </c>
      <c r="B143" s="483">
        <v>41</v>
      </c>
      <c r="C143" s="480">
        <v>43.15</v>
      </c>
      <c r="D143" s="484">
        <v>10.36</v>
      </c>
      <c r="E143" s="480">
        <v>10.9</v>
      </c>
      <c r="F143" s="485">
        <v>316.76</v>
      </c>
      <c r="G143" s="486">
        <v>351.06</v>
      </c>
      <c r="H143" s="487"/>
      <c r="I143" s="488"/>
      <c r="J143" s="489"/>
      <c r="K143" s="481"/>
      <c r="L143" s="489"/>
      <c r="M143" s="481"/>
      <c r="N143" s="490"/>
      <c r="O143" s="491"/>
      <c r="P143" s="489"/>
      <c r="Q143" s="492"/>
    </row>
    <row r="144" spans="1:17" s="482" customFormat="1" ht="15">
      <c r="A144" s="472">
        <v>1876</v>
      </c>
      <c r="B144" s="483">
        <v>41.61</v>
      </c>
      <c r="C144" s="480">
        <v>44.05</v>
      </c>
      <c r="D144" s="484">
        <v>10.68</v>
      </c>
      <c r="E144" s="480">
        <v>11.43</v>
      </c>
      <c r="F144" s="485">
        <v>322.35000000000002</v>
      </c>
      <c r="G144" s="486">
        <v>364.14</v>
      </c>
      <c r="H144" s="487"/>
      <c r="I144" s="488"/>
      <c r="J144" s="489"/>
      <c r="K144" s="481"/>
      <c r="L144" s="489"/>
      <c r="M144" s="481"/>
      <c r="N144" s="490"/>
      <c r="O144" s="491"/>
      <c r="P144" s="489"/>
      <c r="Q144" s="492"/>
    </row>
    <row r="145" spans="1:17" s="482" customFormat="1" ht="15">
      <c r="A145" s="472">
        <v>1877</v>
      </c>
      <c r="B145" s="483">
        <v>43</v>
      </c>
      <c r="C145" s="480">
        <v>45.04</v>
      </c>
      <c r="D145" s="484">
        <v>10.96</v>
      </c>
      <c r="E145" s="480">
        <v>11.74</v>
      </c>
      <c r="F145" s="485">
        <v>343.23</v>
      </c>
      <c r="G145" s="486">
        <v>377.32</v>
      </c>
      <c r="H145" s="487"/>
      <c r="I145" s="488"/>
      <c r="J145" s="489"/>
      <c r="K145" s="481"/>
      <c r="L145" s="489"/>
      <c r="M145" s="481"/>
      <c r="N145" s="490"/>
      <c r="O145" s="491"/>
      <c r="P145" s="489"/>
      <c r="Q145" s="492"/>
    </row>
    <row r="146" spans="1:17" s="482" customFormat="1" ht="15">
      <c r="A146" s="472">
        <v>1878</v>
      </c>
      <c r="B146" s="483">
        <v>41.99</v>
      </c>
      <c r="C146" s="480">
        <v>44.11</v>
      </c>
      <c r="D146" s="484">
        <v>10.59</v>
      </c>
      <c r="E146" s="480">
        <v>11.27</v>
      </c>
      <c r="F146" s="485">
        <v>332.14</v>
      </c>
      <c r="G146" s="486">
        <v>366.36</v>
      </c>
      <c r="H146" s="487"/>
      <c r="I146" s="488"/>
      <c r="J146" s="489"/>
      <c r="K146" s="481"/>
      <c r="L146" s="489"/>
      <c r="M146" s="481"/>
      <c r="N146" s="490"/>
      <c r="O146" s="491"/>
      <c r="P146" s="489"/>
      <c r="Q146" s="492"/>
    </row>
    <row r="147" spans="1:17" s="482" customFormat="1" ht="15">
      <c r="A147" s="472">
        <v>1879</v>
      </c>
      <c r="B147" s="483">
        <v>42.75</v>
      </c>
      <c r="C147" s="480">
        <v>44.96</v>
      </c>
      <c r="D147" s="484">
        <v>10.33</v>
      </c>
      <c r="E147" s="480">
        <v>11.09</v>
      </c>
      <c r="F147" s="485">
        <v>332.94</v>
      </c>
      <c r="G147" s="486">
        <v>371.38</v>
      </c>
      <c r="H147" s="487"/>
      <c r="I147" s="488"/>
      <c r="J147" s="489"/>
      <c r="K147" s="481"/>
      <c r="L147" s="489"/>
      <c r="M147" s="481"/>
      <c r="N147" s="490"/>
      <c r="O147" s="491"/>
      <c r="P147" s="489"/>
      <c r="Q147" s="492"/>
    </row>
    <row r="148" spans="1:17" s="482" customFormat="1" ht="15">
      <c r="A148" s="472">
        <v>1880</v>
      </c>
      <c r="B148" s="483">
        <v>41.04</v>
      </c>
      <c r="C148" s="480">
        <v>43.22</v>
      </c>
      <c r="D148" s="484">
        <v>10.65</v>
      </c>
      <c r="E148" s="480">
        <v>11.38</v>
      </c>
      <c r="F148" s="485">
        <v>321.76</v>
      </c>
      <c r="G148" s="486">
        <v>357.52</v>
      </c>
      <c r="H148" s="487"/>
      <c r="I148" s="488"/>
      <c r="J148" s="489"/>
      <c r="K148" s="481"/>
      <c r="L148" s="489"/>
      <c r="M148" s="481"/>
      <c r="N148" s="490"/>
      <c r="O148" s="491"/>
      <c r="P148" s="489"/>
      <c r="Q148" s="492"/>
    </row>
    <row r="149" spans="1:17" s="482" customFormat="1" ht="15">
      <c r="A149" s="472">
        <v>1881</v>
      </c>
      <c r="B149" s="483">
        <v>41.83</v>
      </c>
      <c r="C149" s="480">
        <v>44.29</v>
      </c>
      <c r="D149" s="484">
        <v>11.07</v>
      </c>
      <c r="E149" s="480">
        <v>11.8</v>
      </c>
      <c r="F149" s="485">
        <v>329.26</v>
      </c>
      <c r="G149" s="486">
        <v>368.89</v>
      </c>
      <c r="H149" s="487"/>
      <c r="I149" s="488"/>
      <c r="J149" s="489"/>
      <c r="K149" s="481"/>
      <c r="L149" s="489"/>
      <c r="M149" s="481"/>
      <c r="N149" s="490"/>
      <c r="O149" s="491"/>
      <c r="P149" s="489"/>
      <c r="Q149" s="492"/>
    </row>
    <row r="150" spans="1:17" s="482" customFormat="1" ht="15">
      <c r="A150" s="472">
        <v>1882</v>
      </c>
      <c r="B150" s="483">
        <v>41.67</v>
      </c>
      <c r="C150" s="480">
        <v>44.26</v>
      </c>
      <c r="D150" s="484">
        <v>11.04</v>
      </c>
      <c r="E150" s="480">
        <v>11.82</v>
      </c>
      <c r="F150" s="485">
        <v>325.23</v>
      </c>
      <c r="G150" s="486">
        <v>365.69</v>
      </c>
      <c r="H150" s="487"/>
      <c r="I150" s="488"/>
      <c r="J150" s="489"/>
      <c r="K150" s="481"/>
      <c r="L150" s="489"/>
      <c r="M150" s="481"/>
      <c r="N150" s="490"/>
      <c r="O150" s="491"/>
      <c r="P150" s="489"/>
      <c r="Q150" s="492"/>
    </row>
    <row r="151" spans="1:17" s="482" customFormat="1" ht="15">
      <c r="A151" s="472">
        <v>1883</v>
      </c>
      <c r="B151" s="483">
        <v>41.86</v>
      </c>
      <c r="C151" s="480">
        <v>44.44</v>
      </c>
      <c r="D151" s="484">
        <v>11</v>
      </c>
      <c r="E151" s="480">
        <v>11.78</v>
      </c>
      <c r="F151" s="485">
        <v>326.11</v>
      </c>
      <c r="G151" s="486">
        <v>367.88</v>
      </c>
      <c r="H151" s="487"/>
      <c r="I151" s="488"/>
      <c r="J151" s="489"/>
      <c r="K151" s="481"/>
      <c r="L151" s="489"/>
      <c r="M151" s="481"/>
      <c r="N151" s="490"/>
      <c r="O151" s="491"/>
      <c r="P151" s="489"/>
      <c r="Q151" s="492"/>
    </row>
    <row r="152" spans="1:17" s="482" customFormat="1" ht="15">
      <c r="A152" s="472">
        <v>1884</v>
      </c>
      <c r="B152" s="483">
        <v>41.04</v>
      </c>
      <c r="C152" s="480">
        <v>43.67</v>
      </c>
      <c r="D152" s="484">
        <v>10.99</v>
      </c>
      <c r="E152" s="480">
        <v>11.86</v>
      </c>
      <c r="F152" s="485">
        <v>318.37</v>
      </c>
      <c r="G152" s="486">
        <v>361.29</v>
      </c>
      <c r="H152" s="487"/>
      <c r="I152" s="488"/>
      <c r="J152" s="489"/>
      <c r="K152" s="481"/>
      <c r="L152" s="489"/>
      <c r="M152" s="481"/>
      <c r="N152" s="490"/>
      <c r="O152" s="491"/>
      <c r="P152" s="489"/>
      <c r="Q152" s="492"/>
    </row>
    <row r="153" spans="1:17" s="482" customFormat="1" ht="15">
      <c r="A153" s="472">
        <v>1885</v>
      </c>
      <c r="B153" s="483">
        <v>42.19</v>
      </c>
      <c r="C153" s="480">
        <v>44.88</v>
      </c>
      <c r="D153" s="484">
        <v>11.09</v>
      </c>
      <c r="E153" s="480">
        <v>11.89</v>
      </c>
      <c r="F153" s="485">
        <v>329.34</v>
      </c>
      <c r="G153" s="486">
        <v>373.28</v>
      </c>
      <c r="H153" s="487"/>
      <c r="I153" s="488"/>
      <c r="J153" s="489"/>
      <c r="K153" s="481"/>
      <c r="L153" s="489"/>
      <c r="M153" s="481"/>
      <c r="N153" s="490"/>
      <c r="O153" s="491"/>
      <c r="P153" s="489"/>
      <c r="Q153" s="492"/>
    </row>
    <row r="154" spans="1:17" s="482" customFormat="1" ht="15">
      <c r="A154" s="472">
        <v>1886</v>
      </c>
      <c r="B154" s="483">
        <v>41.15</v>
      </c>
      <c r="C154" s="480">
        <v>43.89</v>
      </c>
      <c r="D154" s="484">
        <v>11.01</v>
      </c>
      <c r="E154" s="480">
        <v>11.83</v>
      </c>
      <c r="F154" s="485">
        <v>318.52999999999997</v>
      </c>
      <c r="G154" s="486">
        <v>362.19</v>
      </c>
      <c r="H154" s="487"/>
      <c r="I154" s="488"/>
      <c r="J154" s="489"/>
      <c r="K154" s="481"/>
      <c r="L154" s="489"/>
      <c r="M154" s="481"/>
      <c r="N154" s="490"/>
      <c r="O154" s="491"/>
      <c r="P154" s="489"/>
      <c r="Q154" s="492"/>
    </row>
    <row r="155" spans="1:17" s="482" customFormat="1" ht="15">
      <c r="A155" s="472">
        <v>1887</v>
      </c>
      <c r="B155" s="483">
        <v>42.25</v>
      </c>
      <c r="C155" s="480">
        <v>44.8</v>
      </c>
      <c r="D155" s="484">
        <v>10.98</v>
      </c>
      <c r="E155" s="480">
        <v>11.79</v>
      </c>
      <c r="F155" s="485">
        <v>327.18</v>
      </c>
      <c r="G155" s="486">
        <v>370.36</v>
      </c>
      <c r="H155" s="487"/>
      <c r="I155" s="488"/>
      <c r="J155" s="489"/>
      <c r="K155" s="481"/>
      <c r="L155" s="489"/>
      <c r="M155" s="481"/>
      <c r="N155" s="490"/>
      <c r="O155" s="491"/>
      <c r="P155" s="489"/>
      <c r="Q155" s="492"/>
    </row>
    <row r="156" spans="1:17" s="482" customFormat="1" ht="15">
      <c r="A156" s="472">
        <v>1888</v>
      </c>
      <c r="B156" s="483">
        <v>42.41</v>
      </c>
      <c r="C156" s="480">
        <v>45.49</v>
      </c>
      <c r="D156" s="484">
        <v>10.69</v>
      </c>
      <c r="E156" s="480">
        <v>11.54</v>
      </c>
      <c r="F156" s="485">
        <v>336.52</v>
      </c>
      <c r="G156" s="486">
        <v>386.88</v>
      </c>
      <c r="H156" s="487"/>
      <c r="I156" s="488"/>
      <c r="J156" s="489"/>
      <c r="K156" s="481"/>
      <c r="L156" s="489"/>
      <c r="M156" s="481"/>
      <c r="N156" s="490"/>
      <c r="O156" s="491"/>
      <c r="P156" s="489"/>
      <c r="Q156" s="492"/>
    </row>
    <row r="157" spans="1:17" s="482" customFormat="1" ht="15">
      <c r="A157" s="472">
        <v>1889</v>
      </c>
      <c r="B157" s="483">
        <v>44.03</v>
      </c>
      <c r="C157" s="480">
        <v>46.88</v>
      </c>
      <c r="D157" s="484">
        <v>10.99</v>
      </c>
      <c r="E157" s="480">
        <v>11.86</v>
      </c>
      <c r="F157" s="485">
        <v>357.54</v>
      </c>
      <c r="G157" s="486">
        <v>404.02</v>
      </c>
      <c r="H157" s="487"/>
      <c r="I157" s="488"/>
      <c r="J157" s="489"/>
      <c r="K157" s="481"/>
      <c r="L157" s="489"/>
      <c r="M157" s="481"/>
      <c r="N157" s="490"/>
      <c r="O157" s="491"/>
      <c r="P157" s="489"/>
      <c r="Q157" s="492"/>
    </row>
    <row r="158" spans="1:17" s="482" customFormat="1" ht="15">
      <c r="A158" s="472">
        <v>1890</v>
      </c>
      <c r="B158" s="483">
        <v>41.34</v>
      </c>
      <c r="C158" s="480">
        <v>44.25</v>
      </c>
      <c r="D158" s="484">
        <v>10.37</v>
      </c>
      <c r="E158" s="480">
        <v>11.14</v>
      </c>
      <c r="F158" s="485">
        <v>318.39</v>
      </c>
      <c r="G158" s="486">
        <v>367.89</v>
      </c>
      <c r="H158" s="487"/>
      <c r="I158" s="488"/>
      <c r="J158" s="489"/>
      <c r="K158" s="481"/>
      <c r="L158" s="489"/>
      <c r="M158" s="481"/>
      <c r="N158" s="490"/>
      <c r="O158" s="491"/>
      <c r="P158" s="489"/>
      <c r="Q158" s="492"/>
    </row>
    <row r="159" spans="1:17" s="482" customFormat="1" ht="15">
      <c r="A159" s="472">
        <v>1891</v>
      </c>
      <c r="B159" s="483">
        <v>42.21</v>
      </c>
      <c r="C159" s="480">
        <v>45.19</v>
      </c>
      <c r="D159" s="484">
        <v>10.1</v>
      </c>
      <c r="E159" s="480">
        <v>10.78</v>
      </c>
      <c r="F159" s="485">
        <v>327.19</v>
      </c>
      <c r="G159" s="486">
        <v>377.12</v>
      </c>
      <c r="H159" s="487"/>
      <c r="I159" s="488"/>
      <c r="J159" s="489"/>
      <c r="K159" s="481"/>
      <c r="L159" s="489"/>
      <c r="M159" s="481"/>
      <c r="N159" s="490"/>
      <c r="O159" s="491"/>
      <c r="P159" s="489"/>
      <c r="Q159" s="492"/>
    </row>
    <row r="160" spans="1:17" s="482" customFormat="1" ht="15">
      <c r="A160" s="472">
        <v>1892</v>
      </c>
      <c r="B160" s="483">
        <v>41.88</v>
      </c>
      <c r="C160" s="480">
        <v>44.84</v>
      </c>
      <c r="D160" s="484">
        <v>10.210000000000001</v>
      </c>
      <c r="E160" s="480">
        <v>10.88</v>
      </c>
      <c r="F160" s="485">
        <v>327.33999999999997</v>
      </c>
      <c r="G160" s="486">
        <v>378.84</v>
      </c>
      <c r="H160" s="487"/>
      <c r="I160" s="488"/>
      <c r="J160" s="489"/>
      <c r="K160" s="481"/>
      <c r="L160" s="489"/>
      <c r="M160" s="481"/>
      <c r="N160" s="490"/>
      <c r="O160" s="491"/>
      <c r="P160" s="489"/>
      <c r="Q160" s="492"/>
    </row>
    <row r="161" spans="1:17" s="482" customFormat="1" ht="15">
      <c r="A161" s="472">
        <v>1893</v>
      </c>
      <c r="B161" s="483">
        <v>42.03</v>
      </c>
      <c r="C161" s="480">
        <v>45.2</v>
      </c>
      <c r="D161" s="484">
        <v>10.44</v>
      </c>
      <c r="E161" s="480">
        <v>10.98</v>
      </c>
      <c r="F161" s="485">
        <v>327.52999999999997</v>
      </c>
      <c r="G161" s="486">
        <v>383.37</v>
      </c>
      <c r="H161" s="487"/>
      <c r="I161" s="488"/>
      <c r="J161" s="489"/>
      <c r="K161" s="481"/>
      <c r="L161" s="489"/>
      <c r="M161" s="481"/>
      <c r="N161" s="490"/>
      <c r="O161" s="491"/>
      <c r="P161" s="489"/>
      <c r="Q161" s="492"/>
    </row>
    <row r="162" spans="1:17" s="482" customFormat="1" ht="15">
      <c r="A162" s="472">
        <v>1894</v>
      </c>
      <c r="B162" s="483">
        <v>43.88</v>
      </c>
      <c r="C162" s="480">
        <v>47.16</v>
      </c>
      <c r="D162" s="484">
        <v>10.67</v>
      </c>
      <c r="E162" s="480">
        <v>11.42</v>
      </c>
      <c r="F162" s="485">
        <v>347.83</v>
      </c>
      <c r="G162" s="486">
        <v>408.12</v>
      </c>
      <c r="H162" s="487"/>
      <c r="I162" s="488"/>
      <c r="J162" s="489"/>
      <c r="K162" s="481"/>
      <c r="L162" s="489"/>
      <c r="M162" s="481"/>
      <c r="N162" s="490"/>
      <c r="O162" s="491"/>
      <c r="P162" s="489"/>
      <c r="Q162" s="492"/>
    </row>
    <row r="163" spans="1:17" s="482" customFormat="1" ht="15">
      <c r="A163" s="472">
        <v>1895</v>
      </c>
      <c r="B163" s="483">
        <v>42.73</v>
      </c>
      <c r="C163" s="480">
        <v>46.21</v>
      </c>
      <c r="D163" s="484">
        <v>10.33</v>
      </c>
      <c r="E163" s="480">
        <v>10.95</v>
      </c>
      <c r="F163" s="485">
        <v>335.08</v>
      </c>
      <c r="G163" s="486">
        <v>397.24</v>
      </c>
      <c r="H163" s="487"/>
      <c r="I163" s="488"/>
      <c r="J163" s="489"/>
      <c r="K163" s="481"/>
      <c r="L163" s="489"/>
      <c r="M163" s="481"/>
      <c r="N163" s="490"/>
      <c r="O163" s="491"/>
      <c r="P163" s="489"/>
      <c r="Q163" s="492"/>
    </row>
    <row r="164" spans="1:17" s="482" customFormat="1" ht="15">
      <c r="A164" s="472">
        <v>1896</v>
      </c>
      <c r="B164" s="483">
        <v>45.43</v>
      </c>
      <c r="C164" s="480">
        <v>48.7</v>
      </c>
      <c r="D164" s="484">
        <v>11.05</v>
      </c>
      <c r="E164" s="480">
        <v>11.72</v>
      </c>
      <c r="F164" s="485">
        <v>367.55</v>
      </c>
      <c r="G164" s="486">
        <v>429.51</v>
      </c>
      <c r="H164" s="487"/>
      <c r="I164" s="488"/>
      <c r="J164" s="489"/>
      <c r="K164" s="481"/>
      <c r="L164" s="489"/>
      <c r="M164" s="481"/>
      <c r="N164" s="490"/>
      <c r="O164" s="491"/>
      <c r="P164" s="489"/>
      <c r="Q164" s="492"/>
    </row>
    <row r="165" spans="1:17" s="482" customFormat="1" ht="15">
      <c r="A165" s="472">
        <v>1897</v>
      </c>
      <c r="B165" s="483">
        <v>46.19</v>
      </c>
      <c r="C165" s="480">
        <v>49.3</v>
      </c>
      <c r="D165" s="484">
        <v>11.18</v>
      </c>
      <c r="E165" s="480">
        <v>11.87</v>
      </c>
      <c r="F165" s="485">
        <v>384.71</v>
      </c>
      <c r="G165" s="486">
        <v>442.37</v>
      </c>
      <c r="H165" s="487"/>
      <c r="I165" s="488"/>
      <c r="J165" s="489"/>
      <c r="K165" s="481"/>
      <c r="L165" s="489"/>
      <c r="M165" s="481"/>
      <c r="N165" s="490"/>
      <c r="O165" s="491"/>
      <c r="P165" s="489"/>
      <c r="Q165" s="492"/>
    </row>
    <row r="166" spans="1:17" s="482" customFormat="1" ht="15">
      <c r="A166" s="472">
        <v>1898</v>
      </c>
      <c r="B166" s="483">
        <v>44.47</v>
      </c>
      <c r="C166" s="480">
        <v>47.44</v>
      </c>
      <c r="D166" s="484">
        <v>10.65</v>
      </c>
      <c r="E166" s="480">
        <v>11.28</v>
      </c>
      <c r="F166" s="485">
        <v>361.48</v>
      </c>
      <c r="G166" s="486">
        <v>416.98</v>
      </c>
      <c r="H166" s="487"/>
      <c r="I166" s="488"/>
      <c r="J166" s="489"/>
      <c r="K166" s="481"/>
      <c r="L166" s="489"/>
      <c r="M166" s="481"/>
      <c r="N166" s="490"/>
      <c r="O166" s="491"/>
      <c r="P166" s="489"/>
      <c r="Q166" s="492"/>
    </row>
    <row r="167" spans="1:17" s="482" customFormat="1" ht="15">
      <c r="A167" s="472">
        <v>1899</v>
      </c>
      <c r="B167" s="483">
        <v>43.65</v>
      </c>
      <c r="C167" s="480">
        <v>47.1</v>
      </c>
      <c r="D167" s="484">
        <v>10.5</v>
      </c>
      <c r="E167" s="480">
        <v>11.39</v>
      </c>
      <c r="F167" s="485">
        <v>345.88</v>
      </c>
      <c r="G167" s="486">
        <v>411.44</v>
      </c>
      <c r="H167" s="487"/>
      <c r="I167" s="488"/>
      <c r="J167" s="489"/>
      <c r="K167" s="481"/>
      <c r="L167" s="489"/>
      <c r="M167" s="481"/>
      <c r="N167" s="490"/>
      <c r="O167" s="491"/>
      <c r="P167" s="489"/>
      <c r="Q167" s="492"/>
    </row>
    <row r="168" spans="1:17" s="482" customFormat="1" ht="15">
      <c r="A168" s="472">
        <v>1900</v>
      </c>
      <c r="B168" s="483">
        <v>43.44</v>
      </c>
      <c r="C168" s="480">
        <v>47.03</v>
      </c>
      <c r="D168" s="484">
        <v>9.9600000000000009</v>
      </c>
      <c r="E168" s="480">
        <v>10.87</v>
      </c>
      <c r="F168" s="485">
        <v>328.86</v>
      </c>
      <c r="G168" s="486">
        <v>399.65</v>
      </c>
      <c r="H168" s="487"/>
      <c r="I168" s="488"/>
      <c r="J168" s="489"/>
      <c r="K168" s="481"/>
      <c r="L168" s="489"/>
      <c r="M168" s="481"/>
      <c r="N168" s="490"/>
      <c r="O168" s="491"/>
      <c r="P168" s="489"/>
      <c r="Q168" s="492"/>
    </row>
    <row r="169" spans="1:17" s="482" customFormat="1" ht="15">
      <c r="A169" s="472">
        <v>1901</v>
      </c>
      <c r="B169" s="483">
        <v>45.43</v>
      </c>
      <c r="C169" s="480">
        <v>49.04</v>
      </c>
      <c r="D169" s="484">
        <v>10.5</v>
      </c>
      <c r="E169" s="480">
        <v>11.52</v>
      </c>
      <c r="F169" s="485">
        <v>356.8</v>
      </c>
      <c r="G169" s="486">
        <v>429.77</v>
      </c>
      <c r="H169" s="484">
        <v>151.1</v>
      </c>
      <c r="I169" s="493"/>
      <c r="J169" s="489"/>
      <c r="K169" s="481"/>
      <c r="L169" s="489"/>
      <c r="M169" s="481"/>
      <c r="N169" s="490"/>
      <c r="O169" s="491"/>
      <c r="P169" s="489"/>
      <c r="Q169" s="492"/>
    </row>
    <row r="170" spans="1:17" s="482" customFormat="1" ht="15">
      <c r="A170" s="472">
        <v>1902</v>
      </c>
      <c r="B170" s="483">
        <v>46.38</v>
      </c>
      <c r="C170" s="480">
        <v>49.85</v>
      </c>
      <c r="D170" s="484">
        <v>10.63</v>
      </c>
      <c r="E170" s="480">
        <v>11.71</v>
      </c>
      <c r="F170" s="485">
        <v>369.71</v>
      </c>
      <c r="G170" s="486">
        <v>441.66</v>
      </c>
      <c r="H170" s="484">
        <v>143.30000000000001</v>
      </c>
      <c r="I170" s="493"/>
      <c r="J170" s="489"/>
      <c r="K170" s="481"/>
      <c r="L170" s="489"/>
      <c r="M170" s="481"/>
      <c r="N170" s="490"/>
      <c r="O170" s="491"/>
      <c r="P170" s="489"/>
      <c r="Q170" s="492"/>
    </row>
    <row r="171" spans="1:17" s="482" customFormat="1" ht="15">
      <c r="A171" s="472">
        <v>1903</v>
      </c>
      <c r="B171" s="483">
        <v>46.81</v>
      </c>
      <c r="C171" s="480">
        <v>50.16</v>
      </c>
      <c r="D171" s="484">
        <v>10.65</v>
      </c>
      <c r="E171" s="480">
        <v>11.69</v>
      </c>
      <c r="F171" s="485">
        <v>380.01</v>
      </c>
      <c r="G171" s="486">
        <v>448.06</v>
      </c>
      <c r="H171" s="484">
        <v>145.30000000000001</v>
      </c>
      <c r="I171" s="493"/>
      <c r="J171" s="489"/>
      <c r="K171" s="481"/>
      <c r="L171" s="489"/>
      <c r="M171" s="481"/>
      <c r="N171" s="490"/>
      <c r="O171" s="491"/>
      <c r="P171" s="489"/>
      <c r="Q171" s="492"/>
    </row>
    <row r="172" spans="1:17" s="482" customFormat="1" ht="15">
      <c r="A172" s="472">
        <v>1904</v>
      </c>
      <c r="B172" s="483">
        <v>46.5</v>
      </c>
      <c r="C172" s="480">
        <v>49.83</v>
      </c>
      <c r="D172" s="484">
        <v>10.58</v>
      </c>
      <c r="E172" s="480">
        <v>11.64</v>
      </c>
      <c r="F172" s="485">
        <v>377.34</v>
      </c>
      <c r="G172" s="486">
        <v>445.73</v>
      </c>
      <c r="H172" s="484">
        <v>152.9</v>
      </c>
      <c r="I172" s="493"/>
      <c r="J172" s="489"/>
      <c r="K172" s="481"/>
      <c r="L172" s="489"/>
      <c r="M172" s="481"/>
      <c r="N172" s="490"/>
      <c r="O172" s="491"/>
      <c r="P172" s="489"/>
      <c r="Q172" s="492"/>
    </row>
    <row r="173" spans="1:17" s="482" customFormat="1" ht="15">
      <c r="A173" s="472">
        <v>1905</v>
      </c>
      <c r="B173" s="483">
        <v>46.65</v>
      </c>
      <c r="C173" s="480">
        <v>50.31</v>
      </c>
      <c r="D173" s="484">
        <v>10.39</v>
      </c>
      <c r="E173" s="480">
        <v>11.5</v>
      </c>
      <c r="F173" s="485">
        <v>366.95</v>
      </c>
      <c r="G173" s="486">
        <v>443.81</v>
      </c>
      <c r="H173" s="484">
        <v>144.5</v>
      </c>
      <c r="I173" s="493"/>
      <c r="J173" s="489"/>
      <c r="K173" s="481"/>
      <c r="L173" s="489"/>
      <c r="M173" s="481"/>
      <c r="N173" s="490"/>
      <c r="O173" s="491"/>
      <c r="P173" s="489"/>
      <c r="Q173" s="492"/>
    </row>
    <row r="174" spans="1:17" s="482" customFormat="1" ht="15">
      <c r="A174" s="472">
        <v>1906</v>
      </c>
      <c r="B174" s="483">
        <v>45.96</v>
      </c>
      <c r="C174" s="480">
        <v>49.71</v>
      </c>
      <c r="D174" s="484">
        <v>10.34</v>
      </c>
      <c r="E174" s="480">
        <v>11.56</v>
      </c>
      <c r="F174" s="485">
        <v>359.86</v>
      </c>
      <c r="G174" s="486">
        <v>438.55</v>
      </c>
      <c r="H174" s="484">
        <v>151.5</v>
      </c>
      <c r="I174" s="493"/>
      <c r="J174" s="489"/>
      <c r="K174" s="481"/>
      <c r="L174" s="489"/>
      <c r="M174" s="481"/>
      <c r="N174" s="490"/>
      <c r="O174" s="491"/>
      <c r="P174" s="489"/>
      <c r="Q174" s="492"/>
    </row>
    <row r="175" spans="1:17" s="482" customFormat="1" ht="15">
      <c r="A175" s="472">
        <v>1907</v>
      </c>
      <c r="B175" s="483">
        <v>46.47</v>
      </c>
      <c r="C175" s="480">
        <v>50.25</v>
      </c>
      <c r="D175" s="484">
        <v>9.98</v>
      </c>
      <c r="E175" s="480">
        <v>11.14</v>
      </c>
      <c r="F175" s="485">
        <v>351.65</v>
      </c>
      <c r="G175" s="486">
        <v>439.64</v>
      </c>
      <c r="H175" s="484">
        <v>137.69999999999999</v>
      </c>
      <c r="I175" s="493"/>
      <c r="J175" s="489"/>
      <c r="K175" s="481"/>
      <c r="L175" s="489"/>
      <c r="M175" s="481"/>
      <c r="N175" s="490"/>
      <c r="O175" s="491"/>
      <c r="P175" s="489"/>
      <c r="Q175" s="492"/>
    </row>
    <row r="176" spans="1:17" s="482" customFormat="1" ht="15">
      <c r="A176" s="472">
        <v>1908</v>
      </c>
      <c r="B176" s="483">
        <v>47.52</v>
      </c>
      <c r="C176" s="480">
        <v>51.41</v>
      </c>
      <c r="D176" s="484">
        <v>10.47</v>
      </c>
      <c r="E176" s="480">
        <v>11.68</v>
      </c>
      <c r="F176" s="485">
        <v>373.18</v>
      </c>
      <c r="G176" s="486">
        <v>460.34</v>
      </c>
      <c r="H176" s="484">
        <v>136.9</v>
      </c>
      <c r="I176" s="493"/>
      <c r="J176" s="489"/>
      <c r="K176" s="481"/>
      <c r="L176" s="489"/>
      <c r="M176" s="481"/>
      <c r="N176" s="490"/>
      <c r="O176" s="491"/>
      <c r="P176" s="489"/>
      <c r="Q176" s="492"/>
    </row>
    <row r="177" spans="1:17" s="482" customFormat="1" ht="15">
      <c r="A177" s="472">
        <v>1909</v>
      </c>
      <c r="B177" s="483">
        <v>48.1</v>
      </c>
      <c r="C177" s="480">
        <v>52.06</v>
      </c>
      <c r="D177" s="484">
        <v>10.119999999999999</v>
      </c>
      <c r="E177" s="480">
        <v>11.22</v>
      </c>
      <c r="F177" s="485">
        <v>375.17</v>
      </c>
      <c r="G177" s="486">
        <v>465.16</v>
      </c>
      <c r="H177" s="484">
        <v>125.4</v>
      </c>
      <c r="I177" s="493"/>
      <c r="J177" s="489"/>
      <c r="K177" s="481"/>
      <c r="L177" s="489"/>
      <c r="M177" s="481"/>
      <c r="N177" s="490"/>
      <c r="O177" s="491"/>
      <c r="P177" s="489"/>
      <c r="Q177" s="492"/>
    </row>
    <row r="178" spans="1:17" s="482" customFormat="1" ht="15">
      <c r="A178" s="472">
        <v>1910</v>
      </c>
      <c r="B178" s="483">
        <v>49.52</v>
      </c>
      <c r="C178" s="480">
        <v>53.37</v>
      </c>
      <c r="D178" s="484">
        <v>10.65</v>
      </c>
      <c r="E178" s="480">
        <v>11.95</v>
      </c>
      <c r="F178" s="485">
        <v>400.31</v>
      </c>
      <c r="G178" s="486">
        <v>488.19</v>
      </c>
      <c r="H178" s="484">
        <v>118.6</v>
      </c>
      <c r="I178" s="493"/>
      <c r="J178" s="489"/>
      <c r="K178" s="481"/>
      <c r="L178" s="489"/>
      <c r="M178" s="481"/>
      <c r="N178" s="490"/>
      <c r="O178" s="491"/>
      <c r="P178" s="489"/>
      <c r="Q178" s="492"/>
    </row>
    <row r="179" spans="1:17" s="482" customFormat="1" ht="15">
      <c r="A179" s="472">
        <v>1911</v>
      </c>
      <c r="B179" s="483">
        <v>46.25</v>
      </c>
      <c r="C179" s="480">
        <v>50.08</v>
      </c>
      <c r="D179" s="484">
        <v>10.210000000000001</v>
      </c>
      <c r="E179" s="480">
        <v>11.41</v>
      </c>
      <c r="F179" s="485">
        <v>369.96</v>
      </c>
      <c r="G179" s="486">
        <v>453.21</v>
      </c>
      <c r="H179" s="484">
        <v>163.1</v>
      </c>
      <c r="I179" s="493"/>
      <c r="J179" s="489"/>
      <c r="K179" s="481"/>
      <c r="L179" s="489"/>
      <c r="M179" s="481"/>
      <c r="N179" s="490"/>
      <c r="O179" s="491"/>
      <c r="P179" s="489"/>
      <c r="Q179" s="492"/>
    </row>
    <row r="180" spans="1:17" s="482" customFormat="1" ht="15">
      <c r="A180" s="472">
        <v>1912</v>
      </c>
      <c r="B180" s="483">
        <v>49.59</v>
      </c>
      <c r="C180" s="480">
        <v>53.81</v>
      </c>
      <c r="D180" s="484">
        <v>10.81</v>
      </c>
      <c r="E180" s="480">
        <v>12.08</v>
      </c>
      <c r="F180" s="485">
        <v>398.89</v>
      </c>
      <c r="G180" s="486">
        <v>493.77</v>
      </c>
      <c r="H180" s="484">
        <v>112.4</v>
      </c>
      <c r="I180" s="493"/>
      <c r="J180" s="489"/>
      <c r="K180" s="481"/>
      <c r="L180" s="489"/>
      <c r="M180" s="481"/>
      <c r="N180" s="490"/>
      <c r="O180" s="491"/>
      <c r="P180" s="489"/>
      <c r="Q180" s="492"/>
    </row>
    <row r="181" spans="1:17" s="482" customFormat="1" ht="15">
      <c r="A181" s="472">
        <v>1913</v>
      </c>
      <c r="B181" s="483">
        <v>49.41</v>
      </c>
      <c r="C181" s="480">
        <v>53.5</v>
      </c>
      <c r="D181" s="484">
        <v>10.71</v>
      </c>
      <c r="E181" s="480">
        <v>12.04</v>
      </c>
      <c r="F181" s="485">
        <v>400.76</v>
      </c>
      <c r="G181" s="486">
        <v>492.58</v>
      </c>
      <c r="H181" s="484">
        <v>119.9</v>
      </c>
      <c r="I181" s="493"/>
      <c r="J181" s="489"/>
      <c r="K181" s="481"/>
      <c r="L181" s="489"/>
      <c r="M181" s="481"/>
      <c r="N181" s="490"/>
      <c r="O181" s="491"/>
      <c r="P181" s="489"/>
      <c r="Q181" s="492"/>
    </row>
    <row r="182" spans="1:17" s="482" customFormat="1" ht="15">
      <c r="A182" s="472">
        <v>1914</v>
      </c>
      <c r="B182" s="483">
        <v>29.62</v>
      </c>
      <c r="C182" s="480">
        <v>53.34</v>
      </c>
      <c r="D182" s="484">
        <v>10.210000000000001</v>
      </c>
      <c r="E182" s="480">
        <v>11.52</v>
      </c>
      <c r="F182" s="485">
        <v>123.29</v>
      </c>
      <c r="G182" s="486">
        <v>483.98</v>
      </c>
      <c r="H182" s="484">
        <v>116.7</v>
      </c>
      <c r="I182" s="493"/>
      <c r="J182" s="489"/>
      <c r="K182" s="481"/>
      <c r="L182" s="489"/>
      <c r="M182" s="481"/>
      <c r="N182" s="490"/>
      <c r="O182" s="491"/>
      <c r="P182" s="489"/>
      <c r="Q182" s="492"/>
    </row>
    <row r="183" spans="1:17" s="482" customFormat="1" ht="15">
      <c r="A183" s="472">
        <v>1915</v>
      </c>
      <c r="B183" s="483">
        <v>27.23</v>
      </c>
      <c r="C183" s="480">
        <v>52.61</v>
      </c>
      <c r="D183" s="484">
        <v>10.220000000000001</v>
      </c>
      <c r="E183" s="480">
        <v>11.63</v>
      </c>
      <c r="F183" s="485">
        <v>92.49</v>
      </c>
      <c r="G183" s="486">
        <v>475.47</v>
      </c>
      <c r="H183" s="484">
        <v>130.4</v>
      </c>
      <c r="I183" s="493"/>
      <c r="J183" s="489"/>
      <c r="K183" s="481"/>
      <c r="L183" s="489"/>
      <c r="M183" s="481"/>
      <c r="N183" s="490"/>
      <c r="O183" s="491"/>
      <c r="P183" s="489"/>
      <c r="Q183" s="492"/>
    </row>
    <row r="184" spans="1:17" s="482" customFormat="1" ht="15">
      <c r="A184" s="472">
        <v>1916</v>
      </c>
      <c r="B184" s="483">
        <v>30.85</v>
      </c>
      <c r="C184" s="480">
        <v>52.46</v>
      </c>
      <c r="D184" s="484">
        <v>10.42</v>
      </c>
      <c r="E184" s="480">
        <v>11.79</v>
      </c>
      <c r="F184" s="485">
        <v>141.74</v>
      </c>
      <c r="G184" s="486">
        <v>481.7</v>
      </c>
      <c r="H184" s="484">
        <v>125.1</v>
      </c>
      <c r="I184" s="493"/>
      <c r="J184" s="489"/>
      <c r="K184" s="481"/>
      <c r="L184" s="489"/>
      <c r="M184" s="481"/>
      <c r="N184" s="490"/>
      <c r="O184" s="491"/>
      <c r="P184" s="489"/>
      <c r="Q184" s="492"/>
    </row>
    <row r="185" spans="1:17" s="482" customFormat="1" ht="15">
      <c r="A185" s="472">
        <v>1917</v>
      </c>
      <c r="B185" s="483">
        <v>35.56</v>
      </c>
      <c r="C185" s="480">
        <v>52.01</v>
      </c>
      <c r="D185" s="484">
        <v>10.19</v>
      </c>
      <c r="E185" s="480">
        <v>11.56</v>
      </c>
      <c r="F185" s="485">
        <v>210.82</v>
      </c>
      <c r="G185" s="486">
        <v>479.25</v>
      </c>
      <c r="H185" s="484">
        <v>135.1</v>
      </c>
      <c r="I185" s="493"/>
      <c r="J185" s="489"/>
      <c r="K185" s="481"/>
      <c r="L185" s="489"/>
      <c r="M185" s="481"/>
      <c r="N185" s="490"/>
      <c r="O185" s="491"/>
      <c r="P185" s="489"/>
      <c r="Q185" s="492"/>
    </row>
    <row r="186" spans="1:17" s="482" customFormat="1" ht="15">
      <c r="A186" s="472">
        <v>1918</v>
      </c>
      <c r="B186" s="483">
        <v>28.58</v>
      </c>
      <c r="C186" s="480">
        <v>43.27</v>
      </c>
      <c r="D186" s="484">
        <v>10.44</v>
      </c>
      <c r="E186" s="480">
        <v>11.59</v>
      </c>
      <c r="F186" s="485">
        <v>117.47</v>
      </c>
      <c r="G186" s="486">
        <v>344.73</v>
      </c>
      <c r="H186" s="484">
        <v>150.30000000000001</v>
      </c>
      <c r="I186" s="493"/>
      <c r="J186" s="489"/>
      <c r="K186" s="481"/>
      <c r="L186" s="489"/>
      <c r="M186" s="481"/>
      <c r="N186" s="490"/>
      <c r="O186" s="491"/>
      <c r="P186" s="489"/>
      <c r="Q186" s="492"/>
    </row>
    <row r="187" spans="1:17" s="482" customFormat="1" ht="15">
      <c r="A187" s="472">
        <v>1919</v>
      </c>
      <c r="B187" s="483">
        <v>43.72</v>
      </c>
      <c r="C187" s="480">
        <v>50.26</v>
      </c>
      <c r="D187" s="484">
        <v>10.69</v>
      </c>
      <c r="E187" s="480">
        <v>11.86</v>
      </c>
      <c r="F187" s="485">
        <v>331.99</v>
      </c>
      <c r="G187" s="486">
        <v>450.91</v>
      </c>
      <c r="H187" s="484">
        <v>130.9</v>
      </c>
      <c r="I187" s="493"/>
      <c r="J187" s="489"/>
      <c r="K187" s="481"/>
      <c r="L187" s="489"/>
      <c r="M187" s="481"/>
      <c r="N187" s="490"/>
      <c r="O187" s="491"/>
      <c r="P187" s="489"/>
      <c r="Q187" s="492"/>
    </row>
    <row r="188" spans="1:17" s="482" customFormat="1" ht="15">
      <c r="A188" s="472">
        <v>1920</v>
      </c>
      <c r="B188" s="483">
        <v>50.22</v>
      </c>
      <c r="C188" s="480">
        <v>53.97</v>
      </c>
      <c r="D188" s="484">
        <v>11.22</v>
      </c>
      <c r="E188" s="480">
        <v>12.55</v>
      </c>
      <c r="F188" s="485">
        <v>424.41</v>
      </c>
      <c r="G188" s="486">
        <v>503.49</v>
      </c>
      <c r="H188" s="484">
        <v>123.3</v>
      </c>
      <c r="I188" s="493"/>
      <c r="J188" s="489"/>
      <c r="K188" s="481"/>
      <c r="L188" s="489"/>
      <c r="M188" s="481"/>
      <c r="N188" s="490"/>
      <c r="O188" s="491"/>
      <c r="P188" s="489"/>
      <c r="Q188" s="492"/>
    </row>
    <row r="189" spans="1:17" s="482" customFormat="1" ht="15">
      <c r="A189" s="472">
        <v>1921</v>
      </c>
      <c r="B189" s="483">
        <v>50.65</v>
      </c>
      <c r="C189" s="480">
        <v>54.82</v>
      </c>
      <c r="D189" s="484">
        <v>11.06</v>
      </c>
      <c r="E189" s="480">
        <v>12.46</v>
      </c>
      <c r="F189" s="485">
        <v>426.31</v>
      </c>
      <c r="G189" s="486">
        <v>512.79</v>
      </c>
      <c r="H189" s="484">
        <v>121.3</v>
      </c>
      <c r="I189" s="493"/>
      <c r="J189" s="489"/>
      <c r="K189" s="481"/>
      <c r="L189" s="489"/>
      <c r="M189" s="481"/>
      <c r="N189" s="490"/>
      <c r="O189" s="491"/>
      <c r="P189" s="489"/>
      <c r="Q189" s="492"/>
    </row>
    <row r="190" spans="1:17" s="482" customFormat="1" ht="15">
      <c r="A190" s="472">
        <v>1922</v>
      </c>
      <c r="B190" s="483">
        <v>52.93</v>
      </c>
      <c r="C190" s="480">
        <v>56.85</v>
      </c>
      <c r="D190" s="484">
        <v>10.62</v>
      </c>
      <c r="E190" s="480">
        <v>12.02</v>
      </c>
      <c r="F190" s="485">
        <v>441.41</v>
      </c>
      <c r="G190" s="486">
        <v>531.48</v>
      </c>
      <c r="H190" s="484">
        <v>90.5</v>
      </c>
      <c r="I190" s="493"/>
      <c r="J190" s="489"/>
      <c r="K190" s="481"/>
      <c r="L190" s="489"/>
      <c r="M190" s="481"/>
      <c r="N190" s="490"/>
      <c r="O190" s="491"/>
      <c r="P190" s="489"/>
      <c r="Q190" s="492"/>
    </row>
    <row r="191" spans="1:17" s="482" customFormat="1" ht="15">
      <c r="A191" s="472">
        <v>1923</v>
      </c>
      <c r="B191" s="483">
        <v>52.57</v>
      </c>
      <c r="C191" s="480">
        <v>56.72</v>
      </c>
      <c r="D191" s="484">
        <v>11.12</v>
      </c>
      <c r="E191" s="480">
        <v>12.65</v>
      </c>
      <c r="F191" s="485">
        <v>445.57</v>
      </c>
      <c r="G191" s="486">
        <v>536.11</v>
      </c>
      <c r="H191" s="484">
        <v>101.8</v>
      </c>
      <c r="I191" s="493"/>
      <c r="J191" s="489"/>
      <c r="K191" s="481"/>
      <c r="L191" s="489"/>
      <c r="M191" s="481"/>
      <c r="N191" s="490"/>
      <c r="O191" s="491"/>
      <c r="P191" s="489"/>
      <c r="Q191" s="492"/>
    </row>
    <row r="192" spans="1:17" s="482" customFormat="1" ht="15">
      <c r="A192" s="472">
        <v>1924</v>
      </c>
      <c r="B192" s="483">
        <v>53.03</v>
      </c>
      <c r="C192" s="480">
        <v>57.42</v>
      </c>
      <c r="D192" s="484">
        <v>10.82</v>
      </c>
      <c r="E192" s="480">
        <v>12.36</v>
      </c>
      <c r="F192" s="485">
        <v>441.57</v>
      </c>
      <c r="G192" s="486">
        <v>540.95000000000005</v>
      </c>
      <c r="H192" s="484">
        <v>89.8</v>
      </c>
      <c r="I192" s="493"/>
      <c r="J192" s="489"/>
      <c r="K192" s="481"/>
      <c r="L192" s="489"/>
      <c r="M192" s="481"/>
      <c r="N192" s="490"/>
      <c r="O192" s="491"/>
      <c r="P192" s="489"/>
      <c r="Q192" s="492"/>
    </row>
    <row r="193" spans="1:17" s="482" customFormat="1" ht="15">
      <c r="A193" s="472">
        <v>1925</v>
      </c>
      <c r="B193" s="483">
        <v>52.08</v>
      </c>
      <c r="C193" s="480">
        <v>56.73</v>
      </c>
      <c r="D193" s="484">
        <v>10.66</v>
      </c>
      <c r="E193" s="480">
        <v>12.27</v>
      </c>
      <c r="F193" s="485">
        <v>426.66</v>
      </c>
      <c r="G193" s="486">
        <v>533.29</v>
      </c>
      <c r="H193" s="484">
        <v>94.8</v>
      </c>
      <c r="I193" s="493"/>
      <c r="J193" s="489"/>
      <c r="K193" s="481"/>
      <c r="L193" s="489"/>
      <c r="M193" s="481"/>
      <c r="N193" s="490"/>
      <c r="O193" s="491"/>
      <c r="P193" s="489"/>
      <c r="Q193" s="492"/>
    </row>
    <row r="194" spans="1:17" s="482" customFormat="1" ht="15">
      <c r="A194" s="472">
        <v>1926</v>
      </c>
      <c r="B194" s="483">
        <v>51.79</v>
      </c>
      <c r="C194" s="480">
        <v>56.2</v>
      </c>
      <c r="D194" s="484">
        <v>10.74</v>
      </c>
      <c r="E194" s="480">
        <v>12.4</v>
      </c>
      <c r="F194" s="485">
        <v>427.55</v>
      </c>
      <c r="G194" s="486">
        <v>527.54</v>
      </c>
      <c r="H194" s="484">
        <v>101.8</v>
      </c>
      <c r="I194" s="493"/>
      <c r="J194" s="489"/>
      <c r="K194" s="481"/>
      <c r="L194" s="489"/>
      <c r="M194" s="481"/>
      <c r="N194" s="490"/>
      <c r="O194" s="491"/>
      <c r="P194" s="489"/>
      <c r="Q194" s="492"/>
    </row>
    <row r="195" spans="1:17" s="482" customFormat="1" ht="15">
      <c r="A195" s="472">
        <v>1927</v>
      </c>
      <c r="B195" s="483">
        <v>53.66</v>
      </c>
      <c r="C195" s="480">
        <v>57.78</v>
      </c>
      <c r="D195" s="484">
        <v>10.9</v>
      </c>
      <c r="E195" s="480">
        <v>12.49</v>
      </c>
      <c r="F195" s="485">
        <v>458.07</v>
      </c>
      <c r="G195" s="486">
        <v>552.41</v>
      </c>
      <c r="H195" s="484">
        <v>87.8</v>
      </c>
      <c r="I195" s="493"/>
      <c r="J195" s="489"/>
      <c r="K195" s="481"/>
      <c r="L195" s="489"/>
      <c r="M195" s="481"/>
      <c r="N195" s="490"/>
      <c r="O195" s="491"/>
      <c r="P195" s="489"/>
      <c r="Q195" s="492"/>
    </row>
    <row r="196" spans="1:17" s="482" customFormat="1" ht="15">
      <c r="A196" s="472">
        <v>1928</v>
      </c>
      <c r="B196" s="483">
        <v>53.31</v>
      </c>
      <c r="C196" s="480">
        <v>57.58</v>
      </c>
      <c r="D196" s="484">
        <v>11.08</v>
      </c>
      <c r="E196" s="480">
        <v>12.67</v>
      </c>
      <c r="F196" s="485">
        <v>455.43</v>
      </c>
      <c r="G196" s="486">
        <v>552.34</v>
      </c>
      <c r="H196" s="484">
        <v>96.8</v>
      </c>
      <c r="I196" s="493"/>
      <c r="J196" s="489"/>
      <c r="K196" s="481"/>
      <c r="L196" s="489"/>
      <c r="M196" s="481"/>
      <c r="N196" s="490"/>
      <c r="O196" s="491"/>
      <c r="P196" s="489"/>
      <c r="Q196" s="492"/>
    </row>
    <row r="197" spans="1:17" s="482" customFormat="1" ht="15">
      <c r="A197" s="472">
        <v>1929</v>
      </c>
      <c r="B197" s="483">
        <v>51.93</v>
      </c>
      <c r="C197" s="480">
        <v>56.52</v>
      </c>
      <c r="D197" s="484">
        <v>10.37</v>
      </c>
      <c r="E197" s="480">
        <v>11.84</v>
      </c>
      <c r="F197" s="485">
        <v>426.9</v>
      </c>
      <c r="G197" s="486">
        <v>534.6</v>
      </c>
      <c r="H197" s="484">
        <v>100.3</v>
      </c>
      <c r="I197" s="493"/>
      <c r="J197" s="489"/>
      <c r="K197" s="481"/>
      <c r="L197" s="489"/>
      <c r="M197" s="481"/>
      <c r="N197" s="490"/>
      <c r="O197" s="491"/>
      <c r="P197" s="489"/>
      <c r="Q197" s="492"/>
    </row>
    <row r="198" spans="1:17" s="482" customFormat="1" ht="15">
      <c r="A198" s="472">
        <v>1930</v>
      </c>
      <c r="B198" s="483">
        <v>54.35</v>
      </c>
      <c r="C198" s="480">
        <v>59.34</v>
      </c>
      <c r="D198" s="484">
        <v>11.24</v>
      </c>
      <c r="E198" s="480">
        <v>13.13</v>
      </c>
      <c r="F198" s="485">
        <v>458.33</v>
      </c>
      <c r="G198" s="486">
        <v>570.95000000000005</v>
      </c>
      <c r="H198" s="484">
        <v>83.8</v>
      </c>
      <c r="I198" s="493"/>
      <c r="J198" s="489"/>
      <c r="K198" s="481"/>
      <c r="L198" s="489"/>
      <c r="M198" s="481"/>
      <c r="N198" s="490"/>
      <c r="O198" s="491"/>
      <c r="P198" s="489"/>
      <c r="Q198" s="492"/>
    </row>
    <row r="199" spans="1:17" s="482" customFormat="1" ht="15">
      <c r="A199" s="472">
        <v>1931</v>
      </c>
      <c r="B199" s="483">
        <v>54.51</v>
      </c>
      <c r="C199" s="480">
        <v>59.24</v>
      </c>
      <c r="D199" s="484">
        <v>10.79</v>
      </c>
      <c r="E199" s="480">
        <v>12.47</v>
      </c>
      <c r="F199" s="485">
        <v>460.95</v>
      </c>
      <c r="G199" s="486">
        <v>571.54999999999995</v>
      </c>
      <c r="H199" s="484">
        <v>79.900000000000006</v>
      </c>
      <c r="I199" s="493"/>
      <c r="J199" s="489"/>
      <c r="K199" s="481"/>
      <c r="L199" s="489"/>
      <c r="M199" s="481"/>
      <c r="N199" s="490"/>
      <c r="O199" s="491"/>
      <c r="P199" s="489"/>
      <c r="Q199" s="492"/>
    </row>
    <row r="200" spans="1:17" s="482" customFormat="1" ht="15">
      <c r="A200" s="472">
        <v>1932</v>
      </c>
      <c r="B200" s="483">
        <v>54.73</v>
      </c>
      <c r="C200" s="480">
        <v>59.73</v>
      </c>
      <c r="D200" s="484">
        <v>11.02</v>
      </c>
      <c r="E200" s="480">
        <v>12.79</v>
      </c>
      <c r="F200" s="485">
        <v>466.08</v>
      </c>
      <c r="G200" s="486">
        <v>578.44000000000005</v>
      </c>
      <c r="H200" s="484">
        <v>81.599999999999994</v>
      </c>
      <c r="I200" s="493"/>
      <c r="J200" s="489"/>
      <c r="K200" s="481"/>
      <c r="L200" s="489"/>
      <c r="M200" s="481"/>
      <c r="N200" s="490"/>
      <c r="O200" s="491"/>
      <c r="P200" s="489"/>
      <c r="Q200" s="492"/>
    </row>
    <row r="201" spans="1:17" s="482" customFormat="1" ht="15">
      <c r="A201" s="472">
        <v>1933</v>
      </c>
      <c r="B201" s="483">
        <v>55.09</v>
      </c>
      <c r="C201" s="480">
        <v>60.18</v>
      </c>
      <c r="D201" s="484">
        <v>10.92</v>
      </c>
      <c r="E201" s="480">
        <v>12.77</v>
      </c>
      <c r="F201" s="485">
        <v>466.81</v>
      </c>
      <c r="G201" s="486">
        <v>583.16999999999996</v>
      </c>
      <c r="H201" s="484">
        <v>78.400000000000006</v>
      </c>
      <c r="I201" s="493"/>
      <c r="J201" s="489"/>
      <c r="K201" s="481"/>
      <c r="L201" s="489"/>
      <c r="M201" s="481"/>
      <c r="N201" s="490"/>
      <c r="O201" s="491"/>
      <c r="P201" s="489"/>
      <c r="Q201" s="492"/>
    </row>
    <row r="202" spans="1:17" s="482" customFormat="1" ht="15">
      <c r="A202" s="472">
        <v>1934</v>
      </c>
      <c r="B202" s="483">
        <v>55.48</v>
      </c>
      <c r="C202" s="480">
        <v>61.21</v>
      </c>
      <c r="D202" s="484">
        <v>11.18</v>
      </c>
      <c r="E202" s="480">
        <v>13.21</v>
      </c>
      <c r="F202" s="485">
        <v>470.6</v>
      </c>
      <c r="G202" s="486">
        <v>599.71</v>
      </c>
      <c r="H202" s="484">
        <v>74.400000000000006</v>
      </c>
      <c r="I202" s="493"/>
      <c r="J202" s="489"/>
      <c r="K202" s="481"/>
      <c r="L202" s="489"/>
      <c r="M202" s="481"/>
      <c r="N202" s="490"/>
      <c r="O202" s="491"/>
      <c r="P202" s="489"/>
      <c r="Q202" s="492"/>
    </row>
    <row r="203" spans="1:17" s="482" customFormat="1" ht="15">
      <c r="A203" s="472">
        <v>1935</v>
      </c>
      <c r="B203" s="483">
        <v>55.42</v>
      </c>
      <c r="C203" s="480">
        <v>61.14</v>
      </c>
      <c r="D203" s="484">
        <v>10.9</v>
      </c>
      <c r="E203" s="480">
        <v>12.89</v>
      </c>
      <c r="F203" s="485">
        <v>462.64</v>
      </c>
      <c r="G203" s="486">
        <v>593.54999999999995</v>
      </c>
      <c r="H203" s="484">
        <v>72.5</v>
      </c>
      <c r="I203" s="493"/>
      <c r="J203" s="489"/>
      <c r="K203" s="481"/>
      <c r="L203" s="489"/>
      <c r="M203" s="481"/>
      <c r="N203" s="490"/>
      <c r="O203" s="491"/>
      <c r="P203" s="489"/>
      <c r="Q203" s="492"/>
    </row>
    <row r="204" spans="1:17" s="482" customFormat="1" ht="15">
      <c r="A204" s="472">
        <v>1936</v>
      </c>
      <c r="B204" s="483">
        <v>55.85</v>
      </c>
      <c r="C204" s="480">
        <v>61.7</v>
      </c>
      <c r="D204" s="484">
        <v>11.02</v>
      </c>
      <c r="E204" s="480">
        <v>13.1</v>
      </c>
      <c r="F204" s="485">
        <v>472.41</v>
      </c>
      <c r="G204" s="486">
        <v>604.85</v>
      </c>
      <c r="H204" s="484">
        <v>71.8</v>
      </c>
      <c r="I204" s="493"/>
      <c r="J204" s="489"/>
      <c r="K204" s="481"/>
      <c r="L204" s="489"/>
      <c r="M204" s="481"/>
      <c r="N204" s="490"/>
      <c r="O204" s="491"/>
      <c r="P204" s="489"/>
      <c r="Q204" s="492"/>
    </row>
    <row r="205" spans="1:17" s="482" customFormat="1" ht="15">
      <c r="A205" s="472">
        <v>1937</v>
      </c>
      <c r="B205" s="483">
        <v>56.13</v>
      </c>
      <c r="C205" s="480">
        <v>62.12</v>
      </c>
      <c r="D205" s="484">
        <v>11.19</v>
      </c>
      <c r="E205" s="480">
        <v>13.34</v>
      </c>
      <c r="F205" s="485">
        <v>476.17</v>
      </c>
      <c r="G205" s="486">
        <v>611.97</v>
      </c>
      <c r="H205" s="484">
        <v>70</v>
      </c>
      <c r="I205" s="493"/>
      <c r="J205" s="489"/>
      <c r="K205" s="481"/>
      <c r="L205" s="489"/>
      <c r="M205" s="481"/>
      <c r="N205" s="490"/>
      <c r="O205" s="491"/>
      <c r="P205" s="489"/>
      <c r="Q205" s="492"/>
    </row>
    <row r="206" spans="1:17" s="482" customFormat="1" ht="15">
      <c r="A206" s="472">
        <v>1938</v>
      </c>
      <c r="B206" s="483">
        <v>55.88</v>
      </c>
      <c r="C206" s="480">
        <v>62.01</v>
      </c>
      <c r="D206" s="484">
        <v>11.03</v>
      </c>
      <c r="E206" s="480">
        <v>13.09</v>
      </c>
      <c r="F206" s="485">
        <v>468.74</v>
      </c>
      <c r="G206" s="486">
        <v>610.1</v>
      </c>
      <c r="H206" s="484">
        <v>70.400000000000006</v>
      </c>
      <c r="I206" s="493"/>
      <c r="J206" s="489"/>
      <c r="K206" s="481"/>
      <c r="L206" s="489"/>
      <c r="M206" s="481"/>
      <c r="N206" s="490"/>
      <c r="O206" s="491"/>
      <c r="P206" s="489"/>
      <c r="Q206" s="492"/>
    </row>
    <row r="207" spans="1:17" s="482" customFormat="1" ht="15">
      <c r="A207" s="472">
        <v>1939</v>
      </c>
      <c r="B207" s="483">
        <v>56.51</v>
      </c>
      <c r="C207" s="480">
        <v>62.57</v>
      </c>
      <c r="D207" s="484">
        <v>10.87</v>
      </c>
      <c r="E207" s="480">
        <v>12.95</v>
      </c>
      <c r="F207" s="485">
        <v>478.82</v>
      </c>
      <c r="G207" s="486">
        <v>621.79999999999995</v>
      </c>
      <c r="H207" s="484">
        <v>68.3</v>
      </c>
      <c r="I207" s="493"/>
      <c r="J207" s="489"/>
      <c r="K207" s="481"/>
      <c r="L207" s="489"/>
      <c r="M207" s="481"/>
      <c r="N207" s="490"/>
      <c r="O207" s="491"/>
      <c r="P207" s="489"/>
      <c r="Q207" s="492"/>
    </row>
    <row r="208" spans="1:17" s="482" customFormat="1" ht="15">
      <c r="A208" s="472">
        <v>1940</v>
      </c>
      <c r="B208" s="483">
        <v>42.62</v>
      </c>
      <c r="C208" s="480">
        <v>59.03</v>
      </c>
      <c r="D208" s="484">
        <v>9.84</v>
      </c>
      <c r="E208" s="480">
        <v>11.8</v>
      </c>
      <c r="F208" s="485">
        <v>274.10000000000002</v>
      </c>
      <c r="G208" s="486">
        <v>570.15</v>
      </c>
      <c r="H208" s="484">
        <v>91.4</v>
      </c>
      <c r="I208" s="493"/>
      <c r="J208" s="489"/>
      <c r="K208" s="481"/>
      <c r="L208" s="489"/>
      <c r="M208" s="481"/>
      <c r="N208" s="490"/>
      <c r="O208" s="491"/>
      <c r="P208" s="489"/>
      <c r="Q208" s="492"/>
    </row>
    <row r="209" spans="1:17" s="482" customFormat="1" ht="15">
      <c r="A209" s="472">
        <v>1941</v>
      </c>
      <c r="B209" s="483">
        <v>53.86</v>
      </c>
      <c r="C209" s="480">
        <v>61.22</v>
      </c>
      <c r="D209" s="484">
        <v>10.37</v>
      </c>
      <c r="E209" s="480">
        <v>12.78</v>
      </c>
      <c r="F209" s="485">
        <v>431.77</v>
      </c>
      <c r="G209" s="486">
        <v>602.27</v>
      </c>
      <c r="H209" s="484">
        <v>75</v>
      </c>
      <c r="I209" s="493"/>
      <c r="J209" s="489"/>
      <c r="K209" s="481"/>
      <c r="L209" s="489"/>
      <c r="M209" s="481"/>
      <c r="N209" s="490"/>
      <c r="O209" s="491"/>
      <c r="P209" s="489"/>
      <c r="Q209" s="492"/>
    </row>
    <row r="210" spans="1:17" s="482" customFormat="1" ht="15">
      <c r="A210" s="472">
        <v>1942</v>
      </c>
      <c r="B210" s="483">
        <v>53.65</v>
      </c>
      <c r="C210" s="480">
        <v>61.49</v>
      </c>
      <c r="D210" s="484">
        <v>10.29</v>
      </c>
      <c r="E210" s="480">
        <v>12.82</v>
      </c>
      <c r="F210" s="485">
        <v>441.48</v>
      </c>
      <c r="G210" s="486">
        <v>611.70000000000005</v>
      </c>
      <c r="H210" s="484">
        <v>76.7</v>
      </c>
      <c r="I210" s="493"/>
      <c r="J210" s="489"/>
      <c r="K210" s="481"/>
      <c r="L210" s="489"/>
      <c r="M210" s="481"/>
      <c r="N210" s="490"/>
      <c r="O210" s="491"/>
      <c r="P210" s="489"/>
      <c r="Q210" s="492"/>
    </row>
    <row r="211" spans="1:17" s="482" customFormat="1" ht="15">
      <c r="A211" s="472">
        <v>1943</v>
      </c>
      <c r="B211" s="483">
        <v>48.94</v>
      </c>
      <c r="C211" s="480">
        <v>58.14</v>
      </c>
      <c r="D211" s="484">
        <v>10.99</v>
      </c>
      <c r="E211" s="480">
        <v>13.04</v>
      </c>
      <c r="F211" s="485">
        <v>380.72</v>
      </c>
      <c r="G211" s="486">
        <v>560.37</v>
      </c>
      <c r="H211" s="484">
        <v>81</v>
      </c>
      <c r="I211" s="493"/>
      <c r="J211" s="489"/>
      <c r="K211" s="481"/>
      <c r="L211" s="489"/>
      <c r="M211" s="481"/>
      <c r="N211" s="490"/>
      <c r="O211" s="491"/>
      <c r="P211" s="489"/>
      <c r="Q211" s="492"/>
    </row>
    <row r="212" spans="1:17" s="482" customFormat="1" ht="15">
      <c r="A212" s="472">
        <v>1944</v>
      </c>
      <c r="B212" s="483">
        <v>41.77</v>
      </c>
      <c r="C212" s="480">
        <v>53.66</v>
      </c>
      <c r="D212" s="484">
        <v>10.47</v>
      </c>
      <c r="E212" s="480">
        <v>12.29</v>
      </c>
      <c r="F212" s="485">
        <v>261.64999999999998</v>
      </c>
      <c r="G212" s="486">
        <v>478.01</v>
      </c>
      <c r="H212" s="484">
        <v>82.3</v>
      </c>
      <c r="I212" s="493"/>
      <c r="J212" s="489"/>
      <c r="K212" s="481"/>
      <c r="L212" s="489"/>
      <c r="M212" s="481"/>
      <c r="N212" s="490"/>
      <c r="O212" s="491"/>
      <c r="P212" s="489"/>
      <c r="Q212" s="492"/>
    </row>
    <row r="213" spans="1:17" s="482" customFormat="1" ht="15">
      <c r="A213" s="472">
        <v>1945</v>
      </c>
      <c r="B213" s="483">
        <v>51.33</v>
      </c>
      <c r="C213" s="480">
        <v>58.6</v>
      </c>
      <c r="D213" s="484">
        <v>11.29</v>
      </c>
      <c r="E213" s="480">
        <v>13.1</v>
      </c>
      <c r="F213" s="485">
        <v>439.8</v>
      </c>
      <c r="G213" s="486">
        <v>584.96</v>
      </c>
      <c r="H213" s="484">
        <v>113.7</v>
      </c>
      <c r="I213" s="493"/>
      <c r="J213" s="489"/>
      <c r="K213" s="481"/>
      <c r="L213" s="489"/>
      <c r="M213" s="481"/>
      <c r="N213" s="490"/>
      <c r="O213" s="491"/>
      <c r="P213" s="489"/>
      <c r="Q213" s="492"/>
    </row>
    <row r="214" spans="1:17" s="482" customFormat="1" ht="15">
      <c r="A214" s="472">
        <v>1946</v>
      </c>
      <c r="B214" s="483">
        <v>59.88</v>
      </c>
      <c r="C214" s="480">
        <v>65.19</v>
      </c>
      <c r="D214" s="484">
        <v>12.19</v>
      </c>
      <c r="E214" s="480">
        <v>14.33</v>
      </c>
      <c r="F214" s="485">
        <v>573.51</v>
      </c>
      <c r="G214" s="486">
        <v>681.42</v>
      </c>
      <c r="H214" s="484">
        <v>77.8</v>
      </c>
      <c r="I214" s="493"/>
      <c r="J214" s="489"/>
      <c r="K214" s="481"/>
      <c r="L214" s="489"/>
      <c r="M214" s="481"/>
      <c r="N214" s="490"/>
      <c r="O214" s="491"/>
      <c r="P214" s="489"/>
      <c r="Q214" s="492"/>
    </row>
    <row r="215" spans="1:17" s="482" customFormat="1" ht="15">
      <c r="A215" s="472">
        <v>1947</v>
      </c>
      <c r="B215" s="483">
        <v>61.16</v>
      </c>
      <c r="C215" s="480">
        <v>66.709999999999994</v>
      </c>
      <c r="D215" s="484">
        <v>12.29</v>
      </c>
      <c r="E215" s="480">
        <v>14.52</v>
      </c>
      <c r="F215" s="485">
        <v>588.94000000000005</v>
      </c>
      <c r="G215" s="486">
        <v>703.28</v>
      </c>
      <c r="H215" s="484">
        <v>71.099999999999994</v>
      </c>
      <c r="I215" s="493"/>
      <c r="J215" s="489"/>
      <c r="K215" s="481"/>
      <c r="L215" s="489"/>
      <c r="M215" s="481"/>
      <c r="N215" s="490"/>
      <c r="O215" s="491"/>
      <c r="P215" s="489"/>
      <c r="Q215" s="492"/>
    </row>
    <row r="216" spans="1:17" s="482" customFormat="1" ht="15">
      <c r="A216" s="472">
        <v>1948</v>
      </c>
      <c r="B216" s="483">
        <v>62.73</v>
      </c>
      <c r="C216" s="480">
        <v>68.77</v>
      </c>
      <c r="D216" s="484">
        <v>12.51</v>
      </c>
      <c r="E216" s="480">
        <v>15.02</v>
      </c>
      <c r="F216" s="485">
        <v>598.98</v>
      </c>
      <c r="G216" s="486">
        <v>727.09</v>
      </c>
      <c r="H216" s="484">
        <v>55.9</v>
      </c>
      <c r="I216" s="493"/>
      <c r="J216" s="489"/>
      <c r="K216" s="481"/>
      <c r="L216" s="489"/>
      <c r="M216" s="481"/>
      <c r="N216" s="490"/>
      <c r="O216" s="491"/>
      <c r="P216" s="489"/>
      <c r="Q216" s="492"/>
    </row>
    <row r="217" spans="1:17" s="482" customFormat="1" ht="15">
      <c r="A217" s="472">
        <v>1949</v>
      </c>
      <c r="B217" s="483">
        <v>62.16</v>
      </c>
      <c r="C217" s="480">
        <v>67.56</v>
      </c>
      <c r="D217" s="484">
        <v>11.75</v>
      </c>
      <c r="E217" s="480">
        <v>14</v>
      </c>
      <c r="F217" s="485">
        <v>595.4</v>
      </c>
      <c r="G217" s="486">
        <v>716.13</v>
      </c>
      <c r="H217" s="484">
        <v>60.3</v>
      </c>
      <c r="I217" s="493"/>
      <c r="J217" s="489"/>
      <c r="K217" s="481"/>
      <c r="L217" s="489"/>
      <c r="M217" s="481"/>
      <c r="N217" s="490"/>
      <c r="O217" s="491"/>
      <c r="P217" s="489"/>
      <c r="Q217" s="492"/>
    </row>
    <row r="218" spans="1:17" s="482" customFormat="1" ht="15">
      <c r="A218" s="472">
        <v>1950</v>
      </c>
      <c r="B218" s="483">
        <v>63.4</v>
      </c>
      <c r="C218" s="480">
        <v>69.180000000000007</v>
      </c>
      <c r="D218" s="484">
        <v>12.2</v>
      </c>
      <c r="E218" s="480">
        <v>14.63</v>
      </c>
      <c r="F218" s="485">
        <v>608.97</v>
      </c>
      <c r="G218" s="486">
        <v>735.65</v>
      </c>
      <c r="H218" s="484">
        <v>52</v>
      </c>
      <c r="I218" s="493">
        <v>26</v>
      </c>
      <c r="J218" s="489"/>
      <c r="K218" s="481"/>
      <c r="L218" s="489"/>
      <c r="M218" s="481"/>
      <c r="N218" s="490"/>
      <c r="O218" s="491"/>
      <c r="P218" s="489"/>
      <c r="Q218" s="492"/>
    </row>
    <row r="219" spans="1:17" s="482" customFormat="1" ht="15">
      <c r="A219" s="472">
        <v>1951</v>
      </c>
      <c r="B219" s="483">
        <v>63.14</v>
      </c>
      <c r="C219" s="480">
        <v>68.91</v>
      </c>
      <c r="D219" s="484">
        <v>11.79</v>
      </c>
      <c r="E219" s="480">
        <v>14.24</v>
      </c>
      <c r="F219" s="485">
        <v>602.23</v>
      </c>
      <c r="G219" s="486">
        <v>731.94</v>
      </c>
      <c r="H219" s="484">
        <v>50.8</v>
      </c>
      <c r="I219" s="493">
        <v>24</v>
      </c>
      <c r="J219" s="489"/>
      <c r="K219" s="481"/>
      <c r="L219" s="489"/>
      <c r="M219" s="481"/>
      <c r="N219" s="490"/>
      <c r="O219" s="491"/>
      <c r="P219" s="489"/>
      <c r="Q219" s="492"/>
    </row>
    <row r="220" spans="1:17" s="482" customFormat="1" ht="15">
      <c r="A220" s="472">
        <v>1952</v>
      </c>
      <c r="B220" s="483">
        <v>64.41</v>
      </c>
      <c r="C220" s="480">
        <v>70.23</v>
      </c>
      <c r="D220" s="484">
        <v>12.28</v>
      </c>
      <c r="E220" s="480">
        <v>14.84</v>
      </c>
      <c r="F220" s="485">
        <v>622.59</v>
      </c>
      <c r="G220" s="486">
        <v>751.68</v>
      </c>
      <c r="H220" s="484">
        <v>45.2</v>
      </c>
      <c r="I220" s="493">
        <v>22.4</v>
      </c>
      <c r="J220" s="489"/>
      <c r="K220" s="481"/>
      <c r="L220" s="489"/>
      <c r="M220" s="481"/>
      <c r="N220" s="490"/>
      <c r="O220" s="491"/>
      <c r="P220" s="489"/>
      <c r="Q220" s="492"/>
    </row>
    <row r="221" spans="1:17" s="482" customFormat="1" ht="15">
      <c r="A221" s="472">
        <v>1953</v>
      </c>
      <c r="B221" s="483">
        <v>64.28</v>
      </c>
      <c r="C221" s="480">
        <v>70.260000000000005</v>
      </c>
      <c r="D221" s="484">
        <v>11.82</v>
      </c>
      <c r="E221" s="480">
        <v>14.38</v>
      </c>
      <c r="F221" s="485">
        <v>617.28</v>
      </c>
      <c r="G221" s="486">
        <v>753.02</v>
      </c>
      <c r="H221" s="484">
        <v>41.9</v>
      </c>
      <c r="I221" s="493">
        <v>22</v>
      </c>
      <c r="J221" s="489"/>
      <c r="K221" s="481"/>
      <c r="L221" s="489"/>
      <c r="M221" s="481"/>
      <c r="N221" s="490"/>
      <c r="O221" s="491"/>
      <c r="P221" s="489"/>
      <c r="Q221" s="492"/>
    </row>
    <row r="222" spans="1:17" s="482" customFormat="1" ht="15">
      <c r="A222" s="472">
        <v>1954</v>
      </c>
      <c r="B222" s="483">
        <v>65.040000000000006</v>
      </c>
      <c r="C222" s="480">
        <v>71.22</v>
      </c>
      <c r="D222" s="484">
        <v>12.38</v>
      </c>
      <c r="E222" s="480">
        <v>15.1</v>
      </c>
      <c r="F222" s="485">
        <v>628.72</v>
      </c>
      <c r="G222" s="486">
        <v>765.37</v>
      </c>
      <c r="H222" s="484">
        <v>40.700000000000003</v>
      </c>
      <c r="I222" s="493">
        <v>21.6</v>
      </c>
      <c r="J222" s="489"/>
      <c r="K222" s="481"/>
      <c r="L222" s="489"/>
      <c r="M222" s="481"/>
      <c r="N222" s="490"/>
      <c r="O222" s="491"/>
      <c r="P222" s="489"/>
      <c r="Q222" s="492"/>
    </row>
    <row r="223" spans="1:17" s="482" customFormat="1" ht="15">
      <c r="A223" s="472">
        <v>1955</v>
      </c>
      <c r="B223" s="483">
        <v>65.180000000000007</v>
      </c>
      <c r="C223" s="480">
        <v>71.53</v>
      </c>
      <c r="D223" s="484">
        <v>12.3</v>
      </c>
      <c r="E223" s="480">
        <v>15.06</v>
      </c>
      <c r="F223" s="485">
        <v>630.51</v>
      </c>
      <c r="G223" s="486">
        <v>771.97</v>
      </c>
      <c r="H223" s="484">
        <v>38.6</v>
      </c>
      <c r="I223" s="493">
        <v>20.8</v>
      </c>
      <c r="J223" s="489"/>
      <c r="K223" s="481"/>
      <c r="L223" s="489"/>
      <c r="M223" s="481"/>
      <c r="N223" s="490"/>
      <c r="O223" s="491"/>
      <c r="P223" s="489"/>
      <c r="Q223" s="492"/>
    </row>
    <row r="224" spans="1:17" s="482" customFormat="1" ht="15">
      <c r="A224" s="472">
        <v>1956</v>
      </c>
      <c r="B224" s="483">
        <v>65.16</v>
      </c>
      <c r="C224" s="480">
        <v>71.680000000000007</v>
      </c>
      <c r="D224" s="484">
        <v>12.05</v>
      </c>
      <c r="E224" s="480">
        <v>14.86</v>
      </c>
      <c r="F224" s="485">
        <v>626.1</v>
      </c>
      <c r="G224" s="486">
        <v>776.16</v>
      </c>
      <c r="H224" s="484">
        <v>36.200000000000003</v>
      </c>
      <c r="I224" s="493">
        <v>20.5</v>
      </c>
      <c r="J224" s="489"/>
      <c r="K224" s="481"/>
      <c r="L224" s="489"/>
      <c r="M224" s="481"/>
      <c r="N224" s="490"/>
      <c r="O224" s="491"/>
      <c r="P224" s="489"/>
      <c r="Q224" s="492"/>
    </row>
    <row r="225" spans="1:17" s="482" customFormat="1" ht="15">
      <c r="A225" s="472">
        <v>1957</v>
      </c>
      <c r="B225" s="483">
        <v>65.47</v>
      </c>
      <c r="C225" s="480">
        <v>72.209999999999994</v>
      </c>
      <c r="D225" s="484">
        <v>12.21</v>
      </c>
      <c r="E225" s="480">
        <v>15.19</v>
      </c>
      <c r="F225" s="485">
        <v>631.25</v>
      </c>
      <c r="G225" s="486">
        <v>783.01</v>
      </c>
      <c r="H225" s="484">
        <v>33.799999999999997</v>
      </c>
      <c r="I225" s="493">
        <v>19.5</v>
      </c>
      <c r="J225" s="489"/>
      <c r="K225" s="481"/>
      <c r="L225" s="489"/>
      <c r="M225" s="481"/>
      <c r="N225" s="490"/>
      <c r="O225" s="491"/>
      <c r="P225" s="489"/>
      <c r="Q225" s="492"/>
    </row>
    <row r="226" spans="1:17" s="482" customFormat="1" ht="15">
      <c r="A226" s="472">
        <v>1958</v>
      </c>
      <c r="B226" s="483">
        <v>66.84</v>
      </c>
      <c r="C226" s="480">
        <v>73.22</v>
      </c>
      <c r="D226" s="484">
        <v>12.79</v>
      </c>
      <c r="E226" s="480">
        <v>15.6</v>
      </c>
      <c r="F226" s="485">
        <v>660.2</v>
      </c>
      <c r="G226" s="486">
        <v>800.9</v>
      </c>
      <c r="H226" s="484">
        <v>31.4</v>
      </c>
      <c r="I226" s="493">
        <v>18.899999999999999</v>
      </c>
      <c r="J226" s="489"/>
      <c r="K226" s="481"/>
      <c r="L226" s="489"/>
      <c r="M226" s="481"/>
      <c r="N226" s="490"/>
      <c r="O226" s="491"/>
      <c r="P226" s="489"/>
      <c r="Q226" s="492"/>
    </row>
    <row r="227" spans="1:17" s="482" customFormat="1" ht="15">
      <c r="A227" s="472">
        <v>1959</v>
      </c>
      <c r="B227" s="483">
        <v>66.84</v>
      </c>
      <c r="C227" s="480">
        <v>73.349999999999994</v>
      </c>
      <c r="D227" s="484">
        <v>12.76</v>
      </c>
      <c r="E227" s="480">
        <v>15.67</v>
      </c>
      <c r="F227" s="485">
        <v>657.33</v>
      </c>
      <c r="G227" s="486">
        <v>801.2</v>
      </c>
      <c r="H227" s="484">
        <v>29.6</v>
      </c>
      <c r="I227" s="493">
        <v>18.100000000000001</v>
      </c>
      <c r="J227" s="489"/>
      <c r="K227" s="481"/>
      <c r="L227" s="489"/>
      <c r="M227" s="481"/>
      <c r="N227" s="490"/>
      <c r="O227" s="491"/>
      <c r="P227" s="489"/>
      <c r="Q227" s="492"/>
    </row>
    <row r="228" spans="1:17" s="482" customFormat="1" ht="15">
      <c r="A228" s="472">
        <v>1960</v>
      </c>
      <c r="B228" s="483">
        <v>67.010000000000005</v>
      </c>
      <c r="C228" s="480">
        <v>73.61</v>
      </c>
      <c r="D228" s="484">
        <v>12.58</v>
      </c>
      <c r="E228" s="480">
        <v>15.62</v>
      </c>
      <c r="F228" s="485">
        <v>657.6</v>
      </c>
      <c r="G228" s="486">
        <v>805.66</v>
      </c>
      <c r="H228" s="484">
        <v>27.4</v>
      </c>
      <c r="I228" s="493">
        <v>17.600000000000001</v>
      </c>
      <c r="J228" s="489"/>
      <c r="K228" s="481"/>
      <c r="L228" s="489"/>
      <c r="M228" s="481"/>
      <c r="N228" s="490"/>
      <c r="O228" s="491"/>
      <c r="P228" s="489"/>
      <c r="Q228" s="492"/>
    </row>
    <row r="229" spans="1:17" s="482" customFormat="1" ht="15">
      <c r="A229" s="472">
        <v>1961</v>
      </c>
      <c r="B229" s="483">
        <v>67.45</v>
      </c>
      <c r="C229" s="480">
        <v>74.36</v>
      </c>
      <c r="D229" s="484">
        <v>12.98</v>
      </c>
      <c r="E229" s="480">
        <v>16.14</v>
      </c>
      <c r="F229" s="485">
        <v>664.16</v>
      </c>
      <c r="G229" s="486">
        <v>814.58</v>
      </c>
      <c r="H229" s="484">
        <v>25.7</v>
      </c>
      <c r="I229" s="493">
        <v>16.7</v>
      </c>
      <c r="J229" s="489"/>
      <c r="K229" s="481"/>
      <c r="L229" s="489"/>
      <c r="M229" s="481"/>
      <c r="N229" s="490"/>
      <c r="O229" s="491"/>
      <c r="P229" s="489"/>
      <c r="Q229" s="492"/>
    </row>
    <row r="230" spans="1:17" s="482" customFormat="1" ht="15">
      <c r="A230" s="472">
        <v>1962</v>
      </c>
      <c r="B230" s="483">
        <v>66.989999999999995</v>
      </c>
      <c r="C230" s="480">
        <v>73.91</v>
      </c>
      <c r="D230" s="484">
        <v>12.55</v>
      </c>
      <c r="E230" s="480">
        <v>15.68</v>
      </c>
      <c r="F230" s="485">
        <v>656.46</v>
      </c>
      <c r="G230" s="486">
        <v>810.8</v>
      </c>
      <c r="H230" s="484">
        <v>25.7</v>
      </c>
      <c r="I230" s="493">
        <v>16.7</v>
      </c>
      <c r="J230" s="489"/>
      <c r="K230" s="481"/>
      <c r="L230" s="489"/>
      <c r="M230" s="481"/>
      <c r="N230" s="490"/>
      <c r="O230" s="491"/>
      <c r="P230" s="489"/>
      <c r="Q230" s="492"/>
    </row>
    <row r="231" spans="1:17" s="482" customFormat="1" ht="15">
      <c r="A231" s="472">
        <v>1963</v>
      </c>
      <c r="B231" s="483">
        <v>66.84</v>
      </c>
      <c r="C231" s="480">
        <v>73.849999999999994</v>
      </c>
      <c r="D231" s="484">
        <v>12.38</v>
      </c>
      <c r="E231" s="480">
        <v>15.63</v>
      </c>
      <c r="F231" s="485">
        <v>651.5</v>
      </c>
      <c r="G231" s="486">
        <v>810.23</v>
      </c>
      <c r="H231" s="484">
        <v>25.6</v>
      </c>
      <c r="I231" s="493">
        <v>16.600000000000001</v>
      </c>
      <c r="J231" s="489"/>
      <c r="K231" s="481"/>
      <c r="L231" s="489"/>
      <c r="M231" s="481"/>
      <c r="N231" s="490"/>
      <c r="O231" s="491"/>
      <c r="P231" s="489"/>
      <c r="Q231" s="492"/>
    </row>
    <row r="232" spans="1:17" s="482" customFormat="1" ht="15">
      <c r="A232" s="472">
        <v>1964</v>
      </c>
      <c r="B232" s="483">
        <v>67.680000000000007</v>
      </c>
      <c r="C232" s="480">
        <v>74.84</v>
      </c>
      <c r="D232" s="484">
        <v>12.91</v>
      </c>
      <c r="E232" s="480">
        <v>16.350000000000001</v>
      </c>
      <c r="F232" s="485">
        <v>667.45</v>
      </c>
      <c r="G232" s="486">
        <v>820.19</v>
      </c>
      <c r="H232" s="484">
        <v>23.4</v>
      </c>
      <c r="I232" s="493">
        <v>15.9</v>
      </c>
      <c r="J232" s="489"/>
      <c r="K232" s="481"/>
      <c r="L232" s="489"/>
      <c r="M232" s="481"/>
      <c r="N232" s="490"/>
      <c r="O232" s="491"/>
      <c r="P232" s="489"/>
      <c r="Q232" s="492"/>
    </row>
    <row r="233" spans="1:17" s="482" customFormat="1" ht="15">
      <c r="A233" s="472">
        <v>1965</v>
      </c>
      <c r="B233" s="483">
        <v>67.459999999999994</v>
      </c>
      <c r="C233" s="480">
        <v>74.73</v>
      </c>
      <c r="D233" s="484">
        <v>12.64</v>
      </c>
      <c r="E233" s="480">
        <v>16.149999999999999</v>
      </c>
      <c r="F233" s="485">
        <v>661.4</v>
      </c>
      <c r="G233" s="486">
        <v>820.05</v>
      </c>
      <c r="H233" s="484">
        <v>21.9</v>
      </c>
      <c r="I233" s="493">
        <v>15.2</v>
      </c>
      <c r="J233" s="489"/>
      <c r="K233" s="481"/>
      <c r="L233" s="489"/>
      <c r="M233" s="481"/>
      <c r="N233" s="490"/>
      <c r="O233" s="491"/>
      <c r="P233" s="489"/>
      <c r="Q233" s="492"/>
    </row>
    <row r="234" spans="1:17" s="482" customFormat="1" ht="15">
      <c r="A234" s="472">
        <v>1966</v>
      </c>
      <c r="B234" s="483">
        <v>67.81</v>
      </c>
      <c r="C234" s="480">
        <v>75.19</v>
      </c>
      <c r="D234" s="484">
        <v>12.94</v>
      </c>
      <c r="E234" s="480">
        <v>16.52</v>
      </c>
      <c r="F234" s="485">
        <v>668.63</v>
      </c>
      <c r="G234" s="486">
        <v>824.4</v>
      </c>
      <c r="H234" s="484">
        <v>21.7</v>
      </c>
      <c r="I234" s="493">
        <v>14.9</v>
      </c>
      <c r="J234" s="489"/>
      <c r="K234" s="481"/>
      <c r="L234" s="489"/>
      <c r="M234" s="481"/>
      <c r="N234" s="490"/>
      <c r="O234" s="491"/>
      <c r="P234" s="489"/>
      <c r="Q234" s="492"/>
    </row>
    <row r="235" spans="1:17" s="482" customFormat="1" ht="15">
      <c r="A235" s="472">
        <v>1967</v>
      </c>
      <c r="B235" s="483">
        <v>67.77</v>
      </c>
      <c r="C235" s="480">
        <v>75.2</v>
      </c>
      <c r="D235" s="484">
        <v>12.78</v>
      </c>
      <c r="E235" s="480">
        <v>16.46</v>
      </c>
      <c r="F235" s="485">
        <v>667.85</v>
      </c>
      <c r="G235" s="486">
        <v>825.94</v>
      </c>
      <c r="H235" s="484">
        <v>20.7</v>
      </c>
      <c r="I235" s="493">
        <v>14.5</v>
      </c>
      <c r="J235" s="489"/>
      <c r="K235" s="481"/>
      <c r="L235" s="489"/>
      <c r="M235" s="481"/>
      <c r="N235" s="490"/>
      <c r="O235" s="491"/>
      <c r="P235" s="489"/>
      <c r="Q235" s="492"/>
    </row>
    <row r="236" spans="1:17" s="482" customFormat="1" ht="15">
      <c r="A236" s="472">
        <v>1968</v>
      </c>
      <c r="B236" s="483">
        <v>67.760000000000005</v>
      </c>
      <c r="C236" s="480">
        <v>75.239999999999995</v>
      </c>
      <c r="D236" s="484">
        <v>12.7</v>
      </c>
      <c r="E236" s="480">
        <v>16.440000000000001</v>
      </c>
      <c r="F236" s="485">
        <v>669.05</v>
      </c>
      <c r="G236" s="486">
        <v>827.25</v>
      </c>
      <c r="H236" s="484">
        <v>20.399999999999999</v>
      </c>
      <c r="I236" s="493">
        <v>14.2</v>
      </c>
      <c r="J236" s="489"/>
      <c r="K236" s="481"/>
      <c r="L236" s="489"/>
      <c r="M236" s="481"/>
      <c r="N236" s="490"/>
      <c r="O236" s="491"/>
      <c r="P236" s="489"/>
      <c r="Q236" s="492"/>
    </row>
    <row r="237" spans="1:17" s="482" customFormat="1" ht="15">
      <c r="A237" s="472">
        <v>1969</v>
      </c>
      <c r="B237" s="483">
        <v>67.41</v>
      </c>
      <c r="C237" s="480">
        <v>75.06</v>
      </c>
      <c r="D237" s="484">
        <v>12.45</v>
      </c>
      <c r="E237" s="480">
        <v>16.29</v>
      </c>
      <c r="F237" s="485">
        <v>661.03</v>
      </c>
      <c r="G237" s="486">
        <v>823.73</v>
      </c>
      <c r="H237" s="484">
        <v>19.600000000000001</v>
      </c>
      <c r="I237" s="493">
        <v>13.7</v>
      </c>
      <c r="J237" s="489"/>
      <c r="K237" s="481"/>
      <c r="L237" s="489"/>
      <c r="M237" s="481"/>
      <c r="N237" s="490"/>
      <c r="O237" s="491"/>
      <c r="P237" s="489"/>
      <c r="Q237" s="492"/>
    </row>
    <row r="238" spans="1:17" s="482" customFormat="1" ht="15">
      <c r="A238" s="472">
        <v>1970</v>
      </c>
      <c r="B238" s="483">
        <v>68.38</v>
      </c>
      <c r="C238" s="480">
        <v>75.86</v>
      </c>
      <c r="D238" s="484">
        <v>13.04</v>
      </c>
      <c r="E238" s="480">
        <v>16.8</v>
      </c>
      <c r="F238" s="485">
        <v>682.35</v>
      </c>
      <c r="G238" s="486">
        <v>834.47</v>
      </c>
      <c r="H238" s="484">
        <v>18.2</v>
      </c>
      <c r="I238" s="493">
        <v>12.6</v>
      </c>
      <c r="J238" s="489"/>
      <c r="K238" s="481"/>
      <c r="L238" s="489"/>
      <c r="M238" s="481"/>
      <c r="N238" s="490"/>
      <c r="O238" s="491"/>
      <c r="P238" s="489"/>
      <c r="Q238" s="492"/>
    </row>
    <row r="239" spans="1:17" s="482" customFormat="1" ht="15">
      <c r="A239" s="472">
        <v>1971</v>
      </c>
      <c r="B239" s="483">
        <v>68.319999999999993</v>
      </c>
      <c r="C239" s="480">
        <v>75.92</v>
      </c>
      <c r="D239" s="484">
        <v>13</v>
      </c>
      <c r="E239" s="480">
        <v>16.8</v>
      </c>
      <c r="F239" s="485">
        <v>680.27</v>
      </c>
      <c r="G239" s="486">
        <v>835.65</v>
      </c>
      <c r="H239" s="484">
        <v>17.2</v>
      </c>
      <c r="I239" s="493">
        <v>12</v>
      </c>
      <c r="J239" s="489"/>
      <c r="K239" s="481"/>
      <c r="L239" s="489"/>
      <c r="M239" s="481"/>
      <c r="N239" s="490"/>
      <c r="O239" s="491"/>
      <c r="P239" s="489"/>
      <c r="Q239" s="492"/>
    </row>
    <row r="240" spans="1:17" s="482" customFormat="1" ht="15">
      <c r="A240" s="472">
        <v>1972</v>
      </c>
      <c r="B240" s="483">
        <v>68.48</v>
      </c>
      <c r="C240" s="480">
        <v>76.22</v>
      </c>
      <c r="D240" s="484">
        <v>13.11</v>
      </c>
      <c r="E240" s="480">
        <v>17.04</v>
      </c>
      <c r="F240" s="485">
        <v>682.72</v>
      </c>
      <c r="G240" s="486">
        <v>837.73</v>
      </c>
      <c r="H240" s="484">
        <v>16</v>
      </c>
      <c r="I240" s="493">
        <v>11.2</v>
      </c>
      <c r="J240" s="489"/>
      <c r="K240" s="481"/>
      <c r="L240" s="489"/>
      <c r="M240" s="481"/>
      <c r="N240" s="490"/>
      <c r="O240" s="491"/>
      <c r="P240" s="489"/>
      <c r="Q240" s="492"/>
    </row>
    <row r="241" spans="1:17" s="482" customFormat="1" ht="15">
      <c r="A241" s="472">
        <v>1973</v>
      </c>
      <c r="B241" s="483">
        <v>68.680000000000007</v>
      </c>
      <c r="C241" s="480">
        <v>76.33</v>
      </c>
      <c r="D241" s="484">
        <v>13.12</v>
      </c>
      <c r="E241" s="480">
        <v>16.97</v>
      </c>
      <c r="F241" s="485">
        <v>688.17</v>
      </c>
      <c r="G241" s="486">
        <v>842.41</v>
      </c>
      <c r="H241" s="484">
        <v>15.4</v>
      </c>
      <c r="I241" s="493">
        <v>10.6</v>
      </c>
      <c r="J241" s="489"/>
      <c r="K241" s="481"/>
      <c r="L241" s="489"/>
      <c r="M241" s="481"/>
      <c r="N241" s="490"/>
      <c r="O241" s="491"/>
      <c r="P241" s="489"/>
      <c r="Q241" s="492"/>
    </row>
    <row r="242" spans="1:17" s="482" customFormat="1" ht="15">
      <c r="A242" s="472">
        <v>1974</v>
      </c>
      <c r="B242" s="483">
        <v>68.91</v>
      </c>
      <c r="C242" s="480">
        <v>76.739999999999995</v>
      </c>
      <c r="D242" s="484">
        <v>13.26</v>
      </c>
      <c r="E242" s="480">
        <v>17.21</v>
      </c>
      <c r="F242" s="485">
        <v>689.92</v>
      </c>
      <c r="G242" s="486">
        <v>846.85</v>
      </c>
      <c r="H242" s="484">
        <v>14.6</v>
      </c>
      <c r="I242" s="493">
        <v>9.9</v>
      </c>
      <c r="J242" s="489"/>
      <c r="K242" s="481"/>
      <c r="L242" s="489"/>
      <c r="M242" s="481"/>
      <c r="N242" s="490"/>
      <c r="O242" s="491"/>
      <c r="P242" s="489"/>
      <c r="Q242" s="492"/>
    </row>
    <row r="243" spans="1:17" s="482" customFormat="1" ht="15">
      <c r="A243" s="472">
        <v>1975</v>
      </c>
      <c r="B243" s="483">
        <v>68.989999999999995</v>
      </c>
      <c r="C243" s="480">
        <v>76.86</v>
      </c>
      <c r="D243" s="484">
        <v>13.2</v>
      </c>
      <c r="E243" s="480">
        <v>17.23</v>
      </c>
      <c r="F243" s="485">
        <v>691.24</v>
      </c>
      <c r="G243" s="486">
        <v>848.59</v>
      </c>
      <c r="H243" s="484">
        <v>13.79</v>
      </c>
      <c r="I243" s="493">
        <v>9.15</v>
      </c>
      <c r="J243" s="489"/>
      <c r="K243" s="481"/>
      <c r="L243" s="489"/>
      <c r="M243" s="481"/>
      <c r="N243" s="490"/>
      <c r="O243" s="491"/>
      <c r="P243" s="489"/>
      <c r="Q243" s="492"/>
    </row>
    <row r="244" spans="1:17" s="482" customFormat="1" ht="15">
      <c r="A244" s="472">
        <v>1976</v>
      </c>
      <c r="B244" s="483">
        <v>69.17</v>
      </c>
      <c r="C244" s="480">
        <v>77.209999999999994</v>
      </c>
      <c r="D244" s="484">
        <v>13.34</v>
      </c>
      <c r="E244" s="480">
        <v>17.41</v>
      </c>
      <c r="F244" s="485">
        <v>692.69</v>
      </c>
      <c r="G244" s="486">
        <v>853.25</v>
      </c>
      <c r="H244" s="484">
        <v>12.53</v>
      </c>
      <c r="I244" s="493">
        <v>8.08</v>
      </c>
      <c r="J244" s="489"/>
      <c r="K244" s="481"/>
      <c r="L244" s="489"/>
      <c r="M244" s="481"/>
      <c r="N244" s="490"/>
      <c r="O244" s="491"/>
      <c r="P244" s="489"/>
      <c r="Q244" s="492"/>
    </row>
    <row r="245" spans="1:17" s="482" customFormat="1" ht="15">
      <c r="A245" s="472">
        <v>1977</v>
      </c>
      <c r="B245" s="483">
        <v>69.72</v>
      </c>
      <c r="C245" s="480">
        <v>77.84</v>
      </c>
      <c r="D245" s="484">
        <v>13.71</v>
      </c>
      <c r="E245" s="480">
        <v>17.89</v>
      </c>
      <c r="F245" s="485">
        <v>702.06</v>
      </c>
      <c r="G245" s="486">
        <v>859.66</v>
      </c>
      <c r="H245" s="484">
        <v>11.44</v>
      </c>
      <c r="I245" s="493">
        <v>7.36</v>
      </c>
      <c r="J245" s="489"/>
      <c r="K245" s="481"/>
      <c r="L245" s="489"/>
      <c r="M245" s="481"/>
      <c r="N245" s="490"/>
      <c r="O245" s="491"/>
      <c r="P245" s="489"/>
      <c r="Q245" s="492"/>
    </row>
    <row r="246" spans="1:17" s="482" customFormat="1" ht="15">
      <c r="A246" s="472">
        <v>1978</v>
      </c>
      <c r="B246" s="483">
        <v>69.83</v>
      </c>
      <c r="C246" s="480">
        <v>77.95</v>
      </c>
      <c r="D246" s="484">
        <v>13.65</v>
      </c>
      <c r="E246" s="480">
        <v>17.88</v>
      </c>
      <c r="F246" s="485">
        <v>703.66</v>
      </c>
      <c r="G246" s="486">
        <v>861.1</v>
      </c>
      <c r="H246" s="484">
        <v>10.65</v>
      </c>
      <c r="I246" s="493">
        <v>6.65</v>
      </c>
      <c r="J246" s="489"/>
      <c r="K246" s="481"/>
      <c r="L246" s="489"/>
      <c r="M246" s="481"/>
      <c r="N246" s="490"/>
      <c r="O246" s="491"/>
      <c r="P246" s="489"/>
      <c r="Q246" s="492"/>
    </row>
    <row r="247" spans="1:17" s="482" customFormat="1" ht="15">
      <c r="A247" s="472">
        <v>1979</v>
      </c>
      <c r="B247" s="483">
        <v>70.08</v>
      </c>
      <c r="C247" s="480">
        <v>78.28</v>
      </c>
      <c r="D247" s="484">
        <v>13.86</v>
      </c>
      <c r="E247" s="480">
        <v>18.13</v>
      </c>
      <c r="F247" s="485">
        <v>707.31</v>
      </c>
      <c r="G247" s="486">
        <v>863.97</v>
      </c>
      <c r="H247" s="484">
        <v>10.01</v>
      </c>
      <c r="I247" s="493">
        <v>6.04</v>
      </c>
      <c r="J247" s="489"/>
      <c r="K247" s="481"/>
      <c r="L247" s="489"/>
      <c r="M247" s="481"/>
      <c r="N247" s="490"/>
      <c r="O247" s="491"/>
      <c r="P247" s="489"/>
      <c r="Q247" s="492"/>
    </row>
    <row r="248" spans="1:17" s="482" customFormat="1" ht="15">
      <c r="A248" s="472">
        <v>1980</v>
      </c>
      <c r="B248" s="483">
        <v>70.17</v>
      </c>
      <c r="C248" s="480">
        <v>78.400000000000006</v>
      </c>
      <c r="D248" s="484">
        <v>13.95</v>
      </c>
      <c r="E248" s="480">
        <v>18.2</v>
      </c>
      <c r="F248" s="485">
        <v>709.94</v>
      </c>
      <c r="G248" s="486">
        <v>866.33</v>
      </c>
      <c r="H248" s="484">
        <v>10.01</v>
      </c>
      <c r="I248" s="493">
        <v>5.75</v>
      </c>
      <c r="J248" s="489"/>
      <c r="K248" s="481"/>
      <c r="L248" s="489"/>
      <c r="M248" s="481"/>
      <c r="N248" s="490"/>
      <c r="O248" s="491"/>
      <c r="P248" s="489"/>
      <c r="Q248" s="492"/>
    </row>
    <row r="249" spans="1:17" s="482" customFormat="1" ht="15">
      <c r="A249" s="472">
        <v>1981</v>
      </c>
      <c r="B249" s="483">
        <v>70.39</v>
      </c>
      <c r="C249" s="480">
        <v>78.489999999999995</v>
      </c>
      <c r="D249" s="484">
        <v>13.98</v>
      </c>
      <c r="E249" s="480">
        <v>18.170000000000002</v>
      </c>
      <c r="F249" s="485">
        <v>714</v>
      </c>
      <c r="G249" s="486">
        <v>868.85</v>
      </c>
      <c r="H249" s="484">
        <v>9.7100000000000009</v>
      </c>
      <c r="I249" s="493">
        <v>5.49</v>
      </c>
      <c r="J249" s="489"/>
      <c r="K249" s="481"/>
      <c r="L249" s="489"/>
      <c r="M249" s="481"/>
      <c r="N249" s="490"/>
      <c r="O249" s="491"/>
      <c r="P249" s="489"/>
      <c r="Q249" s="492"/>
    </row>
    <row r="250" spans="1:17" s="482" customFormat="1" ht="15">
      <c r="A250" s="472">
        <v>1982</v>
      </c>
      <c r="B250" s="483">
        <v>70.72</v>
      </c>
      <c r="C250" s="480">
        <v>78.87</v>
      </c>
      <c r="D250" s="484">
        <v>14.27</v>
      </c>
      <c r="E250" s="480">
        <v>18.489999999999998</v>
      </c>
      <c r="F250" s="485">
        <v>717.71</v>
      </c>
      <c r="G250" s="486">
        <v>871.78</v>
      </c>
      <c r="H250" s="484">
        <v>9.4600000000000009</v>
      </c>
      <c r="I250" s="493">
        <v>5.26</v>
      </c>
      <c r="J250" s="489"/>
      <c r="K250" s="481"/>
      <c r="L250" s="489"/>
      <c r="M250" s="481"/>
      <c r="N250" s="490"/>
      <c r="O250" s="491"/>
      <c r="P250" s="489"/>
      <c r="Q250" s="492"/>
    </row>
    <row r="251" spans="1:17" s="482" customFormat="1" ht="15">
      <c r="A251" s="472">
        <v>1983</v>
      </c>
      <c r="B251" s="483">
        <v>70.73</v>
      </c>
      <c r="C251" s="480">
        <v>78.790000000000006</v>
      </c>
      <c r="D251" s="484">
        <v>14.18</v>
      </c>
      <c r="E251" s="480">
        <v>18.37</v>
      </c>
      <c r="F251" s="485">
        <v>719.44</v>
      </c>
      <c r="G251" s="486">
        <v>872.48</v>
      </c>
      <c r="H251" s="484">
        <v>9.1300000000000008</v>
      </c>
      <c r="I251" s="493">
        <v>5</v>
      </c>
      <c r="J251" s="489"/>
      <c r="K251" s="481"/>
      <c r="L251" s="489"/>
      <c r="M251" s="481"/>
      <c r="N251" s="490"/>
      <c r="O251" s="491"/>
      <c r="P251" s="489"/>
      <c r="Q251" s="492"/>
    </row>
    <row r="252" spans="1:17" s="482" customFormat="1" ht="15">
      <c r="A252" s="472">
        <v>1984</v>
      </c>
      <c r="B252" s="483">
        <v>71.16</v>
      </c>
      <c r="C252" s="480">
        <v>79.34</v>
      </c>
      <c r="D252" s="484">
        <v>14.49</v>
      </c>
      <c r="E252" s="480">
        <v>18.77</v>
      </c>
      <c r="F252" s="485">
        <v>724.16</v>
      </c>
      <c r="G252" s="486">
        <v>877.51</v>
      </c>
      <c r="H252" s="484">
        <v>8.2899999999999991</v>
      </c>
      <c r="I252" s="493">
        <v>4.66</v>
      </c>
      <c r="J252" s="489"/>
      <c r="K252" s="481"/>
      <c r="L252" s="489"/>
      <c r="M252" s="481"/>
      <c r="N252" s="490"/>
      <c r="O252" s="491"/>
      <c r="P252" s="489"/>
      <c r="Q252" s="492"/>
    </row>
    <row r="253" spans="1:17" s="482" customFormat="1" ht="15">
      <c r="A253" s="472">
        <v>1985</v>
      </c>
      <c r="B253" s="483">
        <v>71.3</v>
      </c>
      <c r="C253" s="480">
        <v>79.400000000000006</v>
      </c>
      <c r="D253" s="484">
        <v>14.46</v>
      </c>
      <c r="E253" s="480">
        <v>18.77</v>
      </c>
      <c r="F253" s="485">
        <v>727.03</v>
      </c>
      <c r="G253" s="486">
        <v>879.6</v>
      </c>
      <c r="H253" s="484">
        <v>8.31</v>
      </c>
      <c r="I253" s="493">
        <v>4.5999999999999996</v>
      </c>
      <c r="J253" s="489"/>
      <c r="K253" s="481"/>
      <c r="L253" s="489"/>
      <c r="M253" s="481"/>
      <c r="N253" s="490"/>
      <c r="O253" s="491"/>
      <c r="P253" s="489"/>
      <c r="Q253" s="492"/>
    </row>
    <row r="254" spans="1:17" s="482" customFormat="1" ht="15">
      <c r="A254" s="472">
        <v>1986</v>
      </c>
      <c r="B254" s="483">
        <v>71.5</v>
      </c>
      <c r="C254" s="480">
        <v>79.7</v>
      </c>
      <c r="D254" s="484">
        <v>14.65</v>
      </c>
      <c r="E254" s="480">
        <v>18.98</v>
      </c>
      <c r="F254" s="485">
        <v>731.13</v>
      </c>
      <c r="G254" s="486">
        <v>881.72</v>
      </c>
      <c r="H254" s="484">
        <v>8.0399999999999991</v>
      </c>
      <c r="I254" s="493">
        <v>4.3099999999999996</v>
      </c>
      <c r="J254" s="489"/>
      <c r="K254" s="481"/>
      <c r="L254" s="489"/>
      <c r="M254" s="481"/>
      <c r="N254" s="490"/>
      <c r="O254" s="491"/>
      <c r="P254" s="489"/>
      <c r="Q254" s="492"/>
    </row>
    <row r="255" spans="1:17" s="482" customFormat="1" ht="15">
      <c r="A255" s="472">
        <v>1987</v>
      </c>
      <c r="B255" s="483">
        <v>72</v>
      </c>
      <c r="C255" s="480">
        <v>80.3</v>
      </c>
      <c r="D255" s="484">
        <v>15</v>
      </c>
      <c r="E255" s="480">
        <v>19.420000000000002</v>
      </c>
      <c r="F255" s="485">
        <v>739.69</v>
      </c>
      <c r="G255" s="486">
        <v>886.08</v>
      </c>
      <c r="H255" s="484">
        <v>7.84</v>
      </c>
      <c r="I255" s="493">
        <v>4.05</v>
      </c>
      <c r="J255" s="489"/>
      <c r="K255" s="481"/>
      <c r="L255" s="489"/>
      <c r="M255" s="481"/>
      <c r="N255" s="490"/>
      <c r="O255" s="491"/>
      <c r="P255" s="489"/>
      <c r="Q255" s="492"/>
    </row>
    <row r="256" spans="1:17" s="482" customFormat="1" ht="15">
      <c r="A256" s="472">
        <v>1988</v>
      </c>
      <c r="B256" s="483">
        <v>72.3</v>
      </c>
      <c r="C256" s="480">
        <v>80.5</v>
      </c>
      <c r="D256" s="484">
        <v>15.25</v>
      </c>
      <c r="E256" s="480">
        <v>19.59</v>
      </c>
      <c r="F256" s="485">
        <v>744.19</v>
      </c>
      <c r="G256" s="486">
        <v>887.6</v>
      </c>
      <c r="H256" s="484">
        <v>7.84</v>
      </c>
      <c r="I256" s="493">
        <v>4.08</v>
      </c>
      <c r="J256" s="489"/>
      <c r="K256" s="481"/>
      <c r="L256" s="489"/>
      <c r="M256" s="481"/>
      <c r="N256" s="490"/>
      <c r="O256" s="491"/>
      <c r="P256" s="489"/>
      <c r="Q256" s="492"/>
    </row>
    <row r="257" spans="1:17" s="482" customFormat="1" ht="15">
      <c r="A257" s="472">
        <v>1989</v>
      </c>
      <c r="B257" s="483">
        <v>72.5</v>
      </c>
      <c r="C257" s="480">
        <v>80.599999999999994</v>
      </c>
      <c r="D257" s="484">
        <v>15.36</v>
      </c>
      <c r="E257" s="480">
        <v>19.73</v>
      </c>
      <c r="F257" s="485">
        <v>745.85</v>
      </c>
      <c r="G257" s="486">
        <v>889.09</v>
      </c>
      <c r="H257" s="484">
        <v>7.54</v>
      </c>
      <c r="I257" s="493">
        <v>3.84</v>
      </c>
      <c r="J257" s="489"/>
      <c r="K257" s="481"/>
      <c r="L257" s="489"/>
      <c r="M257" s="481"/>
      <c r="N257" s="490"/>
      <c r="O257" s="491"/>
      <c r="P257" s="489"/>
      <c r="Q257" s="492"/>
    </row>
    <row r="258" spans="1:17" s="482" customFormat="1" ht="15">
      <c r="A258" s="472">
        <v>1990</v>
      </c>
      <c r="B258" s="483">
        <v>72.7</v>
      </c>
      <c r="C258" s="480">
        <v>80.959999999999994</v>
      </c>
      <c r="D258" s="484">
        <v>15.56</v>
      </c>
      <c r="E258" s="480">
        <v>19.93</v>
      </c>
      <c r="F258" s="485">
        <v>751.64</v>
      </c>
      <c r="G258" s="486">
        <v>892.71</v>
      </c>
      <c r="H258" s="484">
        <v>7.34</v>
      </c>
      <c r="I258" s="493">
        <v>3.55</v>
      </c>
      <c r="J258" s="489"/>
      <c r="K258" s="481"/>
      <c r="L258" s="489"/>
      <c r="M258" s="481"/>
      <c r="N258" s="490"/>
      <c r="O258" s="491"/>
      <c r="P258" s="489"/>
      <c r="Q258" s="492"/>
    </row>
    <row r="259" spans="1:17" s="482" customFormat="1" ht="15">
      <c r="A259" s="472">
        <v>1991</v>
      </c>
      <c r="B259" s="483">
        <v>72.900000000000006</v>
      </c>
      <c r="C259" s="480">
        <v>81.16</v>
      </c>
      <c r="D259" s="484">
        <v>15.72</v>
      </c>
      <c r="E259" s="480">
        <v>20.14</v>
      </c>
      <c r="F259" s="485">
        <v>753.96</v>
      </c>
      <c r="G259" s="486">
        <v>893.5</v>
      </c>
      <c r="H259" s="484">
        <v>7.26</v>
      </c>
      <c r="I259" s="493">
        <v>3.5</v>
      </c>
      <c r="J259" s="489"/>
      <c r="K259" s="481"/>
      <c r="L259" s="489"/>
      <c r="M259" s="481"/>
      <c r="N259" s="490"/>
      <c r="O259" s="491"/>
      <c r="P259" s="489"/>
      <c r="Q259" s="492"/>
    </row>
    <row r="260" spans="1:17" s="482" customFormat="1" ht="15">
      <c r="A260" s="472">
        <v>1992</v>
      </c>
      <c r="B260" s="483">
        <v>73.17</v>
      </c>
      <c r="C260" s="480">
        <v>81.45</v>
      </c>
      <c r="D260" s="484">
        <v>15.86</v>
      </c>
      <c r="E260" s="480">
        <v>20.36</v>
      </c>
      <c r="F260" s="485">
        <v>758.46</v>
      </c>
      <c r="G260" s="486">
        <v>895.64</v>
      </c>
      <c r="H260" s="484">
        <v>6.82</v>
      </c>
      <c r="I260" s="493">
        <v>3.31</v>
      </c>
      <c r="J260" s="489"/>
      <c r="K260" s="481"/>
      <c r="L260" s="489"/>
      <c r="M260" s="481"/>
      <c r="N260" s="490"/>
      <c r="O260" s="491"/>
      <c r="P260" s="489"/>
      <c r="Q260" s="492"/>
    </row>
    <row r="261" spans="1:17" s="482" customFormat="1" ht="15">
      <c r="A261" s="472">
        <v>1993</v>
      </c>
      <c r="B261" s="483">
        <v>73.260000000000005</v>
      </c>
      <c r="C261" s="480">
        <v>81.45</v>
      </c>
      <c r="D261" s="484">
        <v>15.88</v>
      </c>
      <c r="E261" s="480">
        <v>20.36</v>
      </c>
      <c r="F261" s="485">
        <v>760.38</v>
      </c>
      <c r="G261" s="486">
        <v>895.12</v>
      </c>
      <c r="H261" s="484">
        <v>6.47</v>
      </c>
      <c r="I261" s="493">
        <v>3.15</v>
      </c>
      <c r="J261" s="489"/>
      <c r="K261" s="481"/>
      <c r="L261" s="489"/>
      <c r="M261" s="481"/>
      <c r="N261" s="490"/>
      <c r="O261" s="491"/>
      <c r="P261" s="489"/>
      <c r="Q261" s="492"/>
    </row>
    <row r="262" spans="1:17" s="482" customFormat="1" ht="15">
      <c r="A262" s="472">
        <v>1994</v>
      </c>
      <c r="B262" s="483">
        <v>73.680000000000007</v>
      </c>
      <c r="C262" s="480">
        <v>81.89</v>
      </c>
      <c r="D262" s="484">
        <v>16.16</v>
      </c>
      <c r="E262" s="480">
        <v>20.7</v>
      </c>
      <c r="F262" s="485">
        <v>766.36</v>
      </c>
      <c r="G262" s="486">
        <v>898.32</v>
      </c>
      <c r="H262" s="484">
        <v>5.9</v>
      </c>
      <c r="I262" s="493">
        <v>3.17</v>
      </c>
      <c r="J262" s="489">
        <v>73.599999999999994</v>
      </c>
      <c r="K262" s="481">
        <v>81.8</v>
      </c>
      <c r="L262" s="489">
        <v>16.2</v>
      </c>
      <c r="M262" s="481">
        <v>20.7</v>
      </c>
      <c r="N262" s="490">
        <v>766</v>
      </c>
      <c r="O262" s="494">
        <v>898</v>
      </c>
      <c r="P262" s="481">
        <v>6.1</v>
      </c>
      <c r="Q262" s="492">
        <v>3.3</v>
      </c>
    </row>
    <row r="263" spans="1:17" s="482" customFormat="1" ht="15">
      <c r="A263" s="472">
        <v>1995</v>
      </c>
      <c r="B263" s="483">
        <v>73.87</v>
      </c>
      <c r="C263" s="480">
        <v>81.900000000000006</v>
      </c>
      <c r="D263" s="484">
        <v>16.09</v>
      </c>
      <c r="E263" s="480">
        <v>20.64</v>
      </c>
      <c r="F263" s="485">
        <v>770.99</v>
      </c>
      <c r="G263" s="486">
        <v>899.52</v>
      </c>
      <c r="H263" s="484">
        <v>4.8600000000000003</v>
      </c>
      <c r="I263" s="493">
        <v>2.89</v>
      </c>
      <c r="J263" s="489">
        <v>73.8</v>
      </c>
      <c r="K263" s="481">
        <v>81.900000000000006</v>
      </c>
      <c r="L263" s="489">
        <v>16.100000000000001</v>
      </c>
      <c r="M263" s="481">
        <v>20.6</v>
      </c>
      <c r="N263" s="490">
        <v>770</v>
      </c>
      <c r="O263" s="491">
        <v>899</v>
      </c>
      <c r="P263" s="489">
        <v>5</v>
      </c>
      <c r="Q263" s="492">
        <v>3</v>
      </c>
    </row>
    <row r="264" spans="1:17" s="482" customFormat="1" ht="15">
      <c r="A264" s="472">
        <v>1996</v>
      </c>
      <c r="B264" s="483">
        <v>74.099999999999994</v>
      </c>
      <c r="C264" s="480">
        <v>82.06</v>
      </c>
      <c r="D264" s="484">
        <v>16.12</v>
      </c>
      <c r="E264" s="480">
        <v>20.72</v>
      </c>
      <c r="F264" s="485">
        <v>776.05</v>
      </c>
      <c r="G264" s="486">
        <v>900.87</v>
      </c>
      <c r="H264" s="484">
        <v>4.7699999999999996</v>
      </c>
      <c r="I264" s="493">
        <v>3.01</v>
      </c>
      <c r="J264" s="489">
        <v>74.099999999999994</v>
      </c>
      <c r="K264" s="481">
        <v>82</v>
      </c>
      <c r="L264" s="489">
        <v>16.100000000000001</v>
      </c>
      <c r="M264" s="481">
        <v>20.7</v>
      </c>
      <c r="N264" s="490">
        <v>775</v>
      </c>
      <c r="O264" s="491">
        <v>900</v>
      </c>
      <c r="P264" s="489">
        <v>4.9000000000000004</v>
      </c>
      <c r="Q264" s="492">
        <v>3.1</v>
      </c>
    </row>
    <row r="265" spans="1:17" s="482" customFormat="1" ht="15">
      <c r="A265" s="472">
        <v>1997</v>
      </c>
      <c r="B265" s="483">
        <v>74.55</v>
      </c>
      <c r="C265" s="480">
        <v>82.32</v>
      </c>
      <c r="D265" s="484">
        <v>16.32</v>
      </c>
      <c r="E265" s="480">
        <v>20.88</v>
      </c>
      <c r="F265" s="485">
        <v>784.41</v>
      </c>
      <c r="G265" s="486">
        <v>903.88</v>
      </c>
      <c r="H265" s="484">
        <v>4.7300000000000004</v>
      </c>
      <c r="I265" s="493">
        <v>3.02</v>
      </c>
      <c r="J265" s="489">
        <v>74.5</v>
      </c>
      <c r="K265" s="481">
        <v>82.3</v>
      </c>
      <c r="L265" s="489">
        <v>16.3</v>
      </c>
      <c r="M265" s="481">
        <v>20.9</v>
      </c>
      <c r="N265" s="490">
        <v>783</v>
      </c>
      <c r="O265" s="491">
        <v>903</v>
      </c>
      <c r="P265" s="489">
        <v>4.9000000000000004</v>
      </c>
      <c r="Q265" s="492">
        <v>3.1</v>
      </c>
    </row>
    <row r="266" spans="1:17" s="482" customFormat="1" ht="15">
      <c r="A266" s="472">
        <v>1998</v>
      </c>
      <c r="B266" s="483">
        <v>74.77</v>
      </c>
      <c r="C266" s="480">
        <v>82.42</v>
      </c>
      <c r="D266" s="484">
        <v>16.39</v>
      </c>
      <c r="E266" s="480">
        <v>20.94</v>
      </c>
      <c r="F266" s="485">
        <v>788.73</v>
      </c>
      <c r="G266" s="486">
        <v>904.83</v>
      </c>
      <c r="H266" s="484">
        <v>4.6100000000000003</v>
      </c>
      <c r="I266" s="493">
        <v>2.91</v>
      </c>
      <c r="J266" s="489">
        <v>74.7</v>
      </c>
      <c r="K266" s="481">
        <v>82.4</v>
      </c>
      <c r="L266" s="489">
        <v>16.399999999999999</v>
      </c>
      <c r="M266" s="481">
        <v>20.9</v>
      </c>
      <c r="N266" s="490">
        <v>788</v>
      </c>
      <c r="O266" s="491">
        <v>904</v>
      </c>
      <c r="P266" s="489">
        <v>4.8</v>
      </c>
      <c r="Q266" s="492">
        <v>3.1</v>
      </c>
    </row>
    <row r="267" spans="1:17" s="482" customFormat="1" ht="15">
      <c r="A267" s="472">
        <v>1999</v>
      </c>
      <c r="B267" s="483">
        <v>74.989999999999995</v>
      </c>
      <c r="C267" s="480">
        <v>82.52</v>
      </c>
      <c r="D267" s="484">
        <v>16.5</v>
      </c>
      <c r="E267" s="480">
        <v>21</v>
      </c>
      <c r="F267" s="485">
        <v>793.08</v>
      </c>
      <c r="G267" s="486">
        <v>906.04</v>
      </c>
      <c r="H267" s="484">
        <v>4.32</v>
      </c>
      <c r="I267" s="493">
        <v>2.75</v>
      </c>
      <c r="J267" s="489">
        <v>74.900000000000006</v>
      </c>
      <c r="K267" s="481">
        <v>82.5</v>
      </c>
      <c r="L267" s="489">
        <v>16.5</v>
      </c>
      <c r="M267" s="481">
        <v>21</v>
      </c>
      <c r="N267" s="490">
        <v>792</v>
      </c>
      <c r="O267" s="491">
        <v>905</v>
      </c>
      <c r="P267" s="489">
        <v>4.4000000000000004</v>
      </c>
      <c r="Q267" s="492">
        <v>2.8</v>
      </c>
    </row>
    <row r="268" spans="1:17" s="482" customFormat="1" ht="15">
      <c r="A268" s="472">
        <v>2000</v>
      </c>
      <c r="B268" s="483">
        <v>75.290000000000006</v>
      </c>
      <c r="C268" s="480">
        <v>82.8</v>
      </c>
      <c r="D268" s="484">
        <v>16.73</v>
      </c>
      <c r="E268" s="480">
        <v>21.24</v>
      </c>
      <c r="F268" s="485">
        <v>797.48</v>
      </c>
      <c r="G268" s="486">
        <v>908.24</v>
      </c>
      <c r="H268" s="484">
        <v>4.41</v>
      </c>
      <c r="I268" s="493">
        <v>2.81</v>
      </c>
      <c r="J268" s="489">
        <v>75.2</v>
      </c>
      <c r="K268" s="481">
        <v>82.8</v>
      </c>
      <c r="L268" s="489">
        <v>16.7</v>
      </c>
      <c r="M268" s="481">
        <v>21.2</v>
      </c>
      <c r="N268" s="490">
        <v>796</v>
      </c>
      <c r="O268" s="491">
        <v>908</v>
      </c>
      <c r="P268" s="489">
        <v>4.5</v>
      </c>
      <c r="Q268" s="492">
        <v>2.9</v>
      </c>
    </row>
    <row r="269" spans="1:17" s="482" customFormat="1" ht="15">
      <c r="A269" s="472">
        <v>2001</v>
      </c>
      <c r="B269" s="483">
        <v>75.47</v>
      </c>
      <c r="C269" s="480">
        <v>82.9</v>
      </c>
      <c r="D269" s="484">
        <v>16.920000000000002</v>
      </c>
      <c r="E269" s="480">
        <v>21.39</v>
      </c>
      <c r="F269" s="485">
        <v>799.2</v>
      </c>
      <c r="G269" s="486">
        <v>907.99</v>
      </c>
      <c r="H269" s="484">
        <v>4.46</v>
      </c>
      <c r="I269" s="493">
        <v>2.86</v>
      </c>
      <c r="J269" s="489">
        <v>75.400000000000006</v>
      </c>
      <c r="K269" s="481">
        <v>82.9</v>
      </c>
      <c r="L269" s="489">
        <v>16.899999999999999</v>
      </c>
      <c r="M269" s="481">
        <v>21.4</v>
      </c>
      <c r="N269" s="490">
        <v>798</v>
      </c>
      <c r="O269" s="491">
        <v>907</v>
      </c>
      <c r="P269" s="489">
        <v>4.5999999999999996</v>
      </c>
      <c r="Q269" s="492">
        <v>3</v>
      </c>
    </row>
    <row r="270" spans="1:17" s="482" customFormat="1" ht="15">
      <c r="A270" s="472">
        <v>2002</v>
      </c>
      <c r="B270" s="483">
        <v>75.8</v>
      </c>
      <c r="C270" s="480">
        <v>83.1</v>
      </c>
      <c r="D270" s="484">
        <v>17.059999999999999</v>
      </c>
      <c r="E270" s="480">
        <v>21.43</v>
      </c>
      <c r="F270" s="485">
        <v>802.47</v>
      </c>
      <c r="G270" s="486">
        <v>909.31</v>
      </c>
      <c r="H270" s="484">
        <v>4.09</v>
      </c>
      <c r="I270" s="493">
        <v>2.65</v>
      </c>
      <c r="J270" s="489">
        <v>75.7</v>
      </c>
      <c r="K270" s="481">
        <v>83</v>
      </c>
      <c r="L270" s="489">
        <v>17.100000000000001</v>
      </c>
      <c r="M270" s="481">
        <v>21.4</v>
      </c>
      <c r="N270" s="490">
        <v>801</v>
      </c>
      <c r="O270" s="491">
        <v>909</v>
      </c>
      <c r="P270" s="489">
        <v>4.2</v>
      </c>
      <c r="Q270" s="492">
        <v>2.7</v>
      </c>
    </row>
    <row r="271" spans="1:17" s="482" customFormat="1" ht="15">
      <c r="A271" s="472">
        <v>2003</v>
      </c>
      <c r="B271" s="483">
        <v>75.900000000000006</v>
      </c>
      <c r="C271" s="480">
        <v>83</v>
      </c>
      <c r="D271" s="484">
        <v>17.059999999999999</v>
      </c>
      <c r="E271" s="480">
        <v>21.27</v>
      </c>
      <c r="F271" s="485">
        <v>804.24</v>
      </c>
      <c r="G271" s="486">
        <v>909.88</v>
      </c>
      <c r="H271" s="484">
        <v>4.01</v>
      </c>
      <c r="I271" s="493">
        <v>2.64</v>
      </c>
      <c r="J271" s="489">
        <v>75.8</v>
      </c>
      <c r="K271" s="481">
        <v>82.9</v>
      </c>
      <c r="L271" s="489">
        <v>17.100000000000001</v>
      </c>
      <c r="M271" s="481">
        <v>21.3</v>
      </c>
      <c r="N271" s="490">
        <v>803</v>
      </c>
      <c r="O271" s="491">
        <v>909</v>
      </c>
      <c r="P271" s="489">
        <v>4.2</v>
      </c>
      <c r="Q271" s="492">
        <v>2.8</v>
      </c>
    </row>
    <row r="272" spans="1:17" s="482" customFormat="1" ht="15">
      <c r="A272" s="472">
        <v>2004</v>
      </c>
      <c r="B272" s="483">
        <v>76.7</v>
      </c>
      <c r="C272" s="480">
        <v>83.9</v>
      </c>
      <c r="D272" s="484">
        <v>17.690000000000001</v>
      </c>
      <c r="E272" s="480">
        <v>22.16</v>
      </c>
      <c r="F272" s="485">
        <v>815.31</v>
      </c>
      <c r="G272" s="486">
        <v>912.79</v>
      </c>
      <c r="H272" s="484">
        <v>3.89</v>
      </c>
      <c r="I272" s="493">
        <v>2.56</v>
      </c>
      <c r="J272" s="489">
        <v>76.7</v>
      </c>
      <c r="K272" s="481">
        <v>83.8</v>
      </c>
      <c r="L272" s="489">
        <v>17.7</v>
      </c>
      <c r="M272" s="481">
        <v>22.1</v>
      </c>
      <c r="N272" s="490">
        <v>814</v>
      </c>
      <c r="O272" s="491">
        <v>912</v>
      </c>
      <c r="P272" s="489">
        <v>4</v>
      </c>
      <c r="Q272" s="492">
        <v>2.7</v>
      </c>
    </row>
    <row r="273" spans="1:17" s="482" customFormat="1" ht="15">
      <c r="A273" s="472">
        <v>2005</v>
      </c>
      <c r="B273" s="483">
        <v>76.8</v>
      </c>
      <c r="C273" s="480">
        <v>83.9</v>
      </c>
      <c r="D273" s="484">
        <v>17.670000000000002</v>
      </c>
      <c r="E273" s="480">
        <v>22.04</v>
      </c>
      <c r="F273" s="485">
        <v>816.09</v>
      </c>
      <c r="G273" s="486">
        <v>914.32</v>
      </c>
      <c r="H273" s="484">
        <v>3.58</v>
      </c>
      <c r="I273" s="493">
        <v>2.3199999999999998</v>
      </c>
      <c r="J273" s="489">
        <v>76.7</v>
      </c>
      <c r="K273" s="481">
        <v>83.8</v>
      </c>
      <c r="L273" s="489">
        <v>17.7</v>
      </c>
      <c r="M273" s="481">
        <v>22</v>
      </c>
      <c r="N273" s="490">
        <v>815</v>
      </c>
      <c r="O273" s="491">
        <v>914</v>
      </c>
      <c r="P273" s="489">
        <v>3.8</v>
      </c>
      <c r="Q273" s="492">
        <v>2.5</v>
      </c>
    </row>
    <row r="274" spans="1:17" s="482" customFormat="1" ht="15">
      <c r="A274" s="472">
        <v>2006</v>
      </c>
      <c r="B274" s="483">
        <v>77.2</v>
      </c>
      <c r="C274" s="480">
        <v>84.2</v>
      </c>
      <c r="D274" s="484">
        <v>18.03</v>
      </c>
      <c r="E274" s="480">
        <v>22.39</v>
      </c>
      <c r="F274" s="485">
        <v>819.84</v>
      </c>
      <c r="G274" s="486">
        <v>915.18</v>
      </c>
      <c r="H274" s="484">
        <v>3.65</v>
      </c>
      <c r="I274" s="493">
        <v>2.34</v>
      </c>
      <c r="J274" s="489">
        <v>77.099999999999994</v>
      </c>
      <c r="K274" s="481">
        <v>84.2</v>
      </c>
      <c r="L274" s="489">
        <v>18</v>
      </c>
      <c r="M274" s="481">
        <v>22.4</v>
      </c>
      <c r="N274" s="490">
        <v>819</v>
      </c>
      <c r="O274" s="491">
        <v>915</v>
      </c>
      <c r="P274" s="489">
        <v>3.8</v>
      </c>
      <c r="Q274" s="492">
        <v>2.5</v>
      </c>
    </row>
    <row r="275" spans="1:17" s="482" customFormat="1" ht="15">
      <c r="A275" s="472">
        <v>2007</v>
      </c>
      <c r="B275" s="483">
        <v>77.400000000000006</v>
      </c>
      <c r="C275" s="480">
        <v>84.4</v>
      </c>
      <c r="D275" s="484">
        <v>18.149999999999999</v>
      </c>
      <c r="E275" s="480">
        <v>22.52</v>
      </c>
      <c r="F275" s="485">
        <v>822.74</v>
      </c>
      <c r="G275" s="486">
        <v>916.77</v>
      </c>
      <c r="H275" s="484">
        <v>3.59</v>
      </c>
      <c r="I275" s="493">
        <v>2.39</v>
      </c>
      <c r="J275" s="489">
        <v>77.400000000000006</v>
      </c>
      <c r="K275" s="481">
        <v>84.4</v>
      </c>
      <c r="L275" s="489">
        <v>18.100000000000001</v>
      </c>
      <c r="M275" s="481">
        <v>22.5</v>
      </c>
      <c r="N275" s="490">
        <v>822</v>
      </c>
      <c r="O275" s="491">
        <v>916</v>
      </c>
      <c r="P275" s="489">
        <v>3.8</v>
      </c>
      <c r="Q275" s="492">
        <v>2.5</v>
      </c>
    </row>
    <row r="276" spans="1:17" s="482" customFormat="1" ht="15">
      <c r="A276" s="472">
        <v>2008</v>
      </c>
      <c r="B276" s="483">
        <v>77.599999999999994</v>
      </c>
      <c r="C276" s="480">
        <v>84.4</v>
      </c>
      <c r="D276" s="484">
        <v>18.25</v>
      </c>
      <c r="E276" s="480">
        <v>22.49</v>
      </c>
      <c r="F276" s="485">
        <v>825.47</v>
      </c>
      <c r="G276" s="486">
        <v>916.52</v>
      </c>
      <c r="H276" s="484">
        <v>3.59</v>
      </c>
      <c r="I276" s="493">
        <v>2.42</v>
      </c>
      <c r="J276" s="489">
        <v>77.599999999999994</v>
      </c>
      <c r="K276" s="481">
        <v>84.3</v>
      </c>
      <c r="L276" s="489">
        <v>18.2</v>
      </c>
      <c r="M276" s="481">
        <v>22.5</v>
      </c>
      <c r="N276" s="490">
        <v>825</v>
      </c>
      <c r="O276" s="491">
        <v>916</v>
      </c>
      <c r="P276" s="489">
        <v>3.8</v>
      </c>
      <c r="Q276" s="492">
        <v>2.6</v>
      </c>
    </row>
    <row r="277" spans="1:17" s="482" customFormat="1" ht="15">
      <c r="A277" s="472">
        <v>2009</v>
      </c>
      <c r="B277" s="483">
        <v>77.8</v>
      </c>
      <c r="C277" s="480">
        <v>84.5</v>
      </c>
      <c r="D277" s="484">
        <v>18.43</v>
      </c>
      <c r="E277" s="480">
        <v>22.59</v>
      </c>
      <c r="F277" s="485">
        <v>826.13</v>
      </c>
      <c r="G277" s="486">
        <v>916.66</v>
      </c>
      <c r="H277" s="484">
        <v>3.66</v>
      </c>
      <c r="I277" s="493">
        <v>2.4</v>
      </c>
      <c r="J277" s="489">
        <v>77.7</v>
      </c>
      <c r="K277" s="481">
        <v>84.4</v>
      </c>
      <c r="L277" s="489">
        <v>18.399999999999999</v>
      </c>
      <c r="M277" s="481">
        <v>22.6</v>
      </c>
      <c r="N277" s="490">
        <v>825</v>
      </c>
      <c r="O277" s="491">
        <v>916</v>
      </c>
      <c r="P277" s="489">
        <v>3.9</v>
      </c>
      <c r="Q277" s="492">
        <v>2.6</v>
      </c>
    </row>
    <row r="278" spans="1:17" s="482" customFormat="1" ht="15">
      <c r="A278" s="472">
        <v>2010</v>
      </c>
      <c r="B278" s="483">
        <v>78</v>
      </c>
      <c r="C278" s="480">
        <v>84.7</v>
      </c>
      <c r="D278" s="484">
        <v>18.59</v>
      </c>
      <c r="E278" s="480">
        <v>22.73</v>
      </c>
      <c r="F278" s="485">
        <v>829.13</v>
      </c>
      <c r="G278" s="486">
        <v>918.46</v>
      </c>
      <c r="H278" s="484">
        <v>3.47</v>
      </c>
      <c r="I278" s="493">
        <v>2.34</v>
      </c>
      <c r="J278" s="489">
        <v>78</v>
      </c>
      <c r="K278" s="481">
        <v>84.6</v>
      </c>
      <c r="L278" s="489">
        <v>18.600000000000001</v>
      </c>
      <c r="M278" s="481">
        <v>22.7</v>
      </c>
      <c r="N278" s="490">
        <v>828</v>
      </c>
      <c r="O278" s="491">
        <v>918</v>
      </c>
      <c r="P278" s="489">
        <v>3.6</v>
      </c>
      <c r="Q278" s="492">
        <v>2.5</v>
      </c>
    </row>
    <row r="279" spans="1:17" s="482" customFormat="1" ht="15">
      <c r="A279" s="472">
        <v>2011</v>
      </c>
      <c r="B279" s="483">
        <v>78.400000000000006</v>
      </c>
      <c r="C279" s="480">
        <v>85</v>
      </c>
      <c r="D279" s="484">
        <v>18.88</v>
      </c>
      <c r="E279" s="480">
        <v>23.01</v>
      </c>
      <c r="F279" s="485">
        <v>833.65</v>
      </c>
      <c r="G279" s="486">
        <v>919.86</v>
      </c>
      <c r="H279" s="484">
        <v>3.28</v>
      </c>
      <c r="I279" s="493">
        <v>2.21</v>
      </c>
      <c r="J279" s="489">
        <v>78.400000000000006</v>
      </c>
      <c r="K279" s="481">
        <v>85</v>
      </c>
      <c r="L279" s="489">
        <v>18.899999999999999</v>
      </c>
      <c r="M279" s="481">
        <v>23</v>
      </c>
      <c r="N279" s="490">
        <v>833</v>
      </c>
      <c r="O279" s="491">
        <v>920</v>
      </c>
      <c r="P279" s="489">
        <v>3.5</v>
      </c>
      <c r="Q279" s="492">
        <v>2.2999999999999998</v>
      </c>
    </row>
    <row r="280" spans="1:17" s="482" customFormat="1" ht="15">
      <c r="A280" s="472">
        <v>2012</v>
      </c>
      <c r="B280" s="483">
        <v>78.5</v>
      </c>
      <c r="C280" s="480">
        <v>84.8</v>
      </c>
      <c r="D280" s="484">
        <v>18.82</v>
      </c>
      <c r="E280" s="480">
        <v>22.8</v>
      </c>
      <c r="F280" s="485">
        <v>835.9</v>
      </c>
      <c r="G280" s="486">
        <v>920.8</v>
      </c>
      <c r="H280" s="484">
        <v>3.34</v>
      </c>
      <c r="I280" s="493">
        <v>2.2599999999999998</v>
      </c>
      <c r="J280" s="489">
        <v>78.5</v>
      </c>
      <c r="K280" s="481">
        <v>84.8</v>
      </c>
      <c r="L280" s="489">
        <v>18.8</v>
      </c>
      <c r="M280" s="481">
        <v>22.8</v>
      </c>
      <c r="N280" s="490">
        <v>835</v>
      </c>
      <c r="O280" s="491">
        <v>921</v>
      </c>
      <c r="P280" s="489">
        <v>3.6</v>
      </c>
      <c r="Q280" s="492">
        <v>2.4</v>
      </c>
    </row>
    <row r="281" spans="1:17" s="482" customFormat="1" ht="15">
      <c r="A281" s="472">
        <v>2013</v>
      </c>
      <c r="B281" s="483">
        <v>78.8</v>
      </c>
      <c r="C281" s="480">
        <v>85</v>
      </c>
      <c r="D281" s="484">
        <v>18.989999999999998</v>
      </c>
      <c r="E281" s="480">
        <v>22.98</v>
      </c>
      <c r="F281" s="485">
        <v>839.65</v>
      </c>
      <c r="G281" s="486">
        <v>921.69</v>
      </c>
      <c r="H281" s="484">
        <v>3.47</v>
      </c>
      <c r="I281" s="493">
        <v>2.41</v>
      </c>
      <c r="J281" s="481">
        <v>78.7</v>
      </c>
      <c r="K281" s="481">
        <v>85</v>
      </c>
      <c r="L281" s="489">
        <v>19</v>
      </c>
      <c r="M281" s="481">
        <v>23</v>
      </c>
      <c r="N281" s="490">
        <v>839</v>
      </c>
      <c r="O281" s="491">
        <v>922</v>
      </c>
      <c r="P281" s="489">
        <v>3.6</v>
      </c>
      <c r="Q281" s="492">
        <v>2.5</v>
      </c>
    </row>
    <row r="282" spans="1:17" s="482" customFormat="1" ht="15">
      <c r="A282" s="472">
        <v>2014</v>
      </c>
      <c r="B282" s="483">
        <v>79.3</v>
      </c>
      <c r="C282" s="480">
        <v>85.4</v>
      </c>
      <c r="D282" s="484">
        <v>19.399999999999999</v>
      </c>
      <c r="E282" s="480">
        <v>23.31</v>
      </c>
      <c r="F282" s="485">
        <v>846</v>
      </c>
      <c r="G282" s="486">
        <v>923.27</v>
      </c>
      <c r="H282" s="484">
        <v>3.33</v>
      </c>
      <c r="I282" s="493">
        <v>2.2999999999999998</v>
      </c>
      <c r="J282" s="495">
        <v>79.2</v>
      </c>
      <c r="K282" s="496">
        <v>85.4</v>
      </c>
      <c r="L282" s="497">
        <v>19.3</v>
      </c>
      <c r="M282" s="496">
        <v>23.3</v>
      </c>
      <c r="N282" s="491">
        <v>845</v>
      </c>
      <c r="O282" s="494">
        <v>923</v>
      </c>
      <c r="P282" s="481">
        <v>3.5</v>
      </c>
      <c r="Q282" s="492">
        <v>2.4</v>
      </c>
    </row>
    <row r="283" spans="1:17" s="482" customFormat="1" ht="15">
      <c r="A283" s="472">
        <v>2015</v>
      </c>
      <c r="B283" s="483">
        <v>79</v>
      </c>
      <c r="C283" s="480">
        <v>85.1</v>
      </c>
      <c r="D283" s="484">
        <v>19.100000000000001</v>
      </c>
      <c r="E283" s="480">
        <v>23</v>
      </c>
      <c r="F283" s="485">
        <v>844</v>
      </c>
      <c r="G283" s="486">
        <v>923</v>
      </c>
      <c r="H283" s="484">
        <v>3.49</v>
      </c>
      <c r="I283" s="493">
        <v>2.4900000000000002</v>
      </c>
      <c r="J283" s="495">
        <v>79</v>
      </c>
      <c r="K283" s="496">
        <v>85.1</v>
      </c>
      <c r="L283" s="497">
        <v>19.100000000000001</v>
      </c>
      <c r="M283" s="496">
        <v>23</v>
      </c>
      <c r="N283" s="498">
        <v>843</v>
      </c>
      <c r="O283" s="499">
        <v>923</v>
      </c>
      <c r="P283" s="497">
        <v>3.7</v>
      </c>
      <c r="Q283" s="496">
        <v>2.6</v>
      </c>
    </row>
    <row r="284" spans="1:17" s="482" customFormat="1" ht="15">
      <c r="A284" s="472">
        <v>2016</v>
      </c>
      <c r="B284" s="483">
        <v>79.3</v>
      </c>
      <c r="C284" s="480">
        <v>85.3</v>
      </c>
      <c r="D284" s="484">
        <v>19.3</v>
      </c>
      <c r="E284" s="480">
        <v>23.2</v>
      </c>
      <c r="F284" s="485">
        <v>847</v>
      </c>
      <c r="G284" s="486">
        <v>924</v>
      </c>
      <c r="H284" s="484">
        <v>3.46</v>
      </c>
      <c r="I284" s="493">
        <v>2.4500000000000002</v>
      </c>
      <c r="J284" s="495">
        <v>79.3</v>
      </c>
      <c r="K284" s="496">
        <v>85.3</v>
      </c>
      <c r="L284" s="497">
        <v>19.3</v>
      </c>
      <c r="M284" s="496">
        <v>23.2</v>
      </c>
      <c r="N284" s="498">
        <v>846</v>
      </c>
      <c r="O284" s="499">
        <v>923</v>
      </c>
      <c r="P284" s="497">
        <v>3.7</v>
      </c>
      <c r="Q284" s="496">
        <v>2.6</v>
      </c>
    </row>
    <row r="285" spans="1:17" s="482" customFormat="1" ht="15">
      <c r="A285" s="472">
        <v>2017</v>
      </c>
      <c r="B285" s="500">
        <v>79.5</v>
      </c>
      <c r="C285" s="501">
        <v>85.4</v>
      </c>
      <c r="D285" s="502">
        <v>19.399999999999999</v>
      </c>
      <c r="E285" s="501">
        <v>23.2</v>
      </c>
      <c r="F285" s="503">
        <v>850</v>
      </c>
      <c r="G285" s="504">
        <v>923</v>
      </c>
      <c r="H285" s="505">
        <v>3.6</v>
      </c>
      <c r="I285" s="506">
        <v>2.6</v>
      </c>
      <c r="J285" s="489">
        <v>79.400000000000006</v>
      </c>
      <c r="K285" s="492">
        <v>85.3</v>
      </c>
      <c r="L285" s="481">
        <v>19.399999999999999</v>
      </c>
      <c r="M285" s="492">
        <v>23.2</v>
      </c>
      <c r="N285" s="498">
        <v>849</v>
      </c>
      <c r="O285" s="499">
        <v>923</v>
      </c>
      <c r="P285" s="497">
        <v>3.9</v>
      </c>
      <c r="Q285" s="496">
        <v>2.8</v>
      </c>
    </row>
    <row r="286" spans="1:17" s="482" customFormat="1" ht="15">
      <c r="A286" s="507">
        <v>2018</v>
      </c>
      <c r="B286" s="508">
        <v>79.599999999999994</v>
      </c>
      <c r="C286" s="509">
        <v>85.5</v>
      </c>
      <c r="D286" s="508">
        <v>19.5</v>
      </c>
      <c r="E286" s="508">
        <v>23.4</v>
      </c>
      <c r="F286" s="510">
        <v>852</v>
      </c>
      <c r="G286" s="511">
        <v>924</v>
      </c>
      <c r="H286" s="484">
        <v>3.6</v>
      </c>
      <c r="I286" s="506">
        <v>2.6</v>
      </c>
      <c r="J286" s="489">
        <v>79.5</v>
      </c>
      <c r="K286" s="492">
        <v>85.4</v>
      </c>
      <c r="L286" s="481">
        <v>19.5</v>
      </c>
      <c r="M286" s="492">
        <v>23.3</v>
      </c>
      <c r="N286" s="498">
        <v>851</v>
      </c>
      <c r="O286" s="499">
        <v>923</v>
      </c>
      <c r="P286" s="481">
        <v>3.8</v>
      </c>
      <c r="Q286" s="496">
        <v>2.7</v>
      </c>
    </row>
    <row r="287" spans="1:17" s="482" customFormat="1" ht="15">
      <c r="A287" s="507">
        <v>2019</v>
      </c>
      <c r="B287" s="508">
        <v>79.8</v>
      </c>
      <c r="C287" s="508">
        <v>85.6</v>
      </c>
      <c r="D287" s="512">
        <v>19.600000000000001</v>
      </c>
      <c r="E287" s="508">
        <v>23.4</v>
      </c>
      <c r="F287" s="510">
        <v>856</v>
      </c>
      <c r="G287" s="513">
        <v>925</v>
      </c>
      <c r="H287" s="505">
        <v>3.7</v>
      </c>
      <c r="I287" s="506">
        <v>2.6</v>
      </c>
      <c r="J287" s="489">
        <v>79.7</v>
      </c>
      <c r="K287" s="492">
        <v>85.6</v>
      </c>
      <c r="L287" s="481">
        <v>19.600000000000001</v>
      </c>
      <c r="M287" s="492">
        <v>23.4</v>
      </c>
      <c r="N287" s="498">
        <v>854</v>
      </c>
      <c r="O287" s="499">
        <v>924</v>
      </c>
      <c r="P287" s="481">
        <v>3.8</v>
      </c>
      <c r="Q287" s="496">
        <v>2.7</v>
      </c>
    </row>
    <row r="288" spans="1:17" s="482" customFormat="1" ht="15">
      <c r="A288" s="507" t="s">
        <v>57</v>
      </c>
      <c r="B288" s="508">
        <v>79.2</v>
      </c>
      <c r="C288" s="508">
        <v>85.2</v>
      </c>
      <c r="D288" s="512">
        <v>18.899999999999999</v>
      </c>
      <c r="E288" s="508">
        <v>22.9</v>
      </c>
      <c r="F288" s="510">
        <v>854</v>
      </c>
      <c r="G288" s="513">
        <v>925</v>
      </c>
      <c r="H288" s="484">
        <v>3.4</v>
      </c>
      <c r="I288" s="506">
        <v>2.5</v>
      </c>
      <c r="J288" s="489">
        <v>79.099999999999994</v>
      </c>
      <c r="K288" s="492">
        <v>85.1</v>
      </c>
      <c r="L288" s="481">
        <v>18.899999999999999</v>
      </c>
      <c r="M288" s="492">
        <v>22.9</v>
      </c>
      <c r="N288" s="498">
        <v>852</v>
      </c>
      <c r="O288" s="499">
        <v>924</v>
      </c>
      <c r="P288" s="481">
        <v>3.6</v>
      </c>
      <c r="Q288" s="496">
        <v>3</v>
      </c>
    </row>
    <row r="289" spans="1:17" s="482" customFormat="1" ht="15">
      <c r="A289" s="507" t="s">
        <v>58</v>
      </c>
      <c r="B289" s="508">
        <v>79.3</v>
      </c>
      <c r="C289" s="508">
        <v>85.3</v>
      </c>
      <c r="D289" s="512">
        <v>19.100000000000001</v>
      </c>
      <c r="E289" s="508">
        <v>23.1</v>
      </c>
      <c r="F289" s="510">
        <v>853</v>
      </c>
      <c r="G289" s="513">
        <v>925</v>
      </c>
      <c r="H289" s="505">
        <v>3.4</v>
      </c>
      <c r="I289" s="506">
        <v>2.6</v>
      </c>
      <c r="J289" s="489">
        <v>79.2</v>
      </c>
      <c r="K289" s="492">
        <v>85.2</v>
      </c>
      <c r="L289" s="481">
        <v>19</v>
      </c>
      <c r="M289" s="492">
        <v>23.1</v>
      </c>
      <c r="N289" s="498">
        <v>852</v>
      </c>
      <c r="O289" s="499">
        <v>924</v>
      </c>
      <c r="P289" s="481">
        <v>3.7</v>
      </c>
      <c r="Q289" s="496"/>
    </row>
    <row r="290" spans="1:17" s="482" customFormat="1" ht="15">
      <c r="A290" s="514" t="s">
        <v>59</v>
      </c>
      <c r="B290" s="515">
        <v>79.400000000000006</v>
      </c>
      <c r="C290" s="516">
        <v>85.3</v>
      </c>
      <c r="D290" s="515">
        <v>19.2</v>
      </c>
      <c r="E290" s="515">
        <v>23.1</v>
      </c>
      <c r="F290" s="517">
        <v>855</v>
      </c>
      <c r="G290" s="518">
        <v>925</v>
      </c>
      <c r="H290" s="519">
        <v>3.6</v>
      </c>
      <c r="I290" s="520" t="s">
        <v>304</v>
      </c>
      <c r="J290" s="521">
        <v>79.3</v>
      </c>
      <c r="K290" s="522">
        <v>85.2</v>
      </c>
      <c r="L290" s="523">
        <v>19.2</v>
      </c>
      <c r="M290" s="522">
        <v>23.1</v>
      </c>
      <c r="N290" s="524"/>
      <c r="O290" s="525"/>
      <c r="P290" s="523">
        <v>3.9</v>
      </c>
      <c r="Q290" s="526"/>
    </row>
    <row r="291" spans="1:17" s="482" customFormat="1" ht="15">
      <c r="A291" s="527"/>
      <c r="B291" s="528"/>
      <c r="C291" s="528"/>
      <c r="D291" s="528"/>
      <c r="E291" s="528"/>
      <c r="F291" s="529"/>
      <c r="G291" s="529"/>
      <c r="H291" s="528"/>
      <c r="I291" s="529"/>
    </row>
    <row r="292" spans="1:17" ht="15">
      <c r="A292" s="741" t="s">
        <v>305</v>
      </c>
      <c r="B292" s="672"/>
      <c r="C292" s="672"/>
      <c r="D292" s="672"/>
      <c r="E292" s="672"/>
      <c r="F292" s="672"/>
      <c r="G292" s="672"/>
    </row>
    <row r="293" spans="1:17" ht="15">
      <c r="A293" s="530"/>
      <c r="B293" s="82"/>
      <c r="C293" s="82"/>
      <c r="D293" s="82"/>
      <c r="E293" s="82"/>
      <c r="F293" s="82"/>
      <c r="G293" s="82"/>
    </row>
    <row r="294" spans="1:17" ht="15">
      <c r="A294" s="531" t="s">
        <v>106</v>
      </c>
      <c r="B294" s="532"/>
      <c r="C294" s="533"/>
      <c r="D294" s="533"/>
      <c r="E294" s="533"/>
      <c r="F294" s="445"/>
      <c r="G294" s="445"/>
    </row>
    <row r="295" spans="1:17" ht="15">
      <c r="A295" s="739" t="s">
        <v>306</v>
      </c>
      <c r="B295" s="672"/>
      <c r="C295" s="672"/>
      <c r="D295" s="672"/>
      <c r="E295" s="672"/>
      <c r="F295" s="672"/>
      <c r="G295" s="672"/>
    </row>
    <row r="296" spans="1:17" ht="15">
      <c r="A296" s="742" t="s">
        <v>129</v>
      </c>
      <c r="B296" s="672"/>
      <c r="C296" s="82"/>
      <c r="D296" s="82"/>
      <c r="E296" s="82"/>
      <c r="F296" s="82"/>
      <c r="G296" s="82"/>
    </row>
    <row r="297" spans="1:17" ht="15">
      <c r="A297" s="743" t="s">
        <v>307</v>
      </c>
      <c r="B297" s="672"/>
      <c r="C297" s="672"/>
      <c r="D297" s="672"/>
      <c r="E297" s="672"/>
      <c r="F297" s="672"/>
      <c r="G297" s="672"/>
    </row>
    <row r="298" spans="1:17" ht="15">
      <c r="A298" s="743" t="s">
        <v>308</v>
      </c>
      <c r="B298" s="672"/>
      <c r="C298" s="672"/>
      <c r="D298" s="672"/>
      <c r="E298" s="672"/>
      <c r="F298" s="672"/>
      <c r="G298" s="672"/>
    </row>
    <row r="299" spans="1:17" ht="15">
      <c r="A299" s="534"/>
      <c r="B299" s="82"/>
      <c r="C299" s="82"/>
      <c r="D299" s="82"/>
      <c r="E299" s="82"/>
      <c r="F299" s="82"/>
      <c r="G299" s="82"/>
    </row>
    <row r="300" spans="1:17" ht="15">
      <c r="A300" s="739" t="s">
        <v>309</v>
      </c>
      <c r="B300" s="672"/>
      <c r="C300" s="672"/>
      <c r="D300" s="672"/>
      <c r="E300" s="672"/>
      <c r="F300" s="672"/>
      <c r="G300" s="672"/>
    </row>
    <row r="301" spans="1:17" ht="15">
      <c r="A301" s="739" t="s">
        <v>310</v>
      </c>
      <c r="B301" s="672"/>
      <c r="C301" s="672"/>
      <c r="D301" s="672"/>
      <c r="E301" s="672"/>
      <c r="F301" s="672"/>
      <c r="G301" s="672"/>
    </row>
    <row r="302" spans="1:17" ht="15">
      <c r="A302" s="737" t="s">
        <v>311</v>
      </c>
      <c r="B302" s="597"/>
      <c r="C302" s="597"/>
      <c r="D302" s="597"/>
      <c r="E302" s="597"/>
      <c r="F302" s="597"/>
      <c r="G302" s="597"/>
    </row>
    <row r="303" spans="1:17" ht="15">
      <c r="A303" s="737" t="s">
        <v>312</v>
      </c>
      <c r="B303" s="597"/>
      <c r="C303" s="597"/>
      <c r="D303" s="597"/>
      <c r="E303" s="597"/>
      <c r="F303" s="597"/>
      <c r="G303" s="597"/>
      <c r="H303" s="597"/>
      <c r="I303" s="597"/>
    </row>
    <row r="304" spans="1:17" ht="15">
      <c r="A304" s="738" t="s">
        <v>313</v>
      </c>
      <c r="B304" s="672"/>
      <c r="C304" s="672"/>
      <c r="D304" s="672"/>
      <c r="E304" s="672"/>
      <c r="F304" s="672"/>
      <c r="G304" s="672"/>
      <c r="H304" s="672"/>
      <c r="I304" s="672"/>
    </row>
    <row r="305" spans="1:9" ht="15">
      <c r="A305" s="738" t="s">
        <v>314</v>
      </c>
      <c r="B305" s="672"/>
      <c r="C305" s="672"/>
      <c r="D305" s="672"/>
      <c r="E305" s="672"/>
      <c r="F305" s="672"/>
      <c r="G305" s="672"/>
      <c r="H305" s="672"/>
      <c r="I305" s="672"/>
    </row>
    <row r="306" spans="1:9" ht="15">
      <c r="A306" s="739" t="s">
        <v>315</v>
      </c>
      <c r="B306" s="672"/>
      <c r="C306" s="672"/>
      <c r="D306" s="672"/>
      <c r="E306" s="672"/>
      <c r="F306" s="672"/>
      <c r="G306" s="672"/>
    </row>
    <row r="307" spans="1:9" ht="15">
      <c r="A307" s="740" t="s">
        <v>316</v>
      </c>
      <c r="B307" s="597"/>
      <c r="C307" s="597"/>
      <c r="D307" s="597"/>
      <c r="E307" s="597"/>
      <c r="F307" s="597"/>
      <c r="G307" s="597"/>
      <c r="H307" s="597"/>
      <c r="I307" s="597"/>
    </row>
    <row r="308" spans="1:9" ht="15">
      <c r="A308" s="739" t="s">
        <v>317</v>
      </c>
      <c r="B308" s="672"/>
      <c r="C308" s="672"/>
      <c r="D308" s="672"/>
      <c r="E308" s="672"/>
      <c r="F308" s="672"/>
      <c r="G308" s="672"/>
    </row>
    <row r="309" spans="1:9" ht="15">
      <c r="A309" s="737" t="s">
        <v>318</v>
      </c>
      <c r="B309" s="597"/>
      <c r="C309" s="597"/>
      <c r="D309" s="597"/>
      <c r="E309" s="597"/>
      <c r="F309" s="597"/>
      <c r="G309" s="597"/>
      <c r="H309" s="597"/>
      <c r="I309" s="597"/>
    </row>
    <row r="310" spans="1:9" ht="15">
      <c r="A310" s="737" t="s">
        <v>319</v>
      </c>
      <c r="B310" s="597"/>
      <c r="C310" s="597"/>
      <c r="D310" s="597"/>
      <c r="E310" s="597"/>
      <c r="F310" s="597"/>
      <c r="G310" s="597"/>
      <c r="H310" s="597"/>
      <c r="I310" s="597"/>
    </row>
    <row r="311" spans="1:9" ht="15">
      <c r="B311" s="535"/>
    </row>
    <row r="312" spans="1:9" ht="27.6" customHeight="1">
      <c r="B312" s="535"/>
    </row>
    <row r="313" spans="1:9" ht="27.6" customHeight="1">
      <c r="B313" s="535"/>
    </row>
  </sheetData>
  <mergeCells count="28">
    <mergeCell ref="B4:I4"/>
    <mergeCell ref="J4:Q4"/>
    <mergeCell ref="B5:E5"/>
    <mergeCell ref="F5:G6"/>
    <mergeCell ref="H5:I6"/>
    <mergeCell ref="J5:M5"/>
    <mergeCell ref="N5:O6"/>
    <mergeCell ref="P5:Q6"/>
    <mergeCell ref="B6:C6"/>
    <mergeCell ref="D6:E6"/>
    <mergeCell ref="J6:K6"/>
    <mergeCell ref="L6:M6"/>
    <mergeCell ref="A292:G292"/>
    <mergeCell ref="A295:G295"/>
    <mergeCell ref="A296:B296"/>
    <mergeCell ref="A297:G297"/>
    <mergeCell ref="A298:G298"/>
    <mergeCell ref="A300:G300"/>
    <mergeCell ref="A301:G301"/>
    <mergeCell ref="A302:G302"/>
    <mergeCell ref="A303:I303"/>
    <mergeCell ref="A304:I304"/>
    <mergeCell ref="A310:I310"/>
    <mergeCell ref="A305:I305"/>
    <mergeCell ref="A306:G306"/>
    <mergeCell ref="A307:I307"/>
    <mergeCell ref="A308:G308"/>
    <mergeCell ref="A309:I309"/>
  </mergeCells>
  <hyperlinks>
    <hyperlink ref="A1" location="sommaire!A1" display="Retour au sommaire"/>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98"/>
  <sheetViews>
    <sheetView workbookViewId="0">
      <pane xSplit="1" ySplit="5" topLeftCell="Z6" activePane="bottomRight" state="frozen"/>
      <selection activeCell="A2" sqref="A2"/>
      <selection pane="topRight"/>
      <selection pane="bottomLeft"/>
      <selection pane="bottomRight" activeCell="A88" sqref="A88"/>
    </sheetView>
  </sheetViews>
  <sheetFormatPr baseColWidth="10" defaultColWidth="11.42578125" defaultRowHeight="15"/>
  <cols>
    <col min="1" max="1" width="50.140625" style="253" customWidth="1"/>
    <col min="2" max="38" width="8.85546875" style="253" customWidth="1"/>
    <col min="39" max="39" width="11.42578125" style="253"/>
    <col min="40" max="40" width="9.140625" style="253" customWidth="1"/>
    <col min="41" max="16384" width="11.42578125" style="253"/>
  </cols>
  <sheetData>
    <row r="1" spans="1:40">
      <c r="A1" s="536" t="s">
        <v>38</v>
      </c>
      <c r="AM1" s="537"/>
    </row>
    <row r="2" spans="1:40" ht="18">
      <c r="A2" s="196" t="s">
        <v>320</v>
      </c>
      <c r="B2" s="255"/>
      <c r="C2" s="255"/>
      <c r="D2" s="255"/>
      <c r="E2" s="255"/>
      <c r="F2" s="255"/>
      <c r="G2" s="254"/>
      <c r="H2" s="254"/>
      <c r="I2" s="254"/>
      <c r="J2" s="254"/>
      <c r="K2" s="254"/>
      <c r="L2" s="254"/>
      <c r="M2" s="254"/>
      <c r="N2" s="254"/>
      <c r="T2" s="254"/>
      <c r="AM2" s="537"/>
    </row>
    <row r="3" spans="1:40">
      <c r="AM3" s="537"/>
    </row>
    <row r="4" spans="1:40">
      <c r="A4" s="769" t="s">
        <v>321</v>
      </c>
      <c r="B4" s="538" t="s">
        <v>191</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t="s">
        <v>322</v>
      </c>
      <c r="AN4" s="540"/>
    </row>
    <row r="5" spans="1:40">
      <c r="A5" s="770"/>
      <c r="B5" s="541">
        <v>1980</v>
      </c>
      <c r="C5" s="541">
        <v>1981</v>
      </c>
      <c r="D5" s="541">
        <v>1982</v>
      </c>
      <c r="E5" s="541">
        <v>1983</v>
      </c>
      <c r="F5" s="541">
        <v>1984</v>
      </c>
      <c r="G5" s="541">
        <v>1985</v>
      </c>
      <c r="H5" s="541">
        <v>1986</v>
      </c>
      <c r="I5" s="541">
        <v>1987</v>
      </c>
      <c r="J5" s="541">
        <v>1988</v>
      </c>
      <c r="K5" s="541">
        <v>1989</v>
      </c>
      <c r="L5" s="541">
        <v>1990</v>
      </c>
      <c r="M5" s="541">
        <v>1991</v>
      </c>
      <c r="N5" s="541">
        <v>1992</v>
      </c>
      <c r="O5" s="541">
        <v>1993</v>
      </c>
      <c r="P5" s="541">
        <v>1994</v>
      </c>
      <c r="Q5" s="541">
        <v>1995</v>
      </c>
      <c r="R5" s="541">
        <v>1996</v>
      </c>
      <c r="S5" s="541">
        <v>1997</v>
      </c>
      <c r="T5" s="541">
        <v>1998</v>
      </c>
      <c r="U5" s="541">
        <v>1999</v>
      </c>
      <c r="V5" s="541">
        <v>2000</v>
      </c>
      <c r="W5" s="541">
        <v>2001</v>
      </c>
      <c r="X5" s="541">
        <v>2002</v>
      </c>
      <c r="Y5" s="541">
        <v>2003</v>
      </c>
      <c r="Z5" s="541">
        <v>2004</v>
      </c>
      <c r="AA5" s="541">
        <v>2005</v>
      </c>
      <c r="AB5" s="541">
        <v>2006</v>
      </c>
      <c r="AC5" s="541">
        <v>2007</v>
      </c>
      <c r="AD5" s="541">
        <v>2008</v>
      </c>
      <c r="AE5" s="541">
        <v>2009</v>
      </c>
      <c r="AF5" s="541">
        <v>2010</v>
      </c>
      <c r="AG5" s="541">
        <v>2011</v>
      </c>
      <c r="AH5" s="541">
        <v>2012</v>
      </c>
      <c r="AI5" s="541">
        <v>2013</v>
      </c>
      <c r="AJ5" s="541">
        <v>2014</v>
      </c>
      <c r="AK5" s="541">
        <v>2015</v>
      </c>
      <c r="AL5" s="541">
        <v>2016</v>
      </c>
      <c r="AM5" s="541">
        <v>2017</v>
      </c>
      <c r="AN5" s="541">
        <v>2020</v>
      </c>
    </row>
    <row r="6" spans="1:40">
      <c r="A6" s="589" t="s">
        <v>354</v>
      </c>
      <c r="B6" s="543"/>
      <c r="C6" s="543"/>
      <c r="D6" s="543"/>
      <c r="E6" s="543"/>
      <c r="F6" s="543"/>
      <c r="G6" s="543"/>
      <c r="H6" s="543"/>
      <c r="I6" s="543"/>
      <c r="J6" s="543"/>
      <c r="K6" s="543"/>
      <c r="L6" s="543"/>
      <c r="M6" s="543"/>
      <c r="N6" s="543"/>
      <c r="O6" s="543"/>
      <c r="P6" s="543"/>
      <c r="Q6" s="543"/>
      <c r="R6" s="544"/>
      <c r="S6" s="544"/>
      <c r="T6" s="544"/>
      <c r="U6" s="544"/>
      <c r="V6" s="544"/>
      <c r="W6" s="544"/>
      <c r="X6" s="544"/>
      <c r="Y6" s="544"/>
      <c r="Z6" s="544"/>
      <c r="AA6" s="544"/>
      <c r="AB6" s="544"/>
      <c r="AC6" s="544"/>
      <c r="AD6" s="544"/>
      <c r="AE6" s="544"/>
      <c r="AF6" s="544"/>
      <c r="AG6" s="544"/>
      <c r="AH6" s="544"/>
      <c r="AI6" s="544"/>
      <c r="AJ6" s="544"/>
      <c r="AK6" s="544"/>
      <c r="AL6" s="544"/>
      <c r="AM6" s="544" t="s">
        <v>322</v>
      </c>
      <c r="AN6" s="544"/>
    </row>
    <row r="7" spans="1:40">
      <c r="A7" s="545" t="s">
        <v>323</v>
      </c>
      <c r="B7" s="543">
        <v>63</v>
      </c>
      <c r="C7" s="543">
        <v>64</v>
      </c>
      <c r="D7" s="543">
        <v>65</v>
      </c>
      <c r="E7" s="543">
        <v>65</v>
      </c>
      <c r="F7" s="543">
        <v>67</v>
      </c>
      <c r="G7" s="543">
        <v>67</v>
      </c>
      <c r="H7" s="543">
        <v>68</v>
      </c>
      <c r="I7" s="543">
        <v>70</v>
      </c>
      <c r="J7" s="543" t="s">
        <v>56</v>
      </c>
      <c r="K7" s="543">
        <v>71</v>
      </c>
      <c r="L7" s="543">
        <v>70</v>
      </c>
      <c r="M7" s="543">
        <v>71</v>
      </c>
      <c r="N7" s="543">
        <v>71</v>
      </c>
      <c r="O7" s="543">
        <v>71</v>
      </c>
      <c r="P7" s="543">
        <v>70</v>
      </c>
      <c r="Q7" s="543">
        <v>70</v>
      </c>
      <c r="R7" s="543">
        <v>70</v>
      </c>
      <c r="S7" s="543">
        <v>69</v>
      </c>
      <c r="T7" s="543">
        <v>69</v>
      </c>
      <c r="U7" s="543">
        <v>68</v>
      </c>
      <c r="V7" s="543">
        <v>66</v>
      </c>
      <c r="W7" s="543">
        <v>65</v>
      </c>
      <c r="X7" s="543">
        <v>64</v>
      </c>
      <c r="Y7" s="543">
        <v>63</v>
      </c>
      <c r="Z7" s="543">
        <v>63</v>
      </c>
      <c r="AA7" s="543">
        <v>64</v>
      </c>
      <c r="AB7" s="543">
        <v>63</v>
      </c>
      <c r="AC7" s="543">
        <v>62</v>
      </c>
      <c r="AD7" s="543">
        <v>60</v>
      </c>
      <c r="AE7" s="543">
        <v>60</v>
      </c>
      <c r="AF7" s="543">
        <v>58</v>
      </c>
      <c r="AG7" s="543">
        <v>58</v>
      </c>
      <c r="AH7" s="543">
        <v>56</v>
      </c>
      <c r="AI7" s="543">
        <v>55</v>
      </c>
      <c r="AJ7" s="543">
        <v>54</v>
      </c>
      <c r="AK7" s="543">
        <v>54</v>
      </c>
      <c r="AL7" s="543">
        <v>52</v>
      </c>
      <c r="AM7" s="543">
        <v>49</v>
      </c>
      <c r="AN7" s="543">
        <v>44</v>
      </c>
    </row>
    <row r="8" spans="1:40">
      <c r="A8" s="545" t="s">
        <v>324</v>
      </c>
      <c r="B8" s="543">
        <v>20</v>
      </c>
      <c r="C8" s="543">
        <v>20</v>
      </c>
      <c r="D8" s="543">
        <v>18</v>
      </c>
      <c r="E8" s="543">
        <v>19</v>
      </c>
      <c r="F8" s="543">
        <v>18</v>
      </c>
      <c r="G8" s="543">
        <v>17</v>
      </c>
      <c r="H8" s="543">
        <v>17</v>
      </c>
      <c r="I8" s="543">
        <v>16</v>
      </c>
      <c r="J8" s="543" t="s">
        <v>56</v>
      </c>
      <c r="K8" s="543">
        <v>15</v>
      </c>
      <c r="L8" s="543">
        <v>14</v>
      </c>
      <c r="M8" s="543">
        <v>14</v>
      </c>
      <c r="N8" s="543">
        <v>13</v>
      </c>
      <c r="O8" s="543">
        <v>13</v>
      </c>
      <c r="P8" s="543">
        <v>12</v>
      </c>
      <c r="Q8" s="543">
        <v>12</v>
      </c>
      <c r="R8" s="546">
        <v>11</v>
      </c>
      <c r="S8" s="547">
        <v>11</v>
      </c>
      <c r="T8" s="547">
        <v>11</v>
      </c>
      <c r="U8" s="547">
        <v>10</v>
      </c>
      <c r="V8" s="547">
        <v>10</v>
      </c>
      <c r="W8" s="547">
        <v>9</v>
      </c>
      <c r="X8" s="547">
        <v>9</v>
      </c>
      <c r="Y8" s="547">
        <v>9</v>
      </c>
      <c r="Z8" s="547">
        <v>9</v>
      </c>
      <c r="AA8" s="547">
        <v>8</v>
      </c>
      <c r="AB8" s="547">
        <v>8</v>
      </c>
      <c r="AC8" s="547">
        <v>8</v>
      </c>
      <c r="AD8" s="547">
        <v>7</v>
      </c>
      <c r="AE8" s="547">
        <v>7</v>
      </c>
      <c r="AF8" s="547">
        <v>7</v>
      </c>
      <c r="AG8" s="547">
        <v>7</v>
      </c>
      <c r="AH8" s="547">
        <v>7</v>
      </c>
      <c r="AI8" s="547">
        <v>7</v>
      </c>
      <c r="AJ8" s="547">
        <v>7</v>
      </c>
      <c r="AK8" s="547">
        <v>6</v>
      </c>
      <c r="AL8" s="547">
        <v>6</v>
      </c>
      <c r="AM8" s="547">
        <v>6</v>
      </c>
      <c r="AN8" s="543">
        <v>5</v>
      </c>
    </row>
    <row r="9" spans="1:40">
      <c r="A9" s="545" t="s">
        <v>325</v>
      </c>
      <c r="B9" s="543">
        <v>31</v>
      </c>
      <c r="C9" s="543">
        <v>31</v>
      </c>
      <c r="D9" s="543">
        <v>31</v>
      </c>
      <c r="E9" s="543">
        <v>30</v>
      </c>
      <c r="F9" s="543">
        <v>30</v>
      </c>
      <c r="G9" s="543">
        <v>29</v>
      </c>
      <c r="H9" s="543">
        <v>30</v>
      </c>
      <c r="I9" s="543">
        <v>31</v>
      </c>
      <c r="J9" s="543" t="s">
        <v>56</v>
      </c>
      <c r="K9" s="543">
        <v>29</v>
      </c>
      <c r="L9" s="543">
        <v>29</v>
      </c>
      <c r="M9" s="543">
        <v>30</v>
      </c>
      <c r="N9" s="543">
        <v>29</v>
      </c>
      <c r="O9" s="543">
        <v>29</v>
      </c>
      <c r="P9" s="543">
        <v>28</v>
      </c>
      <c r="Q9" s="543">
        <v>28</v>
      </c>
      <c r="R9" s="546">
        <v>28</v>
      </c>
      <c r="S9" s="547">
        <v>27</v>
      </c>
      <c r="T9" s="547">
        <v>27</v>
      </c>
      <c r="U9" s="547">
        <v>27</v>
      </c>
      <c r="V9" s="547">
        <v>25</v>
      </c>
      <c r="W9" s="547">
        <v>25</v>
      </c>
      <c r="X9" s="547">
        <v>25</v>
      </c>
      <c r="Y9" s="547">
        <v>24</v>
      </c>
      <c r="Z9" s="547">
        <v>24</v>
      </c>
      <c r="AA9" s="547">
        <v>24</v>
      </c>
      <c r="AB9" s="547">
        <v>23</v>
      </c>
      <c r="AC9" s="547">
        <v>22</v>
      </c>
      <c r="AD9" s="547">
        <v>22</v>
      </c>
      <c r="AE9" s="547">
        <v>22</v>
      </c>
      <c r="AF9" s="547">
        <v>22</v>
      </c>
      <c r="AG9" s="547">
        <v>21</v>
      </c>
      <c r="AH9" s="547">
        <v>21</v>
      </c>
      <c r="AI9" s="547">
        <v>20</v>
      </c>
      <c r="AJ9" s="547">
        <v>20</v>
      </c>
      <c r="AK9" s="547">
        <v>20</v>
      </c>
      <c r="AL9" s="547">
        <v>19</v>
      </c>
      <c r="AM9" s="547">
        <v>19</v>
      </c>
      <c r="AN9" s="543">
        <v>17</v>
      </c>
    </row>
    <row r="10" spans="1:40">
      <c r="A10" s="545" t="s">
        <v>326</v>
      </c>
      <c r="B10" s="543">
        <v>28</v>
      </c>
      <c r="C10" s="543">
        <v>29</v>
      </c>
      <c r="D10" s="543">
        <v>28</v>
      </c>
      <c r="E10" s="543">
        <v>30</v>
      </c>
      <c r="F10" s="543">
        <v>29</v>
      </c>
      <c r="G10" s="543">
        <v>30</v>
      </c>
      <c r="H10" s="543">
        <v>31</v>
      </c>
      <c r="I10" s="543">
        <v>31</v>
      </c>
      <c r="J10" s="543" t="s">
        <v>56</v>
      </c>
      <c r="K10" s="543">
        <v>32</v>
      </c>
      <c r="L10" s="543">
        <v>32</v>
      </c>
      <c r="M10" s="543">
        <v>32</v>
      </c>
      <c r="N10" s="543">
        <v>31</v>
      </c>
      <c r="O10" s="543">
        <v>31</v>
      </c>
      <c r="P10" s="543">
        <v>30</v>
      </c>
      <c r="Q10" s="543">
        <v>29</v>
      </c>
      <c r="R10" s="546">
        <v>29</v>
      </c>
      <c r="S10" s="547">
        <v>29</v>
      </c>
      <c r="T10" s="547">
        <v>28</v>
      </c>
      <c r="U10" s="547">
        <v>28</v>
      </c>
      <c r="V10" s="547">
        <v>26</v>
      </c>
      <c r="W10" s="547">
        <v>26</v>
      </c>
      <c r="X10" s="547">
        <v>26</v>
      </c>
      <c r="Y10" s="547">
        <v>26</v>
      </c>
      <c r="Z10" s="547">
        <v>24</v>
      </c>
      <c r="AA10" s="547">
        <v>23</v>
      </c>
      <c r="AB10" s="547">
        <v>22</v>
      </c>
      <c r="AC10" s="547">
        <v>22</v>
      </c>
      <c r="AD10" s="547">
        <v>21</v>
      </c>
      <c r="AE10" s="547">
        <v>20</v>
      </c>
      <c r="AF10" s="547">
        <v>20</v>
      </c>
      <c r="AG10" s="547">
        <v>19</v>
      </c>
      <c r="AH10" s="547">
        <v>18</v>
      </c>
      <c r="AI10" s="547">
        <v>17</v>
      </c>
      <c r="AJ10" s="547">
        <v>16</v>
      </c>
      <c r="AK10" s="547">
        <v>16</v>
      </c>
      <c r="AL10" s="547">
        <v>16</v>
      </c>
      <c r="AM10" s="547">
        <v>16</v>
      </c>
      <c r="AN10" s="543">
        <v>15</v>
      </c>
    </row>
    <row r="11" spans="1:40">
      <c r="A11" s="545" t="s">
        <v>327</v>
      </c>
      <c r="B11" s="543">
        <v>176</v>
      </c>
      <c r="C11" s="543">
        <v>177</v>
      </c>
      <c r="D11" s="543">
        <v>177</v>
      </c>
      <c r="E11" s="543">
        <v>178</v>
      </c>
      <c r="F11" s="543">
        <v>180</v>
      </c>
      <c r="G11" s="543">
        <v>180</v>
      </c>
      <c r="H11" s="543">
        <v>177</v>
      </c>
      <c r="I11" s="543">
        <v>177</v>
      </c>
      <c r="J11" s="543" t="s">
        <v>56</v>
      </c>
      <c r="K11" s="543">
        <v>174</v>
      </c>
      <c r="L11" s="543">
        <v>171</v>
      </c>
      <c r="M11" s="543">
        <v>169</v>
      </c>
      <c r="N11" s="543">
        <v>168</v>
      </c>
      <c r="O11" s="543">
        <v>167</v>
      </c>
      <c r="P11" s="543">
        <v>162</v>
      </c>
      <c r="Q11" s="543">
        <v>160</v>
      </c>
      <c r="R11" s="546">
        <v>159</v>
      </c>
      <c r="S11" s="547">
        <v>155</v>
      </c>
      <c r="T11" s="547">
        <v>153</v>
      </c>
      <c r="U11" s="547">
        <v>149</v>
      </c>
      <c r="V11" s="547">
        <v>152</v>
      </c>
      <c r="W11" s="547">
        <v>151</v>
      </c>
      <c r="X11" s="547">
        <v>149</v>
      </c>
      <c r="Y11" s="547">
        <v>146</v>
      </c>
      <c r="Z11" s="547">
        <v>140</v>
      </c>
      <c r="AA11" s="547">
        <v>139</v>
      </c>
      <c r="AB11" s="547">
        <v>136</v>
      </c>
      <c r="AC11" s="547">
        <v>134</v>
      </c>
      <c r="AD11" s="547">
        <v>131</v>
      </c>
      <c r="AE11" s="547">
        <v>129</v>
      </c>
      <c r="AF11" s="547">
        <v>125</v>
      </c>
      <c r="AG11" s="547">
        <v>121</v>
      </c>
      <c r="AH11" s="547">
        <v>119</v>
      </c>
      <c r="AI11" s="547">
        <v>116</v>
      </c>
      <c r="AJ11" s="547">
        <v>116</v>
      </c>
      <c r="AK11" s="547">
        <v>115</v>
      </c>
      <c r="AL11" s="547">
        <v>113</v>
      </c>
      <c r="AM11" s="547">
        <v>112</v>
      </c>
      <c r="AN11" s="543">
        <v>105</v>
      </c>
    </row>
    <row r="12" spans="1:40">
      <c r="A12" s="545" t="s">
        <v>328</v>
      </c>
      <c r="B12" s="543">
        <v>117</v>
      </c>
      <c r="C12" s="543">
        <v>117</v>
      </c>
      <c r="D12" s="543">
        <v>115</v>
      </c>
      <c r="E12" s="543">
        <v>116</v>
      </c>
      <c r="F12" s="543">
        <v>115</v>
      </c>
      <c r="G12" s="543">
        <v>118</v>
      </c>
      <c r="H12" s="543">
        <v>115</v>
      </c>
      <c r="I12" s="543">
        <v>109</v>
      </c>
      <c r="J12" s="543" t="s">
        <v>56</v>
      </c>
      <c r="K12" s="543">
        <v>100</v>
      </c>
      <c r="L12" s="543">
        <v>96</v>
      </c>
      <c r="M12" s="543">
        <v>95</v>
      </c>
      <c r="N12" s="543">
        <v>92</v>
      </c>
      <c r="O12" s="543">
        <v>91</v>
      </c>
      <c r="P12" s="543">
        <v>86</v>
      </c>
      <c r="Q12" s="543">
        <v>85</v>
      </c>
      <c r="R12" s="546">
        <v>84</v>
      </c>
      <c r="S12" s="547">
        <v>80</v>
      </c>
      <c r="T12" s="547">
        <v>79</v>
      </c>
      <c r="U12" s="547">
        <v>77</v>
      </c>
      <c r="V12" s="547">
        <v>76</v>
      </c>
      <c r="W12" s="547">
        <v>72</v>
      </c>
      <c r="X12" s="547">
        <v>70</v>
      </c>
      <c r="Y12" s="547">
        <v>68</v>
      </c>
      <c r="Z12" s="547">
        <v>64</v>
      </c>
      <c r="AA12" s="547">
        <v>62</v>
      </c>
      <c r="AB12" s="547">
        <v>58</v>
      </c>
      <c r="AC12" s="547">
        <v>56</v>
      </c>
      <c r="AD12" s="547">
        <v>54</v>
      </c>
      <c r="AE12" s="547">
        <v>51</v>
      </c>
      <c r="AF12" s="547">
        <v>48</v>
      </c>
      <c r="AG12" s="547">
        <v>46</v>
      </c>
      <c r="AH12" s="547">
        <v>45</v>
      </c>
      <c r="AI12" s="547">
        <v>43</v>
      </c>
      <c r="AJ12" s="547">
        <v>40</v>
      </c>
      <c r="AK12" s="547">
        <v>41</v>
      </c>
      <c r="AL12" s="547">
        <v>39</v>
      </c>
      <c r="AM12" s="547">
        <v>39</v>
      </c>
      <c r="AN12" s="543">
        <v>36</v>
      </c>
    </row>
    <row r="13" spans="1:40">
      <c r="A13" s="545" t="s">
        <v>329</v>
      </c>
      <c r="B13" s="543">
        <v>130</v>
      </c>
      <c r="C13" s="543">
        <v>122</v>
      </c>
      <c r="D13" s="543">
        <v>117</v>
      </c>
      <c r="E13" s="543">
        <v>119</v>
      </c>
      <c r="F13" s="543">
        <v>112</v>
      </c>
      <c r="G13" s="543">
        <v>115</v>
      </c>
      <c r="H13" s="543">
        <v>108</v>
      </c>
      <c r="I13" s="543">
        <v>106</v>
      </c>
      <c r="J13" s="543" t="s">
        <v>56</v>
      </c>
      <c r="K13" s="543">
        <v>97</v>
      </c>
      <c r="L13" s="543">
        <v>93</v>
      </c>
      <c r="M13" s="543">
        <v>92</v>
      </c>
      <c r="N13" s="543">
        <v>90</v>
      </c>
      <c r="O13" s="543">
        <v>92</v>
      </c>
      <c r="P13" s="543">
        <v>88</v>
      </c>
      <c r="Q13" s="543">
        <v>90</v>
      </c>
      <c r="R13" s="546">
        <v>90</v>
      </c>
      <c r="S13" s="547">
        <v>88</v>
      </c>
      <c r="T13" s="547">
        <v>85</v>
      </c>
      <c r="U13" s="547">
        <v>83</v>
      </c>
      <c r="V13" s="547">
        <v>81</v>
      </c>
      <c r="W13" s="547">
        <v>79</v>
      </c>
      <c r="X13" s="547">
        <v>78</v>
      </c>
      <c r="Y13" s="547">
        <v>78</v>
      </c>
      <c r="Z13" s="547">
        <v>72</v>
      </c>
      <c r="AA13" s="547">
        <v>71</v>
      </c>
      <c r="AB13" s="547">
        <v>69</v>
      </c>
      <c r="AC13" s="547">
        <v>69</v>
      </c>
      <c r="AD13" s="547">
        <v>68</v>
      </c>
      <c r="AE13" s="547">
        <v>66</v>
      </c>
      <c r="AF13" s="547">
        <v>64</v>
      </c>
      <c r="AG13" s="547">
        <v>59</v>
      </c>
      <c r="AH13" s="547">
        <v>58</v>
      </c>
      <c r="AI13" s="547">
        <v>57</v>
      </c>
      <c r="AJ13" s="547">
        <v>54</v>
      </c>
      <c r="AK13" s="547">
        <v>55</v>
      </c>
      <c r="AL13" s="547">
        <v>53</v>
      </c>
      <c r="AM13" s="547">
        <v>52</v>
      </c>
      <c r="AN13" s="543">
        <v>46</v>
      </c>
    </row>
    <row r="14" spans="1:40">
      <c r="A14" s="545" t="s">
        <v>330</v>
      </c>
      <c r="B14" s="543">
        <v>123</v>
      </c>
      <c r="C14" s="543">
        <v>120</v>
      </c>
      <c r="D14" s="543">
        <v>112</v>
      </c>
      <c r="E14" s="543">
        <v>109</v>
      </c>
      <c r="F14" s="543">
        <v>103</v>
      </c>
      <c r="G14" s="543">
        <v>103</v>
      </c>
      <c r="H14" s="543">
        <v>98</v>
      </c>
      <c r="I14" s="543">
        <v>88</v>
      </c>
      <c r="J14" s="543" t="s">
        <v>56</v>
      </c>
      <c r="K14" s="543">
        <v>76</v>
      </c>
      <c r="L14" s="543">
        <v>71</v>
      </c>
      <c r="M14" s="543">
        <v>70</v>
      </c>
      <c r="N14" s="543">
        <v>66</v>
      </c>
      <c r="O14" s="543">
        <v>64</v>
      </c>
      <c r="P14" s="543">
        <v>59</v>
      </c>
      <c r="Q14" s="543">
        <v>59</v>
      </c>
      <c r="R14" s="546">
        <v>58</v>
      </c>
      <c r="S14" s="547">
        <v>55</v>
      </c>
      <c r="T14" s="547">
        <v>51</v>
      </c>
      <c r="U14" s="547">
        <v>50</v>
      </c>
      <c r="V14" s="547">
        <v>47</v>
      </c>
      <c r="W14" s="547">
        <v>45</v>
      </c>
      <c r="X14" s="547">
        <v>44</v>
      </c>
      <c r="Y14" s="547">
        <v>43</v>
      </c>
      <c r="Z14" s="547">
        <v>38</v>
      </c>
      <c r="AA14" s="547">
        <v>37</v>
      </c>
      <c r="AB14" s="547">
        <v>35</v>
      </c>
      <c r="AC14" s="547">
        <v>34</v>
      </c>
      <c r="AD14" s="547">
        <v>33</v>
      </c>
      <c r="AE14" s="547">
        <v>31</v>
      </c>
      <c r="AF14" s="547">
        <v>30</v>
      </c>
      <c r="AG14" s="547">
        <v>29</v>
      </c>
      <c r="AH14" s="547">
        <v>28</v>
      </c>
      <c r="AI14" s="547">
        <v>27</v>
      </c>
      <c r="AJ14" s="547">
        <v>25</v>
      </c>
      <c r="AK14" s="547">
        <v>25</v>
      </c>
      <c r="AL14" s="547">
        <v>25</v>
      </c>
      <c r="AM14" s="547">
        <v>23</v>
      </c>
      <c r="AN14" s="543">
        <v>23</v>
      </c>
    </row>
    <row r="15" spans="1:40">
      <c r="A15" s="545" t="s">
        <v>331</v>
      </c>
      <c r="B15" s="543">
        <v>38</v>
      </c>
      <c r="C15" s="543">
        <v>38</v>
      </c>
      <c r="D15" s="543">
        <v>37</v>
      </c>
      <c r="E15" s="543">
        <v>38</v>
      </c>
      <c r="F15" s="543">
        <v>37</v>
      </c>
      <c r="G15" s="543">
        <v>35</v>
      </c>
      <c r="H15" s="543">
        <v>33</v>
      </c>
      <c r="I15" s="543">
        <v>32</v>
      </c>
      <c r="J15" s="543" t="s">
        <v>56</v>
      </c>
      <c r="K15" s="543">
        <v>30</v>
      </c>
      <c r="L15" s="543">
        <v>29</v>
      </c>
      <c r="M15" s="543">
        <v>28</v>
      </c>
      <c r="N15" s="543">
        <v>27</v>
      </c>
      <c r="O15" s="543">
        <v>27</v>
      </c>
      <c r="P15" s="543">
        <v>26</v>
      </c>
      <c r="Q15" s="543">
        <v>26</v>
      </c>
      <c r="R15" s="546">
        <v>26</v>
      </c>
      <c r="S15" s="547">
        <v>25</v>
      </c>
      <c r="T15" s="547">
        <v>24</v>
      </c>
      <c r="U15" s="547">
        <v>23</v>
      </c>
      <c r="V15" s="547">
        <v>21</v>
      </c>
      <c r="W15" s="547">
        <v>21</v>
      </c>
      <c r="X15" s="547">
        <v>20</v>
      </c>
      <c r="Y15" s="547">
        <v>19</v>
      </c>
      <c r="Z15" s="547">
        <v>17</v>
      </c>
      <c r="AA15" s="547">
        <v>16</v>
      </c>
      <c r="AB15" s="547">
        <v>16</v>
      </c>
      <c r="AC15" s="547">
        <v>15</v>
      </c>
      <c r="AD15" s="547">
        <v>15</v>
      </c>
      <c r="AE15" s="547">
        <v>13</v>
      </c>
      <c r="AF15" s="547">
        <v>13</v>
      </c>
      <c r="AG15" s="547">
        <v>11</v>
      </c>
      <c r="AH15" s="547">
        <v>11</v>
      </c>
      <c r="AI15" s="547">
        <v>10</v>
      </c>
      <c r="AJ15" s="547">
        <v>10</v>
      </c>
      <c r="AK15" s="547">
        <v>10</v>
      </c>
      <c r="AL15" s="547">
        <v>9</v>
      </c>
      <c r="AM15" s="547">
        <v>9</v>
      </c>
      <c r="AN15" s="543">
        <v>8</v>
      </c>
    </row>
    <row r="16" spans="1:40">
      <c r="A16" s="545" t="s">
        <v>332</v>
      </c>
      <c r="B16" s="543">
        <v>5</v>
      </c>
      <c r="C16" s="543">
        <v>4</v>
      </c>
      <c r="D16" s="543">
        <v>4</v>
      </c>
      <c r="E16" s="543">
        <v>4</v>
      </c>
      <c r="F16" s="543">
        <v>3</v>
      </c>
      <c r="G16" s="543">
        <v>3</v>
      </c>
      <c r="H16" s="543">
        <v>3</v>
      </c>
      <c r="I16" s="543">
        <v>2</v>
      </c>
      <c r="J16" s="543" t="s">
        <v>56</v>
      </c>
      <c r="K16" s="543">
        <v>2</v>
      </c>
      <c r="L16" s="543">
        <v>2</v>
      </c>
      <c r="M16" s="543">
        <v>2</v>
      </c>
      <c r="N16" s="543">
        <v>2</v>
      </c>
      <c r="O16" s="543">
        <v>2</v>
      </c>
      <c r="P16" s="543">
        <v>2</v>
      </c>
      <c r="Q16" s="543">
        <v>2</v>
      </c>
      <c r="R16" s="546">
        <v>1</v>
      </c>
      <c r="S16" s="547">
        <v>1</v>
      </c>
      <c r="T16" s="547">
        <v>1</v>
      </c>
      <c r="U16" s="547">
        <v>1</v>
      </c>
      <c r="V16" s="547">
        <v>2</v>
      </c>
      <c r="W16" s="547">
        <v>2</v>
      </c>
      <c r="X16" s="547">
        <v>1</v>
      </c>
      <c r="Y16" s="547">
        <v>1</v>
      </c>
      <c r="Z16" s="547">
        <v>1</v>
      </c>
      <c r="AA16" s="547">
        <v>1</v>
      </c>
      <c r="AB16" s="547">
        <v>1</v>
      </c>
      <c r="AC16" s="547">
        <v>1</v>
      </c>
      <c r="AD16" s="547">
        <v>1</v>
      </c>
      <c r="AE16" s="547">
        <v>1</v>
      </c>
      <c r="AF16" s="547">
        <v>1</v>
      </c>
      <c r="AG16" s="547">
        <v>1</v>
      </c>
      <c r="AH16" s="547">
        <v>0</v>
      </c>
      <c r="AI16" s="547">
        <v>1</v>
      </c>
      <c r="AJ16" s="547">
        <v>0</v>
      </c>
      <c r="AK16" s="547">
        <v>0</v>
      </c>
      <c r="AL16" s="547">
        <v>0</v>
      </c>
      <c r="AM16" s="547">
        <v>0</v>
      </c>
      <c r="AN16" s="543">
        <v>0</v>
      </c>
    </row>
    <row r="17" spans="1:40">
      <c r="A17" s="545" t="s">
        <v>333</v>
      </c>
      <c r="B17" s="543">
        <v>0</v>
      </c>
      <c r="C17" s="543">
        <v>0</v>
      </c>
      <c r="D17" s="543">
        <v>0</v>
      </c>
      <c r="E17" s="543">
        <v>0</v>
      </c>
      <c r="F17" s="543">
        <v>0</v>
      </c>
      <c r="G17" s="543">
        <v>0</v>
      </c>
      <c r="H17" s="543">
        <v>0</v>
      </c>
      <c r="I17" s="543">
        <v>3</v>
      </c>
      <c r="J17" s="543" t="s">
        <v>56</v>
      </c>
      <c r="K17" s="543">
        <v>6</v>
      </c>
      <c r="L17" s="543">
        <v>8</v>
      </c>
      <c r="M17" s="543">
        <v>11</v>
      </c>
      <c r="N17" s="543">
        <v>12</v>
      </c>
      <c r="O17" s="543">
        <v>13</v>
      </c>
      <c r="P17" s="543">
        <v>14</v>
      </c>
      <c r="Q17" s="543">
        <v>13</v>
      </c>
      <c r="R17" s="546">
        <v>10</v>
      </c>
      <c r="S17" s="547">
        <v>4</v>
      </c>
      <c r="T17" s="547">
        <v>3</v>
      </c>
      <c r="U17" s="547">
        <v>3</v>
      </c>
      <c r="V17" s="547">
        <v>3</v>
      </c>
      <c r="W17" s="547">
        <v>3</v>
      </c>
      <c r="X17" s="547">
        <v>3</v>
      </c>
      <c r="Y17" s="547">
        <v>2</v>
      </c>
      <c r="Z17" s="547">
        <v>2</v>
      </c>
      <c r="AA17" s="547">
        <v>2</v>
      </c>
      <c r="AB17" s="547">
        <v>2</v>
      </c>
      <c r="AC17" s="547">
        <v>2</v>
      </c>
      <c r="AD17" s="547">
        <v>2</v>
      </c>
      <c r="AE17" s="547">
        <v>1</v>
      </c>
      <c r="AF17" s="547">
        <v>1</v>
      </c>
      <c r="AG17" s="547">
        <v>1</v>
      </c>
      <c r="AH17" s="547">
        <v>1</v>
      </c>
      <c r="AI17" s="547">
        <v>1</v>
      </c>
      <c r="AJ17" s="547">
        <v>1</v>
      </c>
      <c r="AK17" s="547">
        <v>1</v>
      </c>
      <c r="AL17" s="547">
        <v>1</v>
      </c>
      <c r="AM17" s="547">
        <v>0</v>
      </c>
      <c r="AN17" s="543">
        <v>0</v>
      </c>
    </row>
    <row r="18" spans="1:40">
      <c r="A18" s="545" t="s">
        <v>334</v>
      </c>
      <c r="B18" s="543">
        <v>2</v>
      </c>
      <c r="C18" s="543">
        <v>5</v>
      </c>
      <c r="D18" s="543">
        <v>1</v>
      </c>
      <c r="E18" s="543">
        <v>4</v>
      </c>
      <c r="F18" s="543">
        <v>1</v>
      </c>
      <c r="G18" s="543">
        <v>2</v>
      </c>
      <c r="H18" s="543">
        <v>3</v>
      </c>
      <c r="I18" s="543">
        <v>1</v>
      </c>
      <c r="J18" s="543" t="s">
        <v>56</v>
      </c>
      <c r="K18" s="543">
        <v>2</v>
      </c>
      <c r="L18" s="543">
        <v>3</v>
      </c>
      <c r="M18" s="543">
        <v>1</v>
      </c>
      <c r="N18" s="543">
        <v>1</v>
      </c>
      <c r="O18" s="543">
        <v>1</v>
      </c>
      <c r="P18" s="543">
        <v>0</v>
      </c>
      <c r="Q18" s="543">
        <v>1</v>
      </c>
      <c r="R18" s="546">
        <v>1</v>
      </c>
      <c r="S18" s="547">
        <v>1</v>
      </c>
      <c r="T18" s="547">
        <v>2</v>
      </c>
      <c r="U18" s="547">
        <v>2</v>
      </c>
      <c r="V18" s="547">
        <v>2</v>
      </c>
      <c r="W18" s="547">
        <v>0</v>
      </c>
      <c r="X18" s="547">
        <v>1</v>
      </c>
      <c r="Y18" s="547">
        <v>1</v>
      </c>
      <c r="Z18" s="547">
        <v>0</v>
      </c>
      <c r="AA18" s="547">
        <v>1</v>
      </c>
      <c r="AB18" s="547">
        <v>0</v>
      </c>
      <c r="AC18" s="547">
        <v>0</v>
      </c>
      <c r="AD18" s="547">
        <v>0</v>
      </c>
      <c r="AE18" s="547">
        <v>0</v>
      </c>
      <c r="AF18" s="547">
        <v>0</v>
      </c>
      <c r="AG18" s="547">
        <v>0</v>
      </c>
      <c r="AH18" s="547">
        <v>1</v>
      </c>
      <c r="AI18" s="547">
        <v>1</v>
      </c>
      <c r="AJ18" s="547">
        <v>0</v>
      </c>
      <c r="AK18" s="547">
        <v>1</v>
      </c>
      <c r="AL18" s="547">
        <v>1</v>
      </c>
      <c r="AM18" s="547">
        <v>2</v>
      </c>
      <c r="AN18" s="543">
        <v>1</v>
      </c>
    </row>
    <row r="19" spans="1:40">
      <c r="A19" s="545" t="s">
        <v>335</v>
      </c>
      <c r="B19" s="543"/>
      <c r="C19" s="543"/>
      <c r="D19" s="543"/>
      <c r="E19" s="543"/>
      <c r="F19" s="543"/>
      <c r="G19" s="543"/>
      <c r="H19" s="543"/>
      <c r="I19" s="543"/>
      <c r="J19" s="543"/>
      <c r="K19" s="543"/>
      <c r="L19" s="543"/>
      <c r="M19" s="543"/>
      <c r="N19" s="543"/>
      <c r="O19" s="543"/>
      <c r="P19" s="543"/>
      <c r="Q19" s="543"/>
      <c r="R19" s="546"/>
      <c r="S19" s="547"/>
      <c r="T19" s="547"/>
      <c r="U19" s="547"/>
      <c r="V19" s="547"/>
      <c r="W19" s="547"/>
      <c r="X19" s="547"/>
      <c r="Y19" s="547"/>
      <c r="Z19" s="547"/>
      <c r="AA19" s="547"/>
      <c r="AB19" s="547"/>
      <c r="AC19" s="547"/>
      <c r="AD19" s="547"/>
      <c r="AE19" s="547"/>
      <c r="AF19" s="547"/>
      <c r="AG19" s="547"/>
      <c r="AH19" s="547"/>
      <c r="AI19" s="547"/>
      <c r="AJ19" s="547"/>
      <c r="AK19" s="547"/>
      <c r="AL19" s="547"/>
      <c r="AM19" s="547"/>
      <c r="AN19" s="543">
        <v>60</v>
      </c>
    </row>
    <row r="20" spans="1:40">
      <c r="A20" s="545" t="s">
        <v>336</v>
      </c>
      <c r="B20" s="543">
        <v>11</v>
      </c>
      <c r="C20" s="543">
        <v>11</v>
      </c>
      <c r="D20" s="543">
        <v>11</v>
      </c>
      <c r="E20" s="543">
        <v>11</v>
      </c>
      <c r="F20" s="543">
        <v>11</v>
      </c>
      <c r="G20" s="543">
        <v>12</v>
      </c>
      <c r="H20" s="543">
        <v>11</v>
      </c>
      <c r="I20" s="543">
        <v>10</v>
      </c>
      <c r="J20" s="543" t="s">
        <v>56</v>
      </c>
      <c r="K20" s="543">
        <v>10</v>
      </c>
      <c r="L20" s="543">
        <v>10</v>
      </c>
      <c r="M20" s="543">
        <v>10</v>
      </c>
      <c r="N20" s="543">
        <v>10</v>
      </c>
      <c r="O20" s="543">
        <v>10</v>
      </c>
      <c r="P20" s="543">
        <v>11</v>
      </c>
      <c r="Q20" s="543">
        <v>11</v>
      </c>
      <c r="R20" s="546">
        <v>11</v>
      </c>
      <c r="S20" s="547">
        <v>10</v>
      </c>
      <c r="T20" s="547">
        <v>9</v>
      </c>
      <c r="U20" s="547">
        <v>9</v>
      </c>
      <c r="V20" s="547">
        <v>12</v>
      </c>
      <c r="W20" s="547">
        <v>11</v>
      </c>
      <c r="X20" s="547">
        <v>12</v>
      </c>
      <c r="Y20" s="547">
        <v>12</v>
      </c>
      <c r="Z20" s="547">
        <v>10</v>
      </c>
      <c r="AA20" s="547">
        <v>11</v>
      </c>
      <c r="AB20" s="547">
        <v>11</v>
      </c>
      <c r="AC20" s="547">
        <v>11</v>
      </c>
      <c r="AD20" s="547">
        <v>11</v>
      </c>
      <c r="AE20" s="547">
        <v>11</v>
      </c>
      <c r="AF20" s="547">
        <v>11</v>
      </c>
      <c r="AG20" s="547">
        <v>11</v>
      </c>
      <c r="AH20" s="547">
        <v>11</v>
      </c>
      <c r="AI20" s="547">
        <v>10</v>
      </c>
      <c r="AJ20" s="547">
        <v>9</v>
      </c>
      <c r="AK20" s="547">
        <v>10</v>
      </c>
      <c r="AL20" s="547">
        <v>9</v>
      </c>
      <c r="AM20" s="547">
        <v>10</v>
      </c>
      <c r="AN20" s="543">
        <v>9</v>
      </c>
    </row>
    <row r="21" spans="1:40">
      <c r="A21" s="545" t="s">
        <v>337</v>
      </c>
      <c r="B21" s="543">
        <v>83</v>
      </c>
      <c r="C21" s="543">
        <v>86</v>
      </c>
      <c r="D21" s="543">
        <v>78</v>
      </c>
      <c r="E21" s="543">
        <v>84</v>
      </c>
      <c r="F21" s="543">
        <v>75</v>
      </c>
      <c r="G21" s="543">
        <v>79</v>
      </c>
      <c r="H21" s="543">
        <v>79</v>
      </c>
      <c r="I21" s="543">
        <v>71</v>
      </c>
      <c r="J21" s="543" t="s">
        <v>56</v>
      </c>
      <c r="K21" s="543">
        <v>70</v>
      </c>
      <c r="L21" s="543">
        <v>71</v>
      </c>
      <c r="M21" s="543">
        <v>69</v>
      </c>
      <c r="N21" s="543">
        <v>70</v>
      </c>
      <c r="O21" s="543">
        <v>72</v>
      </c>
      <c r="P21" s="543">
        <v>66</v>
      </c>
      <c r="Q21" s="543">
        <v>69</v>
      </c>
      <c r="R21" s="546">
        <v>71</v>
      </c>
      <c r="S21" s="547">
        <v>70</v>
      </c>
      <c r="T21" s="547">
        <v>67</v>
      </c>
      <c r="U21" s="547">
        <v>67</v>
      </c>
      <c r="V21" s="547">
        <v>53</v>
      </c>
      <c r="W21" s="547">
        <v>50</v>
      </c>
      <c r="X21" s="547">
        <v>50</v>
      </c>
      <c r="Y21" s="547">
        <v>52</v>
      </c>
      <c r="Z21" s="547">
        <v>44</v>
      </c>
      <c r="AA21" s="547">
        <v>47</v>
      </c>
      <c r="AB21" s="547">
        <v>42</v>
      </c>
      <c r="AC21" s="547">
        <v>42</v>
      </c>
      <c r="AD21" s="547">
        <v>42</v>
      </c>
      <c r="AE21" s="547">
        <v>42</v>
      </c>
      <c r="AF21" s="547">
        <v>39</v>
      </c>
      <c r="AG21" s="547">
        <v>39</v>
      </c>
      <c r="AH21" s="547">
        <v>40</v>
      </c>
      <c r="AI21" s="547">
        <v>39</v>
      </c>
      <c r="AJ21" s="547">
        <v>36</v>
      </c>
      <c r="AK21" s="547">
        <v>39</v>
      </c>
      <c r="AL21" s="547">
        <v>38</v>
      </c>
      <c r="AM21" s="547">
        <v>38</v>
      </c>
      <c r="AN21" s="543">
        <v>34</v>
      </c>
    </row>
    <row r="22" spans="1:40">
      <c r="A22" s="545" t="s">
        <v>338</v>
      </c>
      <c r="B22" s="543">
        <v>56</v>
      </c>
      <c r="C22" s="543">
        <v>55</v>
      </c>
      <c r="D22" s="543">
        <v>53</v>
      </c>
      <c r="E22" s="543">
        <v>52</v>
      </c>
      <c r="F22" s="543">
        <v>49</v>
      </c>
      <c r="G22" s="543">
        <v>46</v>
      </c>
      <c r="H22" s="543">
        <v>43</v>
      </c>
      <c r="I22" s="543">
        <v>40</v>
      </c>
      <c r="J22" s="543" t="s">
        <v>56</v>
      </c>
      <c r="K22" s="543">
        <v>37</v>
      </c>
      <c r="L22" s="543">
        <v>35</v>
      </c>
      <c r="M22" s="543">
        <v>32</v>
      </c>
      <c r="N22" s="543">
        <v>30</v>
      </c>
      <c r="O22" s="543">
        <v>30</v>
      </c>
      <c r="P22" s="543">
        <v>30</v>
      </c>
      <c r="Q22" s="543">
        <v>29</v>
      </c>
      <c r="R22" s="546">
        <v>29</v>
      </c>
      <c r="S22" s="547">
        <v>28</v>
      </c>
      <c r="T22" s="547">
        <v>29</v>
      </c>
      <c r="U22" s="547">
        <v>28</v>
      </c>
      <c r="V22" s="547">
        <v>28</v>
      </c>
      <c r="W22" s="547">
        <v>28</v>
      </c>
      <c r="X22" s="547">
        <v>27</v>
      </c>
      <c r="Y22" s="547">
        <v>27</v>
      </c>
      <c r="Z22" s="547">
        <v>25</v>
      </c>
      <c r="AA22" s="547">
        <v>24</v>
      </c>
      <c r="AB22" s="547">
        <v>24</v>
      </c>
      <c r="AC22" s="547">
        <v>23</v>
      </c>
      <c r="AD22" s="547">
        <v>23</v>
      </c>
      <c r="AE22" s="547">
        <v>22</v>
      </c>
      <c r="AF22" s="547">
        <v>22</v>
      </c>
      <c r="AG22" s="547">
        <v>21</v>
      </c>
      <c r="AH22" s="547">
        <v>20</v>
      </c>
      <c r="AI22" s="547">
        <v>19</v>
      </c>
      <c r="AJ22" s="547">
        <v>18</v>
      </c>
      <c r="AK22" s="547">
        <v>18</v>
      </c>
      <c r="AL22" s="547">
        <v>18</v>
      </c>
      <c r="AM22" s="547">
        <v>17</v>
      </c>
      <c r="AN22" s="543">
        <v>17</v>
      </c>
    </row>
    <row r="23" spans="1:40">
      <c r="A23" s="545" t="s">
        <v>339</v>
      </c>
      <c r="B23" s="543">
        <v>11</v>
      </c>
      <c r="C23" s="543">
        <v>11</v>
      </c>
      <c r="D23" s="543">
        <v>11</v>
      </c>
      <c r="E23" s="543">
        <v>11</v>
      </c>
      <c r="F23" s="543">
        <v>11</v>
      </c>
      <c r="G23" s="543">
        <v>11</v>
      </c>
      <c r="H23" s="543">
        <v>10</v>
      </c>
      <c r="I23" s="543">
        <v>10</v>
      </c>
      <c r="J23" s="543" t="s">
        <v>56</v>
      </c>
      <c r="K23" s="543">
        <v>10</v>
      </c>
      <c r="L23" s="543">
        <v>9</v>
      </c>
      <c r="M23" s="543">
        <v>9</v>
      </c>
      <c r="N23" s="543">
        <v>8</v>
      </c>
      <c r="O23" s="543">
        <v>9</v>
      </c>
      <c r="P23" s="543">
        <v>9</v>
      </c>
      <c r="Q23" s="543">
        <v>9</v>
      </c>
      <c r="R23" s="546">
        <v>9</v>
      </c>
      <c r="S23" s="547">
        <v>9</v>
      </c>
      <c r="T23" s="547">
        <v>12</v>
      </c>
      <c r="U23" s="547">
        <v>13</v>
      </c>
      <c r="V23" s="547">
        <v>15</v>
      </c>
      <c r="W23" s="547">
        <v>15</v>
      </c>
      <c r="X23" s="547">
        <v>14</v>
      </c>
      <c r="Y23" s="547">
        <v>15</v>
      </c>
      <c r="Z23" s="547">
        <v>14</v>
      </c>
      <c r="AA23" s="547">
        <v>14</v>
      </c>
      <c r="AB23" s="547">
        <v>13</v>
      </c>
      <c r="AC23" s="547">
        <v>13</v>
      </c>
      <c r="AD23" s="547">
        <v>13</v>
      </c>
      <c r="AE23" s="547">
        <v>13</v>
      </c>
      <c r="AF23" s="547">
        <v>12</v>
      </c>
      <c r="AG23" s="547">
        <v>12</v>
      </c>
      <c r="AH23" s="547">
        <v>12</v>
      </c>
      <c r="AI23" s="547">
        <v>12</v>
      </c>
      <c r="AJ23" s="547">
        <v>11</v>
      </c>
      <c r="AK23" s="547">
        <v>12</v>
      </c>
      <c r="AL23" s="547">
        <v>11</v>
      </c>
      <c r="AM23" s="547">
        <v>11</v>
      </c>
      <c r="AN23" s="543">
        <v>11</v>
      </c>
    </row>
    <row r="24" spans="1:40">
      <c r="A24" s="545" t="s">
        <v>340</v>
      </c>
      <c r="B24" s="543">
        <v>28</v>
      </c>
      <c r="C24" s="543">
        <v>31</v>
      </c>
      <c r="D24" s="543">
        <v>31</v>
      </c>
      <c r="E24" s="543">
        <v>33</v>
      </c>
      <c r="F24" s="543">
        <v>30</v>
      </c>
      <c r="G24" s="543">
        <v>28</v>
      </c>
      <c r="H24" s="543">
        <v>30</v>
      </c>
      <c r="I24" s="543">
        <v>28</v>
      </c>
      <c r="J24" s="543" t="s">
        <v>56</v>
      </c>
      <c r="K24" s="543">
        <v>30</v>
      </c>
      <c r="L24" s="543">
        <v>31</v>
      </c>
      <c r="M24" s="543">
        <v>30</v>
      </c>
      <c r="N24" s="543">
        <v>29</v>
      </c>
      <c r="O24" s="543">
        <v>29</v>
      </c>
      <c r="P24" s="543">
        <v>30</v>
      </c>
      <c r="Q24" s="543">
        <v>30</v>
      </c>
      <c r="R24" s="546">
        <v>30</v>
      </c>
      <c r="S24" s="547">
        <v>31</v>
      </c>
      <c r="T24" s="547">
        <v>33</v>
      </c>
      <c r="U24" s="547">
        <v>34</v>
      </c>
      <c r="V24" s="547">
        <v>40</v>
      </c>
      <c r="W24" s="547">
        <v>42</v>
      </c>
      <c r="X24" s="547">
        <v>41</v>
      </c>
      <c r="Y24" s="547">
        <v>45</v>
      </c>
      <c r="Z24" s="547">
        <v>39</v>
      </c>
      <c r="AA24" s="547">
        <v>42</v>
      </c>
      <c r="AB24" s="547">
        <v>41</v>
      </c>
      <c r="AC24" s="547">
        <v>41</v>
      </c>
      <c r="AD24" s="547">
        <v>42</v>
      </c>
      <c r="AE24" s="547">
        <v>42</v>
      </c>
      <c r="AF24" s="547">
        <v>42</v>
      </c>
      <c r="AG24" s="547">
        <v>41</v>
      </c>
      <c r="AH24" s="547">
        <v>43</v>
      </c>
      <c r="AI24" s="547">
        <v>42</v>
      </c>
      <c r="AJ24" s="547">
        <v>40</v>
      </c>
      <c r="AK24" s="547">
        <v>44</v>
      </c>
      <c r="AL24" s="547">
        <v>44</v>
      </c>
      <c r="AM24" s="547">
        <v>43</v>
      </c>
      <c r="AN24" s="543">
        <v>40</v>
      </c>
    </row>
    <row r="25" spans="1:40">
      <c r="A25" s="545" t="s">
        <v>341</v>
      </c>
      <c r="B25" s="543">
        <v>41</v>
      </c>
      <c r="C25" s="543">
        <v>41</v>
      </c>
      <c r="D25" s="543">
        <v>38</v>
      </c>
      <c r="E25" s="543">
        <v>38</v>
      </c>
      <c r="F25" s="543">
        <v>36</v>
      </c>
      <c r="G25" s="543">
        <v>35</v>
      </c>
      <c r="H25" s="543">
        <v>34</v>
      </c>
      <c r="I25" s="543">
        <v>31</v>
      </c>
      <c r="J25" s="543" t="s">
        <v>56</v>
      </c>
      <c r="K25" s="543">
        <v>30</v>
      </c>
      <c r="L25" s="543">
        <v>29</v>
      </c>
      <c r="M25" s="543">
        <v>27</v>
      </c>
      <c r="N25" s="543">
        <v>27</v>
      </c>
      <c r="O25" s="543">
        <v>26</v>
      </c>
      <c r="P25" s="543">
        <v>25</v>
      </c>
      <c r="Q25" s="543">
        <v>25</v>
      </c>
      <c r="R25" s="546">
        <v>25</v>
      </c>
      <c r="S25" s="547">
        <v>25</v>
      </c>
      <c r="T25" s="547">
        <v>24</v>
      </c>
      <c r="U25" s="547">
        <v>24</v>
      </c>
      <c r="V25" s="547">
        <v>20</v>
      </c>
      <c r="W25" s="547">
        <v>20</v>
      </c>
      <c r="X25" s="547">
        <v>20</v>
      </c>
      <c r="Y25" s="547">
        <v>21</v>
      </c>
      <c r="Z25" s="547">
        <v>19</v>
      </c>
      <c r="AA25" s="547">
        <v>19</v>
      </c>
      <c r="AB25" s="547">
        <v>19</v>
      </c>
      <c r="AC25" s="547">
        <v>18</v>
      </c>
      <c r="AD25" s="547">
        <v>18</v>
      </c>
      <c r="AE25" s="547">
        <v>18</v>
      </c>
      <c r="AF25" s="547">
        <v>18</v>
      </c>
      <c r="AG25" s="547">
        <v>16</v>
      </c>
      <c r="AH25" s="547">
        <v>16</v>
      </c>
      <c r="AI25" s="547">
        <v>16</v>
      </c>
      <c r="AJ25" s="547">
        <v>15</v>
      </c>
      <c r="AK25" s="547">
        <v>15</v>
      </c>
      <c r="AL25" s="547">
        <v>16</v>
      </c>
      <c r="AM25" s="547">
        <v>16</v>
      </c>
      <c r="AN25" s="543">
        <v>15</v>
      </c>
    </row>
    <row r="26" spans="1:40">
      <c r="A26" s="545" t="s">
        <v>342</v>
      </c>
      <c r="B26" s="543">
        <v>56</v>
      </c>
      <c r="C26" s="543">
        <v>54</v>
      </c>
      <c r="D26" s="543">
        <v>51</v>
      </c>
      <c r="E26" s="543">
        <v>52</v>
      </c>
      <c r="F26" s="543">
        <v>49</v>
      </c>
      <c r="G26" s="543">
        <v>50</v>
      </c>
      <c r="H26" s="543">
        <v>48</v>
      </c>
      <c r="I26" s="543">
        <v>43</v>
      </c>
      <c r="J26" s="543" t="s">
        <v>56</v>
      </c>
      <c r="K26" s="543">
        <v>41</v>
      </c>
      <c r="L26" s="543">
        <v>40</v>
      </c>
      <c r="M26" s="543">
        <v>39</v>
      </c>
      <c r="N26" s="543">
        <v>37</v>
      </c>
      <c r="O26" s="543">
        <v>38</v>
      </c>
      <c r="P26" s="543">
        <v>38</v>
      </c>
      <c r="Q26" s="543">
        <v>37</v>
      </c>
      <c r="R26" s="546">
        <v>37</v>
      </c>
      <c r="S26" s="547">
        <v>36</v>
      </c>
      <c r="T26" s="547">
        <v>35</v>
      </c>
      <c r="U26" s="547">
        <v>36</v>
      </c>
      <c r="V26" s="547">
        <v>36</v>
      </c>
      <c r="W26" s="547">
        <v>36</v>
      </c>
      <c r="X26" s="547">
        <v>35</v>
      </c>
      <c r="Y26" s="547">
        <v>37</v>
      </c>
      <c r="Z26" s="547">
        <v>33</v>
      </c>
      <c r="AA26" s="547">
        <v>32</v>
      </c>
      <c r="AB26" s="547">
        <v>32</v>
      </c>
      <c r="AC26" s="547">
        <v>31</v>
      </c>
      <c r="AD26" s="547">
        <v>32</v>
      </c>
      <c r="AE26" s="547">
        <v>31</v>
      </c>
      <c r="AF26" s="547">
        <v>31</v>
      </c>
      <c r="AG26" s="547">
        <v>27</v>
      </c>
      <c r="AH26" s="547">
        <v>28</v>
      </c>
      <c r="AI26" s="547">
        <v>28</v>
      </c>
      <c r="AJ26" s="547">
        <v>26</v>
      </c>
      <c r="AK26" s="547">
        <v>29</v>
      </c>
      <c r="AL26" s="547">
        <v>28</v>
      </c>
      <c r="AM26" s="547">
        <v>29</v>
      </c>
      <c r="AN26" s="543">
        <v>29</v>
      </c>
    </row>
    <row r="27" spans="1:40">
      <c r="A27" s="545" t="s">
        <v>343</v>
      </c>
      <c r="B27" s="543">
        <v>30</v>
      </c>
      <c r="C27" s="543">
        <v>30</v>
      </c>
      <c r="D27" s="543">
        <v>30</v>
      </c>
      <c r="E27" s="543">
        <v>30</v>
      </c>
      <c r="F27" s="543">
        <v>29</v>
      </c>
      <c r="G27" s="543">
        <v>26</v>
      </c>
      <c r="H27" s="543">
        <v>27</v>
      </c>
      <c r="I27" s="543">
        <v>24</v>
      </c>
      <c r="J27" s="543" t="s">
        <v>56</v>
      </c>
      <c r="K27" s="543">
        <v>26</v>
      </c>
      <c r="L27" s="543">
        <v>26</v>
      </c>
      <c r="M27" s="543">
        <v>24</v>
      </c>
      <c r="N27" s="543">
        <v>22</v>
      </c>
      <c r="O27" s="543">
        <v>22</v>
      </c>
      <c r="P27" s="543">
        <v>20</v>
      </c>
      <c r="Q27" s="543">
        <v>20</v>
      </c>
      <c r="R27" s="546">
        <v>19</v>
      </c>
      <c r="S27" s="547">
        <v>19</v>
      </c>
      <c r="T27" s="547">
        <v>20</v>
      </c>
      <c r="U27" s="547">
        <v>20</v>
      </c>
      <c r="V27" s="547">
        <v>19</v>
      </c>
      <c r="W27" s="547">
        <v>19</v>
      </c>
      <c r="X27" s="547">
        <v>18</v>
      </c>
      <c r="Y27" s="547">
        <v>15</v>
      </c>
      <c r="Z27" s="547">
        <v>13</v>
      </c>
      <c r="AA27" s="547">
        <v>13</v>
      </c>
      <c r="AB27" s="547">
        <v>12</v>
      </c>
      <c r="AC27" s="547">
        <v>12</v>
      </c>
      <c r="AD27" s="547">
        <v>11</v>
      </c>
      <c r="AE27" s="547">
        <v>11</v>
      </c>
      <c r="AF27" s="547">
        <v>10</v>
      </c>
      <c r="AG27" s="547">
        <v>9</v>
      </c>
      <c r="AH27" s="547">
        <v>8</v>
      </c>
      <c r="AI27" s="547">
        <v>7</v>
      </c>
      <c r="AJ27" s="547">
        <v>7</v>
      </c>
      <c r="AK27" s="547">
        <v>7</v>
      </c>
      <c r="AL27" s="547">
        <v>7</v>
      </c>
      <c r="AM27" s="547">
        <v>7</v>
      </c>
      <c r="AN27" s="543">
        <v>5</v>
      </c>
    </row>
    <row r="28" spans="1:40">
      <c r="A28" s="545" t="s">
        <v>344</v>
      </c>
      <c r="B28" s="543">
        <v>29</v>
      </c>
      <c r="C28" s="543">
        <v>30</v>
      </c>
      <c r="D28" s="543">
        <v>32</v>
      </c>
      <c r="E28" s="543">
        <v>33</v>
      </c>
      <c r="F28" s="543">
        <v>33</v>
      </c>
      <c r="G28" s="543">
        <v>34</v>
      </c>
      <c r="H28" s="543">
        <v>34</v>
      </c>
      <c r="I28" s="543">
        <v>32</v>
      </c>
      <c r="J28" s="543" t="s">
        <v>56</v>
      </c>
      <c r="K28" s="543">
        <v>30</v>
      </c>
      <c r="L28" s="543">
        <v>30</v>
      </c>
      <c r="M28" s="543">
        <v>29</v>
      </c>
      <c r="N28" s="543">
        <v>30</v>
      </c>
      <c r="O28" s="543">
        <v>31</v>
      </c>
      <c r="P28" s="543">
        <v>31</v>
      </c>
      <c r="Q28" s="543">
        <v>29</v>
      </c>
      <c r="R28" s="546">
        <v>28</v>
      </c>
      <c r="S28" s="547">
        <v>27</v>
      </c>
      <c r="T28" s="547">
        <v>26</v>
      </c>
      <c r="U28" s="547">
        <v>25</v>
      </c>
      <c r="V28" s="547">
        <v>26</v>
      </c>
      <c r="W28" s="547">
        <v>25</v>
      </c>
      <c r="X28" s="547">
        <v>25</v>
      </c>
      <c r="Y28" s="547">
        <v>26</v>
      </c>
      <c r="Z28" s="547">
        <v>25</v>
      </c>
      <c r="AA28" s="547">
        <v>25</v>
      </c>
      <c r="AB28" s="547">
        <v>24</v>
      </c>
      <c r="AC28" s="547">
        <v>23</v>
      </c>
      <c r="AD28" s="547">
        <v>23</v>
      </c>
      <c r="AE28" s="547">
        <v>24</v>
      </c>
      <c r="AF28" s="547">
        <v>23</v>
      </c>
      <c r="AG28" s="547">
        <v>23</v>
      </c>
      <c r="AH28" s="547">
        <v>21</v>
      </c>
      <c r="AI28" s="547">
        <v>21</v>
      </c>
      <c r="AJ28" s="547">
        <v>19</v>
      </c>
      <c r="AK28" s="547">
        <v>20</v>
      </c>
      <c r="AL28" s="547">
        <v>19</v>
      </c>
      <c r="AM28" s="547">
        <v>18</v>
      </c>
      <c r="AN28" s="543">
        <v>18</v>
      </c>
    </row>
    <row r="29" spans="1:40">
      <c r="A29" s="545" t="s">
        <v>345</v>
      </c>
      <c r="B29" s="543">
        <v>63</v>
      </c>
      <c r="C29" s="543">
        <v>61</v>
      </c>
      <c r="D29" s="543">
        <v>60</v>
      </c>
      <c r="E29" s="543">
        <v>58</v>
      </c>
      <c r="F29" s="543">
        <v>55</v>
      </c>
      <c r="G29" s="543">
        <v>54</v>
      </c>
      <c r="H29" s="543">
        <v>53</v>
      </c>
      <c r="I29" s="543">
        <v>49</v>
      </c>
      <c r="J29" s="543" t="s">
        <v>56</v>
      </c>
      <c r="K29" s="543">
        <v>50</v>
      </c>
      <c r="L29" s="543">
        <v>51</v>
      </c>
      <c r="M29" s="543">
        <v>48</v>
      </c>
      <c r="N29" s="543">
        <v>48</v>
      </c>
      <c r="O29" s="543">
        <v>47</v>
      </c>
      <c r="P29" s="543">
        <v>44</v>
      </c>
      <c r="Q29" s="543">
        <v>44</v>
      </c>
      <c r="R29" s="546">
        <v>43</v>
      </c>
      <c r="S29" s="547">
        <v>42</v>
      </c>
      <c r="T29" s="547">
        <v>42</v>
      </c>
      <c r="U29" s="547">
        <v>41</v>
      </c>
      <c r="V29" s="547">
        <v>36</v>
      </c>
      <c r="W29" s="547">
        <v>35</v>
      </c>
      <c r="X29" s="547">
        <v>34</v>
      </c>
      <c r="Y29" s="547">
        <v>36</v>
      </c>
      <c r="Z29" s="547">
        <v>32</v>
      </c>
      <c r="AA29" s="547">
        <v>31</v>
      </c>
      <c r="AB29" s="547">
        <v>31</v>
      </c>
      <c r="AC29" s="547">
        <v>31</v>
      </c>
      <c r="AD29" s="547">
        <v>31</v>
      </c>
      <c r="AE29" s="547">
        <v>31</v>
      </c>
      <c r="AF29" s="547">
        <v>31</v>
      </c>
      <c r="AG29" s="547">
        <v>30</v>
      </c>
      <c r="AH29" s="547">
        <v>30</v>
      </c>
      <c r="AI29" s="547">
        <v>29</v>
      </c>
      <c r="AJ29" s="547">
        <v>28</v>
      </c>
      <c r="AK29" s="547">
        <v>31</v>
      </c>
      <c r="AL29" s="547">
        <v>31</v>
      </c>
      <c r="AM29" s="547">
        <v>31</v>
      </c>
      <c r="AN29" s="543">
        <v>31</v>
      </c>
    </row>
    <row r="30" spans="1:40">
      <c r="A30" s="545" t="s">
        <v>346</v>
      </c>
      <c r="B30" s="543">
        <v>74</v>
      </c>
      <c r="C30" s="543">
        <v>76</v>
      </c>
      <c r="D30" s="543">
        <v>76</v>
      </c>
      <c r="E30" s="543">
        <v>77</v>
      </c>
      <c r="F30" s="543">
        <v>69</v>
      </c>
      <c r="G30" s="543">
        <v>70</v>
      </c>
      <c r="H30" s="543">
        <v>68</v>
      </c>
      <c r="I30" s="543">
        <v>66</v>
      </c>
      <c r="J30" s="543" t="s">
        <v>56</v>
      </c>
      <c r="K30" s="543">
        <v>60</v>
      </c>
      <c r="L30" s="543">
        <v>56</v>
      </c>
      <c r="M30" s="543">
        <v>54</v>
      </c>
      <c r="N30" s="543">
        <v>53</v>
      </c>
      <c r="O30" s="543">
        <v>50</v>
      </c>
      <c r="P30" s="543">
        <v>51</v>
      </c>
      <c r="Q30" s="543">
        <v>48</v>
      </c>
      <c r="R30" s="546">
        <v>49</v>
      </c>
      <c r="S30" s="547">
        <v>48</v>
      </c>
      <c r="T30" s="547">
        <v>50</v>
      </c>
      <c r="U30" s="547">
        <v>48</v>
      </c>
      <c r="V30" s="547">
        <v>46</v>
      </c>
      <c r="W30" s="547">
        <v>49</v>
      </c>
      <c r="X30" s="547">
        <v>49</v>
      </c>
      <c r="Y30" s="547">
        <v>51</v>
      </c>
      <c r="Z30" s="547">
        <v>44</v>
      </c>
      <c r="AA30" s="547">
        <v>45</v>
      </c>
      <c r="AB30" s="547">
        <v>43</v>
      </c>
      <c r="AC30" s="547">
        <v>44</v>
      </c>
      <c r="AD30" s="547">
        <v>46</v>
      </c>
      <c r="AE30" s="547">
        <v>47</v>
      </c>
      <c r="AF30" s="547">
        <v>55</v>
      </c>
      <c r="AG30" s="547">
        <v>53</v>
      </c>
      <c r="AH30" s="547">
        <v>60</v>
      </c>
      <c r="AI30" s="547">
        <v>59</v>
      </c>
      <c r="AJ30" s="547">
        <v>53</v>
      </c>
      <c r="AK30" s="547">
        <v>55</v>
      </c>
      <c r="AL30" s="547">
        <v>55</v>
      </c>
      <c r="AM30" s="547">
        <v>58</v>
      </c>
      <c r="AN30" s="543">
        <v>61</v>
      </c>
    </row>
    <row r="31" spans="1:40">
      <c r="A31" s="548" t="s">
        <v>347</v>
      </c>
      <c r="B31" s="543"/>
      <c r="C31" s="543"/>
      <c r="D31" s="543"/>
      <c r="E31" s="543"/>
      <c r="F31" s="543"/>
      <c r="G31" s="543"/>
      <c r="H31" s="543"/>
      <c r="I31" s="543"/>
      <c r="J31" s="543"/>
      <c r="K31" s="543"/>
      <c r="L31" s="543"/>
      <c r="M31" s="543"/>
      <c r="N31" s="543"/>
      <c r="O31" s="543"/>
      <c r="P31" s="543"/>
      <c r="Q31" s="543"/>
      <c r="R31" s="546"/>
      <c r="S31" s="547"/>
      <c r="T31" s="547"/>
      <c r="U31" s="547"/>
      <c r="V31" s="547"/>
      <c r="W31" s="547"/>
      <c r="X31" s="547"/>
      <c r="Y31" s="547"/>
      <c r="Z31" s="547"/>
      <c r="AA31" s="547"/>
      <c r="AB31" s="547"/>
      <c r="AC31" s="547"/>
      <c r="AD31" s="547"/>
      <c r="AE31" s="547"/>
      <c r="AF31" s="547"/>
      <c r="AG31" s="547"/>
      <c r="AH31" s="547"/>
      <c r="AI31" s="547"/>
      <c r="AJ31" s="547"/>
      <c r="AK31" s="547"/>
      <c r="AL31" s="547"/>
      <c r="AM31" s="547" t="s">
        <v>322</v>
      </c>
      <c r="AN31" s="543"/>
    </row>
    <row r="32" spans="1:40">
      <c r="A32" s="549" t="s">
        <v>348</v>
      </c>
      <c r="B32" s="543">
        <v>318</v>
      </c>
      <c r="C32" s="543">
        <v>320</v>
      </c>
      <c r="D32" s="543">
        <v>319</v>
      </c>
      <c r="E32" s="543">
        <v>320</v>
      </c>
      <c r="F32" s="543">
        <v>323</v>
      </c>
      <c r="G32" s="543">
        <v>324</v>
      </c>
      <c r="H32" s="543">
        <v>322</v>
      </c>
      <c r="I32" s="543">
        <v>324</v>
      </c>
      <c r="J32" s="543" t="s">
        <v>56</v>
      </c>
      <c r="K32" s="543">
        <v>322</v>
      </c>
      <c r="L32" s="543">
        <v>317</v>
      </c>
      <c r="M32" s="543">
        <v>315</v>
      </c>
      <c r="N32" s="543">
        <v>313</v>
      </c>
      <c r="O32" s="543">
        <v>311</v>
      </c>
      <c r="P32" s="543">
        <v>303</v>
      </c>
      <c r="Q32" s="543">
        <v>300</v>
      </c>
      <c r="R32" s="546">
        <v>298</v>
      </c>
      <c r="S32" s="547">
        <v>291</v>
      </c>
      <c r="T32" s="547">
        <v>288</v>
      </c>
      <c r="U32" s="547">
        <v>283</v>
      </c>
      <c r="V32" s="547">
        <v>280</v>
      </c>
      <c r="W32" s="547">
        <v>275</v>
      </c>
      <c r="X32" s="547">
        <v>272</v>
      </c>
      <c r="Y32" s="547">
        <v>267</v>
      </c>
      <c r="Z32" s="547">
        <v>260</v>
      </c>
      <c r="AA32" s="547">
        <v>258</v>
      </c>
      <c r="AB32" s="547">
        <v>251</v>
      </c>
      <c r="AC32" s="547">
        <v>247</v>
      </c>
      <c r="AD32" s="547">
        <v>241</v>
      </c>
      <c r="AE32" s="547">
        <v>239</v>
      </c>
      <c r="AF32" s="547">
        <v>232</v>
      </c>
      <c r="AG32" s="547">
        <v>226</v>
      </c>
      <c r="AH32" s="547">
        <v>220</v>
      </c>
      <c r="AI32" s="547">
        <v>216</v>
      </c>
      <c r="AJ32" s="547">
        <v>213</v>
      </c>
      <c r="AK32" s="547">
        <v>211</v>
      </c>
      <c r="AL32" s="547">
        <v>208</v>
      </c>
      <c r="AM32" s="547">
        <v>202</v>
      </c>
      <c r="AN32" s="543">
        <f>SUM(AN7:AN11)</f>
        <v>186</v>
      </c>
    </row>
    <row r="33" spans="1:40">
      <c r="A33" s="549" t="s">
        <v>349</v>
      </c>
      <c r="B33" s="543">
        <v>409</v>
      </c>
      <c r="C33" s="543">
        <v>396</v>
      </c>
      <c r="D33" s="543">
        <v>382</v>
      </c>
      <c r="E33" s="543">
        <v>382</v>
      </c>
      <c r="F33" s="543">
        <v>368</v>
      </c>
      <c r="G33" s="543">
        <v>371</v>
      </c>
      <c r="H33" s="543">
        <v>353</v>
      </c>
      <c r="I33" s="543">
        <v>335</v>
      </c>
      <c r="J33" s="543" t="s">
        <v>56</v>
      </c>
      <c r="K33" s="543">
        <v>303</v>
      </c>
      <c r="L33" s="543">
        <v>288</v>
      </c>
      <c r="M33" s="543">
        <v>285</v>
      </c>
      <c r="N33" s="543">
        <v>275</v>
      </c>
      <c r="O33" s="543">
        <v>274</v>
      </c>
      <c r="P33" s="543">
        <v>259</v>
      </c>
      <c r="Q33" s="543">
        <v>260</v>
      </c>
      <c r="R33" s="546">
        <v>258</v>
      </c>
      <c r="S33" s="547">
        <v>249</v>
      </c>
      <c r="T33" s="547">
        <v>239</v>
      </c>
      <c r="U33" s="547">
        <v>233</v>
      </c>
      <c r="V33" s="547">
        <v>225</v>
      </c>
      <c r="W33" s="547">
        <v>217</v>
      </c>
      <c r="X33" s="547">
        <v>211</v>
      </c>
      <c r="Y33" s="547">
        <v>208</v>
      </c>
      <c r="Z33" s="547">
        <v>190</v>
      </c>
      <c r="AA33" s="547">
        <v>187</v>
      </c>
      <c r="AB33" s="547">
        <v>177</v>
      </c>
      <c r="AC33" s="547">
        <v>173</v>
      </c>
      <c r="AD33" s="547">
        <v>169</v>
      </c>
      <c r="AE33" s="547">
        <v>161</v>
      </c>
      <c r="AF33" s="547">
        <v>156</v>
      </c>
      <c r="AG33" s="547">
        <v>145</v>
      </c>
      <c r="AH33" s="547">
        <v>142</v>
      </c>
      <c r="AI33" s="547">
        <v>137</v>
      </c>
      <c r="AJ33" s="547">
        <v>129</v>
      </c>
      <c r="AK33" s="547">
        <v>131</v>
      </c>
      <c r="AL33" s="547">
        <v>127</v>
      </c>
      <c r="AM33" s="547">
        <v>124</v>
      </c>
      <c r="AN33" s="543">
        <f>SUM(AN12:AN15)</f>
        <v>113</v>
      </c>
    </row>
    <row r="34" spans="1:40">
      <c r="A34" s="549" t="s">
        <v>350</v>
      </c>
      <c r="B34" s="543">
        <v>101</v>
      </c>
      <c r="C34" s="543">
        <v>106</v>
      </c>
      <c r="D34" s="543">
        <v>93</v>
      </c>
      <c r="E34" s="543">
        <v>103</v>
      </c>
      <c r="F34" s="543">
        <v>91</v>
      </c>
      <c r="G34" s="543">
        <v>97</v>
      </c>
      <c r="H34" s="543">
        <v>96</v>
      </c>
      <c r="I34" s="543">
        <v>88</v>
      </c>
      <c r="J34" s="543" t="s">
        <v>56</v>
      </c>
      <c r="K34" s="543">
        <v>90</v>
      </c>
      <c r="L34" s="543">
        <v>95</v>
      </c>
      <c r="M34" s="543">
        <v>93</v>
      </c>
      <c r="N34" s="543">
        <v>95</v>
      </c>
      <c r="O34" s="543">
        <v>98</v>
      </c>
      <c r="P34" s="543">
        <v>93</v>
      </c>
      <c r="Q34" s="543">
        <v>95</v>
      </c>
      <c r="R34" s="546">
        <v>93</v>
      </c>
      <c r="S34" s="547">
        <v>86</v>
      </c>
      <c r="T34" s="547">
        <v>82</v>
      </c>
      <c r="U34" s="547">
        <v>81</v>
      </c>
      <c r="V34" s="547">
        <v>72</v>
      </c>
      <c r="W34" s="547">
        <v>65</v>
      </c>
      <c r="X34" s="547">
        <v>66</v>
      </c>
      <c r="Y34" s="547">
        <v>69</v>
      </c>
      <c r="Z34" s="547">
        <v>58</v>
      </c>
      <c r="AA34" s="547">
        <v>62</v>
      </c>
      <c r="AB34" s="547">
        <v>56</v>
      </c>
      <c r="AC34" s="547">
        <v>56</v>
      </c>
      <c r="AD34" s="547">
        <v>56</v>
      </c>
      <c r="AE34" s="547">
        <v>55</v>
      </c>
      <c r="AF34" s="547">
        <v>52</v>
      </c>
      <c r="AG34" s="547">
        <v>53</v>
      </c>
      <c r="AH34" s="547">
        <v>54</v>
      </c>
      <c r="AI34" s="547">
        <v>51</v>
      </c>
      <c r="AJ34" s="547">
        <v>47</v>
      </c>
      <c r="AK34" s="547">
        <v>51</v>
      </c>
      <c r="AL34" s="547">
        <v>49</v>
      </c>
      <c r="AM34" s="547">
        <v>51</v>
      </c>
      <c r="AN34" s="543">
        <f>SUM(AN16:AN21)</f>
        <v>104</v>
      </c>
    </row>
    <row r="35" spans="1:40">
      <c r="A35" s="549" t="s">
        <v>342</v>
      </c>
      <c r="B35" s="543">
        <v>193</v>
      </c>
      <c r="C35" s="543">
        <v>192</v>
      </c>
      <c r="D35" s="543">
        <v>184</v>
      </c>
      <c r="E35" s="543">
        <v>186</v>
      </c>
      <c r="F35" s="543">
        <v>175</v>
      </c>
      <c r="G35" s="543">
        <v>169</v>
      </c>
      <c r="H35" s="543">
        <v>165</v>
      </c>
      <c r="I35" s="543">
        <v>153</v>
      </c>
      <c r="J35" s="543" t="s">
        <v>56</v>
      </c>
      <c r="K35" s="543">
        <v>147</v>
      </c>
      <c r="L35" s="543">
        <v>143</v>
      </c>
      <c r="M35" s="543">
        <v>138</v>
      </c>
      <c r="N35" s="543">
        <v>133</v>
      </c>
      <c r="O35" s="543">
        <v>133</v>
      </c>
      <c r="P35" s="543">
        <v>132</v>
      </c>
      <c r="Q35" s="543">
        <v>131</v>
      </c>
      <c r="R35" s="546">
        <v>130</v>
      </c>
      <c r="S35" s="547">
        <v>128</v>
      </c>
      <c r="T35" s="547">
        <v>133</v>
      </c>
      <c r="U35" s="547">
        <v>135</v>
      </c>
      <c r="V35" s="547">
        <v>138</v>
      </c>
      <c r="W35" s="547">
        <v>140</v>
      </c>
      <c r="X35" s="547">
        <v>138</v>
      </c>
      <c r="Y35" s="547">
        <v>144</v>
      </c>
      <c r="Z35" s="547">
        <v>130</v>
      </c>
      <c r="AA35" s="547">
        <v>132</v>
      </c>
      <c r="AB35" s="547">
        <v>129</v>
      </c>
      <c r="AC35" s="547">
        <v>126</v>
      </c>
      <c r="AD35" s="547">
        <v>128</v>
      </c>
      <c r="AE35" s="547">
        <v>126</v>
      </c>
      <c r="AF35" s="547">
        <v>124</v>
      </c>
      <c r="AG35" s="547">
        <v>118</v>
      </c>
      <c r="AH35" s="547">
        <v>120</v>
      </c>
      <c r="AI35" s="547">
        <v>117</v>
      </c>
      <c r="AJ35" s="547">
        <v>111</v>
      </c>
      <c r="AK35" s="547">
        <v>118</v>
      </c>
      <c r="AL35" s="547">
        <v>117</v>
      </c>
      <c r="AM35" s="547">
        <v>116</v>
      </c>
      <c r="AN35" s="543">
        <f>SUM(AN22:AN26)</f>
        <v>112</v>
      </c>
    </row>
    <row r="36" spans="1:40">
      <c r="A36" s="549" t="s">
        <v>351</v>
      </c>
      <c r="B36" s="543">
        <v>123</v>
      </c>
      <c r="C36" s="543">
        <v>121</v>
      </c>
      <c r="D36" s="543">
        <v>122</v>
      </c>
      <c r="E36" s="543">
        <v>120</v>
      </c>
      <c r="F36" s="543">
        <v>117</v>
      </c>
      <c r="G36" s="543">
        <v>114</v>
      </c>
      <c r="H36" s="543">
        <v>114</v>
      </c>
      <c r="I36" s="543">
        <v>106</v>
      </c>
      <c r="J36" s="543" t="s">
        <v>56</v>
      </c>
      <c r="K36" s="543">
        <v>107</v>
      </c>
      <c r="L36" s="543">
        <v>106</v>
      </c>
      <c r="M36" s="543">
        <v>102</v>
      </c>
      <c r="N36" s="543">
        <v>100</v>
      </c>
      <c r="O36" s="543">
        <v>100</v>
      </c>
      <c r="P36" s="543">
        <v>96</v>
      </c>
      <c r="Q36" s="543">
        <v>93</v>
      </c>
      <c r="R36" s="546">
        <v>90</v>
      </c>
      <c r="S36" s="547">
        <v>89</v>
      </c>
      <c r="T36" s="547">
        <v>88</v>
      </c>
      <c r="U36" s="547">
        <v>86</v>
      </c>
      <c r="V36" s="547">
        <v>81</v>
      </c>
      <c r="W36" s="547">
        <v>79</v>
      </c>
      <c r="X36" s="547">
        <v>78</v>
      </c>
      <c r="Y36" s="547">
        <v>77</v>
      </c>
      <c r="Z36" s="547">
        <v>70</v>
      </c>
      <c r="AA36" s="547">
        <v>69</v>
      </c>
      <c r="AB36" s="547">
        <v>67</v>
      </c>
      <c r="AC36" s="547">
        <v>66</v>
      </c>
      <c r="AD36" s="547">
        <v>66</v>
      </c>
      <c r="AE36" s="547">
        <v>66</v>
      </c>
      <c r="AF36" s="547">
        <v>64</v>
      </c>
      <c r="AG36" s="547">
        <v>63</v>
      </c>
      <c r="AH36" s="547">
        <v>60</v>
      </c>
      <c r="AI36" s="547">
        <v>57</v>
      </c>
      <c r="AJ36" s="547">
        <v>55</v>
      </c>
      <c r="AK36" s="547">
        <v>57</v>
      </c>
      <c r="AL36" s="547">
        <v>56</v>
      </c>
      <c r="AM36" s="547">
        <v>56</v>
      </c>
      <c r="AN36" s="543">
        <f>SUM(AN27:AN29)</f>
        <v>54</v>
      </c>
    </row>
    <row r="37" spans="1:40">
      <c r="A37" s="549" t="s">
        <v>346</v>
      </c>
      <c r="B37" s="543">
        <v>74</v>
      </c>
      <c r="C37" s="543">
        <v>76</v>
      </c>
      <c r="D37" s="543">
        <v>76</v>
      </c>
      <c r="E37" s="543">
        <v>77</v>
      </c>
      <c r="F37" s="543">
        <v>69</v>
      </c>
      <c r="G37" s="543">
        <v>70</v>
      </c>
      <c r="H37" s="543">
        <v>68</v>
      </c>
      <c r="I37" s="543">
        <v>66</v>
      </c>
      <c r="J37" s="543" t="s">
        <v>56</v>
      </c>
      <c r="K37" s="543">
        <v>60</v>
      </c>
      <c r="L37" s="543">
        <v>56</v>
      </c>
      <c r="M37" s="543">
        <v>54</v>
      </c>
      <c r="N37" s="543">
        <v>53</v>
      </c>
      <c r="O37" s="543">
        <v>50</v>
      </c>
      <c r="P37" s="543">
        <v>51</v>
      </c>
      <c r="Q37" s="543">
        <v>48</v>
      </c>
      <c r="R37" s="546">
        <v>49</v>
      </c>
      <c r="S37" s="547">
        <v>48</v>
      </c>
      <c r="T37" s="547">
        <v>50</v>
      </c>
      <c r="U37" s="547">
        <v>48</v>
      </c>
      <c r="V37" s="547">
        <v>46</v>
      </c>
      <c r="W37" s="547">
        <v>49</v>
      </c>
      <c r="X37" s="547">
        <v>49</v>
      </c>
      <c r="Y37" s="547">
        <v>51</v>
      </c>
      <c r="Z37" s="547">
        <v>44</v>
      </c>
      <c r="AA37" s="547">
        <v>45</v>
      </c>
      <c r="AB37" s="547">
        <v>43</v>
      </c>
      <c r="AC37" s="547">
        <v>44</v>
      </c>
      <c r="AD37" s="547">
        <v>46</v>
      </c>
      <c r="AE37" s="547">
        <v>47</v>
      </c>
      <c r="AF37" s="547">
        <v>55</v>
      </c>
      <c r="AG37" s="547">
        <v>53</v>
      </c>
      <c r="AH37" s="547">
        <v>60</v>
      </c>
      <c r="AI37" s="547">
        <v>59</v>
      </c>
      <c r="AJ37" s="547">
        <v>53</v>
      </c>
      <c r="AK37" s="547">
        <v>55</v>
      </c>
      <c r="AL37" s="547">
        <v>55</v>
      </c>
      <c r="AM37" s="547">
        <v>58</v>
      </c>
      <c r="AN37" s="543">
        <f>AN30</f>
        <v>61</v>
      </c>
    </row>
    <row r="38" spans="1:40">
      <c r="A38" s="550" t="s">
        <v>352</v>
      </c>
      <c r="B38" s="551">
        <v>1217</v>
      </c>
      <c r="C38" s="551">
        <v>1212</v>
      </c>
      <c r="D38" s="551">
        <v>1176</v>
      </c>
      <c r="E38" s="551">
        <v>1187</v>
      </c>
      <c r="F38" s="551">
        <v>1143</v>
      </c>
      <c r="G38" s="551">
        <v>1145</v>
      </c>
      <c r="H38" s="551">
        <v>1118</v>
      </c>
      <c r="I38" s="551">
        <v>1071</v>
      </c>
      <c r="J38" s="552" t="s">
        <v>56</v>
      </c>
      <c r="K38" s="551">
        <v>1029</v>
      </c>
      <c r="L38" s="551">
        <v>1005</v>
      </c>
      <c r="M38" s="551">
        <v>987</v>
      </c>
      <c r="N38" s="551">
        <v>969</v>
      </c>
      <c r="O38" s="551">
        <v>967</v>
      </c>
      <c r="P38" s="551">
        <v>932</v>
      </c>
      <c r="Q38" s="551">
        <v>928</v>
      </c>
      <c r="R38" s="553">
        <v>918</v>
      </c>
      <c r="S38" s="554">
        <v>891</v>
      </c>
      <c r="T38" s="554">
        <v>880</v>
      </c>
      <c r="U38" s="554">
        <v>866</v>
      </c>
      <c r="V38" s="554">
        <v>842</v>
      </c>
      <c r="W38" s="554">
        <v>826</v>
      </c>
      <c r="X38" s="554">
        <v>814</v>
      </c>
      <c r="Y38" s="554">
        <v>815</v>
      </c>
      <c r="Z38" s="554">
        <v>751</v>
      </c>
      <c r="AA38" s="554">
        <v>753</v>
      </c>
      <c r="AB38" s="554">
        <v>723</v>
      </c>
      <c r="AC38" s="554">
        <v>713</v>
      </c>
      <c r="AD38" s="554">
        <v>705</v>
      </c>
      <c r="AE38" s="554">
        <v>694</v>
      </c>
      <c r="AF38" s="554">
        <v>684</v>
      </c>
      <c r="AG38" s="554">
        <v>657</v>
      </c>
      <c r="AH38" s="554">
        <v>656</v>
      </c>
      <c r="AI38" s="554">
        <v>638</v>
      </c>
      <c r="AJ38" s="554">
        <v>608</v>
      </c>
      <c r="AK38" s="554">
        <v>624</v>
      </c>
      <c r="AL38" s="554">
        <v>612</v>
      </c>
      <c r="AM38" s="554">
        <v>606</v>
      </c>
      <c r="AN38" s="551">
        <f>SUM(AN32:AN37)</f>
        <v>630</v>
      </c>
    </row>
    <row r="39" spans="1:40">
      <c r="B39" s="555"/>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37"/>
    </row>
    <row r="40" spans="1:40">
      <c r="B40" s="555"/>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37"/>
    </row>
    <row r="41" spans="1:40">
      <c r="A41" s="771" t="s">
        <v>321</v>
      </c>
      <c r="B41" s="556" t="s">
        <v>192</v>
      </c>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t="s">
        <v>322</v>
      </c>
      <c r="AN41" s="557"/>
    </row>
    <row r="42" spans="1:40" ht="17.25">
      <c r="A42" s="772"/>
      <c r="B42" s="541">
        <v>1980</v>
      </c>
      <c r="C42" s="541">
        <v>1981</v>
      </c>
      <c r="D42" s="541">
        <v>1982</v>
      </c>
      <c r="E42" s="541">
        <v>1983</v>
      </c>
      <c r="F42" s="541">
        <v>1984</v>
      </c>
      <c r="G42" s="541">
        <v>1985</v>
      </c>
      <c r="H42" s="541">
        <v>1986</v>
      </c>
      <c r="I42" s="541">
        <v>1987</v>
      </c>
      <c r="J42" s="541" t="s">
        <v>353</v>
      </c>
      <c r="K42" s="541">
        <v>1989</v>
      </c>
      <c r="L42" s="541">
        <v>1990</v>
      </c>
      <c r="M42" s="541">
        <v>1991</v>
      </c>
      <c r="N42" s="541">
        <v>1992</v>
      </c>
      <c r="O42" s="541">
        <v>1993</v>
      </c>
      <c r="P42" s="541">
        <v>1994</v>
      </c>
      <c r="Q42" s="541">
        <v>1995</v>
      </c>
      <c r="R42" s="541">
        <v>1996</v>
      </c>
      <c r="S42" s="541">
        <v>1997</v>
      </c>
      <c r="T42" s="541">
        <v>1998</v>
      </c>
      <c r="U42" s="541">
        <v>1999</v>
      </c>
      <c r="V42" s="541">
        <v>2000</v>
      </c>
      <c r="W42" s="541">
        <v>2001</v>
      </c>
      <c r="X42" s="541">
        <v>2002</v>
      </c>
      <c r="Y42" s="541">
        <v>2003</v>
      </c>
      <c r="Z42" s="541">
        <v>2004</v>
      </c>
      <c r="AA42" s="541">
        <v>2005</v>
      </c>
      <c r="AB42" s="541">
        <v>2006</v>
      </c>
      <c r="AC42" s="541">
        <v>2007</v>
      </c>
      <c r="AD42" s="541">
        <v>2008</v>
      </c>
      <c r="AE42" s="541">
        <v>2009</v>
      </c>
      <c r="AF42" s="541">
        <v>2010</v>
      </c>
      <c r="AG42" s="541">
        <v>2011</v>
      </c>
      <c r="AH42" s="541">
        <v>2012</v>
      </c>
      <c r="AI42" s="541">
        <v>2013</v>
      </c>
      <c r="AJ42" s="541">
        <v>2014</v>
      </c>
      <c r="AK42" s="541">
        <v>2015</v>
      </c>
      <c r="AL42" s="541">
        <v>2016</v>
      </c>
      <c r="AM42" s="541">
        <v>2017</v>
      </c>
      <c r="AN42" s="541">
        <v>2020</v>
      </c>
    </row>
    <row r="43" spans="1:40">
      <c r="A43" s="542" t="s">
        <v>354</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t="s">
        <v>322</v>
      </c>
      <c r="AN43" s="544"/>
    </row>
    <row r="44" spans="1:40">
      <c r="A44" s="545" t="s">
        <v>323</v>
      </c>
      <c r="B44" s="543">
        <v>6</v>
      </c>
      <c r="C44" s="543">
        <v>6</v>
      </c>
      <c r="D44" s="543">
        <v>6</v>
      </c>
      <c r="E44" s="543">
        <v>6</v>
      </c>
      <c r="F44" s="543">
        <v>6</v>
      </c>
      <c r="G44" s="543">
        <v>7</v>
      </c>
      <c r="H44" s="543">
        <v>7</v>
      </c>
      <c r="I44" s="543">
        <v>7</v>
      </c>
      <c r="J44" s="543" t="s">
        <v>56</v>
      </c>
      <c r="K44" s="543">
        <v>8</v>
      </c>
      <c r="L44" s="543">
        <v>8</v>
      </c>
      <c r="M44" s="543">
        <v>8</v>
      </c>
      <c r="N44" s="543">
        <v>8</v>
      </c>
      <c r="O44" s="543">
        <v>8</v>
      </c>
      <c r="P44" s="543">
        <v>9</v>
      </c>
      <c r="Q44" s="543">
        <v>9</v>
      </c>
      <c r="R44" s="543">
        <v>10</v>
      </c>
      <c r="S44" s="543">
        <v>10</v>
      </c>
      <c r="T44" s="543">
        <v>10</v>
      </c>
      <c r="U44" s="543">
        <v>11</v>
      </c>
      <c r="V44" s="543">
        <v>10</v>
      </c>
      <c r="W44" s="543">
        <v>11</v>
      </c>
      <c r="X44" s="543">
        <v>12</v>
      </c>
      <c r="Y44" s="543">
        <v>13</v>
      </c>
      <c r="Z44" s="543">
        <v>13</v>
      </c>
      <c r="AA44" s="543">
        <v>14</v>
      </c>
      <c r="AB44" s="543">
        <v>14</v>
      </c>
      <c r="AC44" s="543">
        <v>15</v>
      </c>
      <c r="AD44" s="543">
        <v>15</v>
      </c>
      <c r="AE44" s="543">
        <v>16</v>
      </c>
      <c r="AF44" s="543">
        <v>16</v>
      </c>
      <c r="AG44" s="543">
        <v>16</v>
      </c>
      <c r="AH44" s="543">
        <v>17</v>
      </c>
      <c r="AI44" s="543">
        <v>17</v>
      </c>
      <c r="AJ44" s="543">
        <v>18</v>
      </c>
      <c r="AK44" s="543">
        <v>18</v>
      </c>
      <c r="AL44" s="543">
        <v>18</v>
      </c>
      <c r="AM44" s="543">
        <v>18</v>
      </c>
      <c r="AN44" s="543">
        <v>18</v>
      </c>
    </row>
    <row r="45" spans="1:40">
      <c r="A45" s="545" t="s">
        <v>324</v>
      </c>
      <c r="B45" s="543">
        <v>9</v>
      </c>
      <c r="C45" s="543">
        <v>9</v>
      </c>
      <c r="D45" s="543">
        <v>8</v>
      </c>
      <c r="E45" s="543">
        <v>8</v>
      </c>
      <c r="F45" s="543">
        <v>8</v>
      </c>
      <c r="G45" s="543">
        <v>7</v>
      </c>
      <c r="H45" s="543">
        <v>7</v>
      </c>
      <c r="I45" s="543">
        <v>7</v>
      </c>
      <c r="J45" s="543" t="s">
        <v>56</v>
      </c>
      <c r="K45" s="543">
        <v>6</v>
      </c>
      <c r="L45" s="543">
        <v>6</v>
      </c>
      <c r="M45" s="547">
        <v>5</v>
      </c>
      <c r="N45" s="547">
        <v>5</v>
      </c>
      <c r="O45" s="547">
        <v>5</v>
      </c>
      <c r="P45" s="547">
        <v>5</v>
      </c>
      <c r="Q45" s="547">
        <v>5</v>
      </c>
      <c r="R45" s="547">
        <v>4</v>
      </c>
      <c r="S45" s="547">
        <v>4</v>
      </c>
      <c r="T45" s="547">
        <v>4</v>
      </c>
      <c r="U45" s="547">
        <v>4</v>
      </c>
      <c r="V45" s="543">
        <v>4</v>
      </c>
      <c r="W45" s="543">
        <v>4</v>
      </c>
      <c r="X45" s="543">
        <v>4</v>
      </c>
      <c r="Y45" s="543">
        <v>3</v>
      </c>
      <c r="Z45" s="543">
        <v>3</v>
      </c>
      <c r="AA45" s="543">
        <v>3</v>
      </c>
      <c r="AB45" s="543">
        <v>3</v>
      </c>
      <c r="AC45" s="543">
        <v>3</v>
      </c>
      <c r="AD45" s="543">
        <v>3</v>
      </c>
      <c r="AE45" s="543">
        <v>3</v>
      </c>
      <c r="AF45" s="543">
        <v>3</v>
      </c>
      <c r="AG45" s="543">
        <v>3</v>
      </c>
      <c r="AH45" s="543">
        <v>3</v>
      </c>
      <c r="AI45" s="543">
        <v>3</v>
      </c>
      <c r="AJ45" s="543">
        <v>3</v>
      </c>
      <c r="AK45" s="543">
        <v>2</v>
      </c>
      <c r="AL45" s="543">
        <v>2</v>
      </c>
      <c r="AM45" s="543">
        <v>2</v>
      </c>
      <c r="AN45" s="543">
        <v>2</v>
      </c>
    </row>
    <row r="46" spans="1:40">
      <c r="A46" s="545" t="s">
        <v>325</v>
      </c>
      <c r="B46" s="543">
        <v>19</v>
      </c>
      <c r="C46" s="543">
        <v>19</v>
      </c>
      <c r="D46" s="543">
        <v>19</v>
      </c>
      <c r="E46" s="543">
        <v>19</v>
      </c>
      <c r="F46" s="543">
        <v>18</v>
      </c>
      <c r="G46" s="543">
        <v>18</v>
      </c>
      <c r="H46" s="543">
        <v>18</v>
      </c>
      <c r="I46" s="543">
        <v>18</v>
      </c>
      <c r="J46" s="543" t="s">
        <v>56</v>
      </c>
      <c r="K46" s="543">
        <v>18</v>
      </c>
      <c r="L46" s="543">
        <v>17</v>
      </c>
      <c r="M46" s="547">
        <v>17</v>
      </c>
      <c r="N46" s="547">
        <v>17</v>
      </c>
      <c r="O46" s="547">
        <v>17</v>
      </c>
      <c r="P46" s="547">
        <v>16</v>
      </c>
      <c r="Q46" s="547">
        <v>16</v>
      </c>
      <c r="R46" s="547">
        <v>16</v>
      </c>
      <c r="S46" s="547">
        <v>16</v>
      </c>
      <c r="T46" s="547">
        <v>16</v>
      </c>
      <c r="U46" s="547">
        <v>15</v>
      </c>
      <c r="V46" s="543">
        <v>15</v>
      </c>
      <c r="W46" s="543">
        <v>14</v>
      </c>
      <c r="X46" s="543">
        <v>14</v>
      </c>
      <c r="Y46" s="543">
        <v>14</v>
      </c>
      <c r="Z46" s="543">
        <v>14</v>
      </c>
      <c r="AA46" s="543">
        <v>14</v>
      </c>
      <c r="AB46" s="543">
        <v>13</v>
      </c>
      <c r="AC46" s="543">
        <v>13</v>
      </c>
      <c r="AD46" s="543">
        <v>13</v>
      </c>
      <c r="AE46" s="543">
        <v>13</v>
      </c>
      <c r="AF46" s="543">
        <v>12</v>
      </c>
      <c r="AG46" s="543">
        <v>12</v>
      </c>
      <c r="AH46" s="543">
        <v>12</v>
      </c>
      <c r="AI46" s="543">
        <v>12</v>
      </c>
      <c r="AJ46" s="543">
        <v>11</v>
      </c>
      <c r="AK46" s="543">
        <v>11</v>
      </c>
      <c r="AL46" s="543">
        <v>12</v>
      </c>
      <c r="AM46" s="543">
        <v>11</v>
      </c>
      <c r="AN46" s="543">
        <v>11</v>
      </c>
    </row>
    <row r="47" spans="1:40">
      <c r="A47" s="545" t="s">
        <v>355</v>
      </c>
      <c r="B47" s="543">
        <v>27</v>
      </c>
      <c r="C47" s="543">
        <v>28</v>
      </c>
      <c r="D47" s="543">
        <v>28</v>
      </c>
      <c r="E47" s="543">
        <v>29</v>
      </c>
      <c r="F47" s="543">
        <v>28</v>
      </c>
      <c r="G47" s="543">
        <v>28</v>
      </c>
      <c r="H47" s="543">
        <v>29</v>
      </c>
      <c r="I47" s="543">
        <v>28</v>
      </c>
      <c r="J47" s="543" t="s">
        <v>56</v>
      </c>
      <c r="K47" s="543">
        <v>29</v>
      </c>
      <c r="L47" s="543">
        <v>29</v>
      </c>
      <c r="M47" s="547">
        <v>29</v>
      </c>
      <c r="N47" s="547">
        <v>29</v>
      </c>
      <c r="O47" s="547">
        <v>29</v>
      </c>
      <c r="P47" s="547">
        <v>29</v>
      </c>
      <c r="Q47" s="547">
        <v>29</v>
      </c>
      <c r="R47" s="547">
        <v>29</v>
      </c>
      <c r="S47" s="547">
        <v>28</v>
      </c>
      <c r="T47" s="547">
        <v>28</v>
      </c>
      <c r="U47" s="547">
        <v>28</v>
      </c>
      <c r="V47" s="543">
        <v>27</v>
      </c>
      <c r="W47" s="543">
        <v>26</v>
      </c>
      <c r="X47" s="543">
        <v>26</v>
      </c>
      <c r="Y47" s="543">
        <v>26</v>
      </c>
      <c r="Z47" s="543">
        <v>26</v>
      </c>
      <c r="AA47" s="543">
        <v>25</v>
      </c>
      <c r="AB47" s="543">
        <v>25</v>
      </c>
      <c r="AC47" s="543">
        <v>24</v>
      </c>
      <c r="AD47" s="543">
        <v>24</v>
      </c>
      <c r="AE47" s="543">
        <v>24</v>
      </c>
      <c r="AF47" s="543">
        <v>23</v>
      </c>
      <c r="AG47" s="543">
        <v>23</v>
      </c>
      <c r="AH47" s="543">
        <v>22</v>
      </c>
      <c r="AI47" s="543">
        <v>22</v>
      </c>
      <c r="AJ47" s="543">
        <v>22</v>
      </c>
      <c r="AK47" s="543">
        <v>22</v>
      </c>
      <c r="AL47" s="543">
        <v>22</v>
      </c>
      <c r="AM47" s="543">
        <v>22</v>
      </c>
      <c r="AN47" s="543">
        <v>21</v>
      </c>
    </row>
    <row r="48" spans="1:40">
      <c r="A48" s="545" t="s">
        <v>356</v>
      </c>
      <c r="B48" s="543">
        <v>11</v>
      </c>
      <c r="C48" s="543">
        <v>11</v>
      </c>
      <c r="D48" s="543">
        <v>11</v>
      </c>
      <c r="E48" s="543">
        <v>10</v>
      </c>
      <c r="F48" s="543">
        <v>10</v>
      </c>
      <c r="G48" s="543">
        <v>10</v>
      </c>
      <c r="H48" s="543">
        <v>10</v>
      </c>
      <c r="I48" s="543">
        <v>9</v>
      </c>
      <c r="J48" s="543" t="s">
        <v>56</v>
      </c>
      <c r="K48" s="543">
        <v>9</v>
      </c>
      <c r="L48" s="543">
        <v>8</v>
      </c>
      <c r="M48" s="547">
        <v>8</v>
      </c>
      <c r="N48" s="547">
        <v>8</v>
      </c>
      <c r="O48" s="547">
        <v>8</v>
      </c>
      <c r="P48" s="547">
        <v>8</v>
      </c>
      <c r="Q48" s="547">
        <v>7</v>
      </c>
      <c r="R48" s="547">
        <v>7</v>
      </c>
      <c r="S48" s="547">
        <v>7</v>
      </c>
      <c r="T48" s="547">
        <v>7</v>
      </c>
      <c r="U48" s="547">
        <v>7</v>
      </c>
      <c r="V48" s="543">
        <v>6</v>
      </c>
      <c r="W48" s="543">
        <v>7</v>
      </c>
      <c r="X48" s="543">
        <v>6</v>
      </c>
      <c r="Y48" s="543">
        <v>7</v>
      </c>
      <c r="Z48" s="543">
        <v>6</v>
      </c>
      <c r="AA48" s="543">
        <v>6</v>
      </c>
      <c r="AB48" s="543">
        <v>6</v>
      </c>
      <c r="AC48" s="543">
        <v>6</v>
      </c>
      <c r="AD48" s="543">
        <v>6</v>
      </c>
      <c r="AE48" s="543">
        <v>6</v>
      </c>
      <c r="AF48" s="543">
        <v>6</v>
      </c>
      <c r="AG48" s="543">
        <v>6</v>
      </c>
      <c r="AH48" s="543">
        <v>6</v>
      </c>
      <c r="AI48" s="543">
        <v>6</v>
      </c>
      <c r="AJ48" s="543">
        <v>6</v>
      </c>
      <c r="AK48" s="543">
        <v>6</v>
      </c>
      <c r="AL48" s="543">
        <v>6</v>
      </c>
      <c r="AM48" s="543">
        <v>6</v>
      </c>
      <c r="AN48" s="543">
        <v>6</v>
      </c>
    </row>
    <row r="49" spans="1:40">
      <c r="A49" s="545" t="s">
        <v>327</v>
      </c>
      <c r="B49" s="543">
        <v>76</v>
      </c>
      <c r="C49" s="543">
        <v>76</v>
      </c>
      <c r="D49" s="543">
        <v>74</v>
      </c>
      <c r="E49" s="543">
        <v>75</v>
      </c>
      <c r="F49" s="543">
        <v>75</v>
      </c>
      <c r="G49" s="543">
        <v>74</v>
      </c>
      <c r="H49" s="543">
        <v>73</v>
      </c>
      <c r="I49" s="543">
        <v>74</v>
      </c>
      <c r="J49" s="543" t="s">
        <v>56</v>
      </c>
      <c r="K49" s="543">
        <v>72</v>
      </c>
      <c r="L49" s="543">
        <v>70</v>
      </c>
      <c r="M49" s="547">
        <v>70</v>
      </c>
      <c r="N49" s="547">
        <v>70</v>
      </c>
      <c r="O49" s="547">
        <v>70</v>
      </c>
      <c r="P49" s="547">
        <v>68</v>
      </c>
      <c r="Q49" s="547">
        <v>69</v>
      </c>
      <c r="R49" s="547">
        <v>68</v>
      </c>
      <c r="S49" s="547">
        <v>67</v>
      </c>
      <c r="T49" s="547">
        <v>65</v>
      </c>
      <c r="U49" s="547">
        <v>65</v>
      </c>
      <c r="V49" s="543">
        <v>67</v>
      </c>
      <c r="W49" s="543">
        <v>67</v>
      </c>
      <c r="X49" s="543">
        <v>67</v>
      </c>
      <c r="Y49" s="543">
        <v>65</v>
      </c>
      <c r="Z49" s="543">
        <v>63</v>
      </c>
      <c r="AA49" s="543">
        <v>63</v>
      </c>
      <c r="AB49" s="543">
        <v>62</v>
      </c>
      <c r="AC49" s="543">
        <v>60</v>
      </c>
      <c r="AD49" s="543">
        <v>61</v>
      </c>
      <c r="AE49" s="543">
        <v>60</v>
      </c>
      <c r="AF49" s="543">
        <v>59</v>
      </c>
      <c r="AG49" s="543">
        <v>57</v>
      </c>
      <c r="AH49" s="543">
        <v>56</v>
      </c>
      <c r="AI49" s="543">
        <v>56</v>
      </c>
      <c r="AJ49" s="543">
        <v>56</v>
      </c>
      <c r="AK49" s="543">
        <v>57</v>
      </c>
      <c r="AL49" s="543">
        <v>57</v>
      </c>
      <c r="AM49" s="543">
        <v>56</v>
      </c>
      <c r="AN49" s="543">
        <v>54</v>
      </c>
    </row>
    <row r="50" spans="1:40">
      <c r="A50" s="545" t="s">
        <v>328</v>
      </c>
      <c r="B50" s="543">
        <v>51</v>
      </c>
      <c r="C50" s="543">
        <v>51</v>
      </c>
      <c r="D50" s="543">
        <v>51</v>
      </c>
      <c r="E50" s="543">
        <v>51</v>
      </c>
      <c r="F50" s="543">
        <v>50</v>
      </c>
      <c r="G50" s="543">
        <v>51</v>
      </c>
      <c r="H50" s="543">
        <v>50</v>
      </c>
      <c r="I50" s="543">
        <v>47</v>
      </c>
      <c r="J50" s="543" t="s">
        <v>56</v>
      </c>
      <c r="K50" s="543">
        <v>44</v>
      </c>
      <c r="L50" s="543">
        <v>42</v>
      </c>
      <c r="M50" s="547">
        <v>41</v>
      </c>
      <c r="N50" s="547">
        <v>39</v>
      </c>
      <c r="O50" s="547">
        <v>39</v>
      </c>
      <c r="P50" s="547">
        <v>36</v>
      </c>
      <c r="Q50" s="547">
        <v>35</v>
      </c>
      <c r="R50" s="547">
        <v>34</v>
      </c>
      <c r="S50" s="547">
        <v>33</v>
      </c>
      <c r="T50" s="547">
        <v>32</v>
      </c>
      <c r="U50" s="547">
        <v>31</v>
      </c>
      <c r="V50" s="543">
        <v>30</v>
      </c>
      <c r="W50" s="543">
        <v>29</v>
      </c>
      <c r="X50" s="543">
        <v>28</v>
      </c>
      <c r="Y50" s="543">
        <v>27</v>
      </c>
      <c r="Z50" s="543">
        <v>24</v>
      </c>
      <c r="AA50" s="543">
        <v>23</v>
      </c>
      <c r="AB50" s="543">
        <v>22</v>
      </c>
      <c r="AC50" s="543">
        <v>21</v>
      </c>
      <c r="AD50" s="543">
        <v>20</v>
      </c>
      <c r="AE50" s="543">
        <v>19</v>
      </c>
      <c r="AF50" s="543">
        <v>17</v>
      </c>
      <c r="AG50" s="543">
        <v>16</v>
      </c>
      <c r="AH50" s="543">
        <v>16</v>
      </c>
      <c r="AI50" s="543">
        <v>15</v>
      </c>
      <c r="AJ50" s="543">
        <v>14</v>
      </c>
      <c r="AK50" s="543">
        <v>14</v>
      </c>
      <c r="AL50" s="543">
        <v>13</v>
      </c>
      <c r="AM50" s="543">
        <v>13</v>
      </c>
      <c r="AN50" s="543">
        <v>11</v>
      </c>
    </row>
    <row r="51" spans="1:40">
      <c r="A51" s="545" t="s">
        <v>329</v>
      </c>
      <c r="B51" s="543">
        <v>93</v>
      </c>
      <c r="C51" s="543">
        <v>88</v>
      </c>
      <c r="D51" s="543">
        <v>84</v>
      </c>
      <c r="E51" s="543">
        <v>84</v>
      </c>
      <c r="F51" s="543">
        <v>79</v>
      </c>
      <c r="G51" s="543">
        <v>81</v>
      </c>
      <c r="H51" s="543">
        <v>76</v>
      </c>
      <c r="I51" s="543">
        <v>72</v>
      </c>
      <c r="J51" s="543" t="s">
        <v>56</v>
      </c>
      <c r="K51" s="543">
        <v>68</v>
      </c>
      <c r="L51" s="543">
        <v>64</v>
      </c>
      <c r="M51" s="547">
        <v>64</v>
      </c>
      <c r="N51" s="547">
        <v>62</v>
      </c>
      <c r="O51" s="547">
        <v>63</v>
      </c>
      <c r="P51" s="547">
        <v>60</v>
      </c>
      <c r="Q51" s="547">
        <v>61</v>
      </c>
      <c r="R51" s="547">
        <v>60</v>
      </c>
      <c r="S51" s="547">
        <v>59</v>
      </c>
      <c r="T51" s="547">
        <v>57</v>
      </c>
      <c r="U51" s="547">
        <v>56</v>
      </c>
      <c r="V51" s="543">
        <v>54</v>
      </c>
      <c r="W51" s="543">
        <v>53</v>
      </c>
      <c r="X51" s="543">
        <v>53</v>
      </c>
      <c r="Y51" s="543">
        <v>53</v>
      </c>
      <c r="Z51" s="543">
        <v>47</v>
      </c>
      <c r="AA51" s="543">
        <v>47</v>
      </c>
      <c r="AB51" s="543">
        <v>45</v>
      </c>
      <c r="AC51" s="543">
        <v>45</v>
      </c>
      <c r="AD51" s="543">
        <v>45</v>
      </c>
      <c r="AE51" s="543">
        <v>44</v>
      </c>
      <c r="AF51" s="543">
        <v>42</v>
      </c>
      <c r="AG51" s="543">
        <v>39</v>
      </c>
      <c r="AH51" s="543">
        <v>39</v>
      </c>
      <c r="AI51" s="543">
        <v>38</v>
      </c>
      <c r="AJ51" s="543">
        <v>36</v>
      </c>
      <c r="AK51" s="543">
        <v>37</v>
      </c>
      <c r="AL51" s="543">
        <v>35</v>
      </c>
      <c r="AM51" s="543">
        <v>34</v>
      </c>
      <c r="AN51" s="543">
        <v>29</v>
      </c>
    </row>
    <row r="52" spans="1:40">
      <c r="A52" s="545" t="s">
        <v>330</v>
      </c>
      <c r="B52" s="543">
        <v>88</v>
      </c>
      <c r="C52" s="543">
        <v>86</v>
      </c>
      <c r="D52" s="543">
        <v>82</v>
      </c>
      <c r="E52" s="543">
        <v>80</v>
      </c>
      <c r="F52" s="543">
        <v>74</v>
      </c>
      <c r="G52" s="543">
        <v>74</v>
      </c>
      <c r="H52" s="543">
        <v>69</v>
      </c>
      <c r="I52" s="543">
        <v>63</v>
      </c>
      <c r="J52" s="543" t="s">
        <v>56</v>
      </c>
      <c r="K52" s="543">
        <v>55</v>
      </c>
      <c r="L52" s="543">
        <v>52</v>
      </c>
      <c r="M52" s="547">
        <v>51</v>
      </c>
      <c r="N52" s="547">
        <v>47</v>
      </c>
      <c r="O52" s="547">
        <v>45</v>
      </c>
      <c r="P52" s="547">
        <v>42</v>
      </c>
      <c r="Q52" s="547">
        <v>41</v>
      </c>
      <c r="R52" s="547">
        <v>40</v>
      </c>
      <c r="S52" s="547">
        <v>39</v>
      </c>
      <c r="T52" s="547">
        <v>36</v>
      </c>
      <c r="U52" s="547">
        <v>35</v>
      </c>
      <c r="V52" s="543">
        <v>33</v>
      </c>
      <c r="W52" s="543">
        <v>32</v>
      </c>
      <c r="X52" s="543">
        <v>31</v>
      </c>
      <c r="Y52" s="543">
        <v>31</v>
      </c>
      <c r="Z52" s="543">
        <v>27</v>
      </c>
      <c r="AA52" s="543">
        <v>26</v>
      </c>
      <c r="AB52" s="543">
        <v>25</v>
      </c>
      <c r="AC52" s="543">
        <v>23</v>
      </c>
      <c r="AD52" s="543">
        <v>23</v>
      </c>
      <c r="AE52" s="543">
        <v>23</v>
      </c>
      <c r="AF52" s="543">
        <v>22</v>
      </c>
      <c r="AG52" s="543">
        <v>21</v>
      </c>
      <c r="AH52" s="543">
        <v>21</v>
      </c>
      <c r="AI52" s="543">
        <v>20</v>
      </c>
      <c r="AJ52" s="543">
        <v>19</v>
      </c>
      <c r="AK52" s="543">
        <v>19</v>
      </c>
      <c r="AL52" s="543">
        <v>18</v>
      </c>
      <c r="AM52" s="543">
        <v>18</v>
      </c>
      <c r="AN52" s="543">
        <v>16</v>
      </c>
    </row>
    <row r="53" spans="1:40">
      <c r="A53" s="545" t="s">
        <v>331</v>
      </c>
      <c r="B53" s="543">
        <v>19</v>
      </c>
      <c r="C53" s="543">
        <v>19</v>
      </c>
      <c r="D53" s="543">
        <v>19</v>
      </c>
      <c r="E53" s="543">
        <v>19</v>
      </c>
      <c r="F53" s="543">
        <v>18</v>
      </c>
      <c r="G53" s="543">
        <v>17</v>
      </c>
      <c r="H53" s="543">
        <v>16</v>
      </c>
      <c r="I53" s="543">
        <v>15</v>
      </c>
      <c r="J53" s="543" t="s">
        <v>56</v>
      </c>
      <c r="K53" s="543">
        <v>14</v>
      </c>
      <c r="L53" s="543">
        <v>14</v>
      </c>
      <c r="M53" s="547">
        <v>13</v>
      </c>
      <c r="N53" s="547">
        <v>13</v>
      </c>
      <c r="O53" s="547">
        <v>13</v>
      </c>
      <c r="P53" s="547">
        <v>12</v>
      </c>
      <c r="Q53" s="547">
        <v>12</v>
      </c>
      <c r="R53" s="547">
        <v>12</v>
      </c>
      <c r="S53" s="547">
        <v>11</v>
      </c>
      <c r="T53" s="547">
        <v>11</v>
      </c>
      <c r="U53" s="547">
        <v>10</v>
      </c>
      <c r="V53" s="543">
        <v>9</v>
      </c>
      <c r="W53" s="543">
        <v>9</v>
      </c>
      <c r="X53" s="543">
        <v>8</v>
      </c>
      <c r="Y53" s="543">
        <v>8</v>
      </c>
      <c r="Z53" s="543">
        <v>7</v>
      </c>
      <c r="AA53" s="543">
        <v>7</v>
      </c>
      <c r="AB53" s="543">
        <v>6</v>
      </c>
      <c r="AC53" s="543">
        <v>6</v>
      </c>
      <c r="AD53" s="543">
        <v>6</v>
      </c>
      <c r="AE53" s="543">
        <v>6</v>
      </c>
      <c r="AF53" s="543">
        <v>5</v>
      </c>
      <c r="AG53" s="543">
        <v>5</v>
      </c>
      <c r="AH53" s="543">
        <v>4</v>
      </c>
      <c r="AI53" s="543">
        <v>4</v>
      </c>
      <c r="AJ53" s="543">
        <v>4</v>
      </c>
      <c r="AK53" s="543">
        <v>4</v>
      </c>
      <c r="AL53" s="543">
        <v>4</v>
      </c>
      <c r="AM53" s="543">
        <v>4</v>
      </c>
      <c r="AN53" s="543">
        <v>4</v>
      </c>
    </row>
    <row r="54" spans="1:40">
      <c r="A54" s="545" t="s">
        <v>332</v>
      </c>
      <c r="B54" s="543">
        <v>1</v>
      </c>
      <c r="C54" s="543">
        <v>1</v>
      </c>
      <c r="D54" s="543">
        <v>1</v>
      </c>
      <c r="E54" s="543">
        <v>1</v>
      </c>
      <c r="F54" s="543">
        <v>1</v>
      </c>
      <c r="G54" s="543">
        <v>1</v>
      </c>
      <c r="H54" s="543">
        <v>1</v>
      </c>
      <c r="I54" s="543">
        <v>1</v>
      </c>
      <c r="J54" s="543" t="s">
        <v>56</v>
      </c>
      <c r="K54" s="543">
        <v>1</v>
      </c>
      <c r="L54" s="543">
        <v>1</v>
      </c>
      <c r="M54" s="547">
        <v>1</v>
      </c>
      <c r="N54" s="547">
        <v>1</v>
      </c>
      <c r="O54" s="547">
        <v>1</v>
      </c>
      <c r="P54" s="547">
        <v>1</v>
      </c>
      <c r="Q54" s="547">
        <v>1</v>
      </c>
      <c r="R54" s="547">
        <v>1</v>
      </c>
      <c r="S54" s="547">
        <v>1</v>
      </c>
      <c r="T54" s="547">
        <v>0</v>
      </c>
      <c r="U54" s="547">
        <v>1</v>
      </c>
      <c r="V54" s="543">
        <v>1</v>
      </c>
      <c r="W54" s="543">
        <v>1</v>
      </c>
      <c r="X54" s="543">
        <v>1</v>
      </c>
      <c r="Y54" s="543">
        <v>1</v>
      </c>
      <c r="Z54" s="543">
        <v>1</v>
      </c>
      <c r="AA54" s="543">
        <v>1</v>
      </c>
      <c r="AB54" s="543">
        <v>0</v>
      </c>
      <c r="AC54" s="543">
        <v>0</v>
      </c>
      <c r="AD54" s="543">
        <v>0</v>
      </c>
      <c r="AE54" s="543">
        <v>0</v>
      </c>
      <c r="AF54" s="543">
        <v>0</v>
      </c>
      <c r="AG54" s="543">
        <v>0</v>
      </c>
      <c r="AH54" s="543">
        <v>0</v>
      </c>
      <c r="AI54" s="543">
        <v>0</v>
      </c>
      <c r="AJ54" s="543">
        <v>0</v>
      </c>
      <c r="AK54" s="543">
        <v>0</v>
      </c>
      <c r="AL54" s="543">
        <v>0</v>
      </c>
      <c r="AM54" s="543">
        <v>0</v>
      </c>
      <c r="AN54" s="543">
        <v>0</v>
      </c>
    </row>
    <row r="55" spans="1:40">
      <c r="A55" s="545" t="s">
        <v>333</v>
      </c>
      <c r="B55" s="543">
        <v>0</v>
      </c>
      <c r="C55" s="543">
        <v>0</v>
      </c>
      <c r="D55" s="543">
        <v>0</v>
      </c>
      <c r="E55" s="543">
        <v>0</v>
      </c>
      <c r="F55" s="543">
        <v>0</v>
      </c>
      <c r="G55" s="543">
        <v>0</v>
      </c>
      <c r="H55" s="543">
        <v>0</v>
      </c>
      <c r="I55" s="543">
        <v>0</v>
      </c>
      <c r="J55" s="543" t="s">
        <v>56</v>
      </c>
      <c r="K55" s="543">
        <v>1</v>
      </c>
      <c r="L55" s="543">
        <v>1</v>
      </c>
      <c r="M55" s="547">
        <v>2</v>
      </c>
      <c r="N55" s="547">
        <v>2</v>
      </c>
      <c r="O55" s="547">
        <v>3</v>
      </c>
      <c r="P55" s="547">
        <v>3</v>
      </c>
      <c r="Q55" s="547">
        <v>3</v>
      </c>
      <c r="R55" s="547">
        <v>2</v>
      </c>
      <c r="S55" s="547">
        <v>1</v>
      </c>
      <c r="T55" s="547">
        <v>1</v>
      </c>
      <c r="U55" s="547">
        <v>1</v>
      </c>
      <c r="V55" s="543">
        <v>1</v>
      </c>
      <c r="W55" s="543">
        <v>1</v>
      </c>
      <c r="X55" s="543">
        <v>1</v>
      </c>
      <c r="Y55" s="543">
        <v>1</v>
      </c>
      <c r="Z55" s="543">
        <v>1</v>
      </c>
      <c r="AA55" s="543">
        <v>1</v>
      </c>
      <c r="AB55" s="543">
        <v>1</v>
      </c>
      <c r="AC55" s="543">
        <v>1</v>
      </c>
      <c r="AD55" s="543">
        <v>0</v>
      </c>
      <c r="AE55" s="543">
        <v>0</v>
      </c>
      <c r="AF55" s="543">
        <v>0</v>
      </c>
      <c r="AG55" s="543">
        <v>0</v>
      </c>
      <c r="AH55" s="543">
        <v>0</v>
      </c>
      <c r="AI55" s="543">
        <v>0</v>
      </c>
      <c r="AJ55" s="543">
        <v>0</v>
      </c>
      <c r="AK55" s="543">
        <v>0</v>
      </c>
      <c r="AL55" s="543">
        <v>0</v>
      </c>
      <c r="AM55" s="543">
        <v>0</v>
      </c>
      <c r="AN55" s="543">
        <v>0</v>
      </c>
    </row>
    <row r="56" spans="1:40">
      <c r="A56" s="545" t="s">
        <v>334</v>
      </c>
      <c r="B56" s="543">
        <v>2</v>
      </c>
      <c r="C56" s="543">
        <v>4</v>
      </c>
      <c r="D56" s="543">
        <v>1</v>
      </c>
      <c r="E56" s="543">
        <v>3</v>
      </c>
      <c r="F56" s="543">
        <v>1</v>
      </c>
      <c r="G56" s="543">
        <v>2</v>
      </c>
      <c r="H56" s="543">
        <v>3</v>
      </c>
      <c r="I56" s="543">
        <v>1</v>
      </c>
      <c r="J56" s="543" t="s">
        <v>56</v>
      </c>
      <c r="K56" s="543">
        <v>2</v>
      </c>
      <c r="L56" s="543">
        <v>2</v>
      </c>
      <c r="M56" s="547">
        <v>0</v>
      </c>
      <c r="N56" s="547">
        <v>1</v>
      </c>
      <c r="O56" s="547">
        <v>1</v>
      </c>
      <c r="P56" s="547">
        <v>0</v>
      </c>
      <c r="Q56" s="547">
        <v>1</v>
      </c>
      <c r="R56" s="547">
        <v>1</v>
      </c>
      <c r="S56" s="547">
        <v>1</v>
      </c>
      <c r="T56" s="547">
        <v>2</v>
      </c>
      <c r="U56" s="547">
        <v>1</v>
      </c>
      <c r="V56" s="543">
        <v>1</v>
      </c>
      <c r="W56" s="543">
        <v>0</v>
      </c>
      <c r="X56" s="543">
        <v>0</v>
      </c>
      <c r="Y56" s="543">
        <v>0</v>
      </c>
      <c r="Z56" s="543">
        <v>0</v>
      </c>
      <c r="AA56" s="543">
        <v>1</v>
      </c>
      <c r="AB56" s="543">
        <v>0</v>
      </c>
      <c r="AC56" s="543">
        <v>0</v>
      </c>
      <c r="AD56" s="543">
        <v>0</v>
      </c>
      <c r="AE56" s="543">
        <v>0</v>
      </c>
      <c r="AF56" s="543">
        <v>0</v>
      </c>
      <c r="AG56" s="543">
        <v>0</v>
      </c>
      <c r="AH56" s="543">
        <v>0</v>
      </c>
      <c r="AI56" s="543">
        <v>1</v>
      </c>
      <c r="AJ56" s="543">
        <v>0</v>
      </c>
      <c r="AK56" s="543">
        <v>1</v>
      </c>
      <c r="AL56" s="543">
        <v>1</v>
      </c>
      <c r="AM56" s="543">
        <v>1</v>
      </c>
      <c r="AN56" s="543">
        <v>0</v>
      </c>
    </row>
    <row r="57" spans="1:40">
      <c r="A57" s="545" t="s">
        <v>335</v>
      </c>
      <c r="B57" s="543"/>
      <c r="C57" s="543"/>
      <c r="D57" s="543"/>
      <c r="E57" s="543"/>
      <c r="F57" s="543"/>
      <c r="G57" s="543"/>
      <c r="H57" s="543"/>
      <c r="I57" s="543"/>
      <c r="J57" s="543"/>
      <c r="K57" s="543"/>
      <c r="L57" s="543"/>
      <c r="M57" s="547"/>
      <c r="N57" s="547"/>
      <c r="O57" s="547"/>
      <c r="P57" s="547"/>
      <c r="Q57" s="547"/>
      <c r="R57" s="547"/>
      <c r="S57" s="547"/>
      <c r="T57" s="547"/>
      <c r="U57" s="547"/>
      <c r="V57" s="543"/>
      <c r="W57" s="543"/>
      <c r="X57" s="543"/>
      <c r="Y57" s="543"/>
      <c r="Z57" s="543"/>
      <c r="AA57" s="543"/>
      <c r="AB57" s="543"/>
      <c r="AC57" s="543"/>
      <c r="AD57" s="543"/>
      <c r="AE57" s="543"/>
      <c r="AF57" s="543"/>
      <c r="AG57" s="543"/>
      <c r="AH57" s="543"/>
      <c r="AI57" s="543"/>
      <c r="AJ57" s="543"/>
      <c r="AK57" s="543"/>
      <c r="AL57" s="543"/>
      <c r="AM57" s="543"/>
      <c r="AN57" s="543">
        <v>30</v>
      </c>
    </row>
    <row r="58" spans="1:40">
      <c r="A58" s="545" t="s">
        <v>336</v>
      </c>
      <c r="B58" s="543">
        <v>7</v>
      </c>
      <c r="C58" s="543">
        <v>7</v>
      </c>
      <c r="D58" s="543">
        <v>7</v>
      </c>
      <c r="E58" s="543">
        <v>7</v>
      </c>
      <c r="F58" s="543">
        <v>7</v>
      </c>
      <c r="G58" s="543">
        <v>7</v>
      </c>
      <c r="H58" s="543">
        <v>7</v>
      </c>
      <c r="I58" s="543">
        <v>6</v>
      </c>
      <c r="J58" s="543" t="s">
        <v>56</v>
      </c>
      <c r="K58" s="543">
        <v>6</v>
      </c>
      <c r="L58" s="543">
        <v>6</v>
      </c>
      <c r="M58" s="547">
        <v>6</v>
      </c>
      <c r="N58" s="547">
        <v>6</v>
      </c>
      <c r="O58" s="547">
        <v>7</v>
      </c>
      <c r="P58" s="547">
        <v>7</v>
      </c>
      <c r="Q58" s="547">
        <v>7</v>
      </c>
      <c r="R58" s="547">
        <v>6</v>
      </c>
      <c r="S58" s="547">
        <v>6</v>
      </c>
      <c r="T58" s="547">
        <v>6</v>
      </c>
      <c r="U58" s="547">
        <v>6</v>
      </c>
      <c r="V58" s="543">
        <v>8</v>
      </c>
      <c r="W58" s="543">
        <v>7</v>
      </c>
      <c r="X58" s="543">
        <v>7</v>
      </c>
      <c r="Y58" s="543">
        <v>8</v>
      </c>
      <c r="Z58" s="543">
        <v>6</v>
      </c>
      <c r="AA58" s="543">
        <v>7</v>
      </c>
      <c r="AB58" s="543">
        <v>6</v>
      </c>
      <c r="AC58" s="543">
        <v>6</v>
      </c>
      <c r="AD58" s="543">
        <v>7</v>
      </c>
      <c r="AE58" s="543">
        <v>7</v>
      </c>
      <c r="AF58" s="543">
        <v>7</v>
      </c>
      <c r="AG58" s="543">
        <v>7</v>
      </c>
      <c r="AH58" s="543">
        <v>7</v>
      </c>
      <c r="AI58" s="543">
        <v>6</v>
      </c>
      <c r="AJ58" s="543">
        <v>6</v>
      </c>
      <c r="AK58" s="543">
        <v>6</v>
      </c>
      <c r="AL58" s="543">
        <v>5</v>
      </c>
      <c r="AM58" s="543">
        <v>6</v>
      </c>
      <c r="AN58" s="543">
        <v>5</v>
      </c>
    </row>
    <row r="59" spans="1:40">
      <c r="A59" s="545" t="s">
        <v>337</v>
      </c>
      <c r="B59" s="543">
        <v>33</v>
      </c>
      <c r="C59" s="543">
        <v>35</v>
      </c>
      <c r="D59" s="543">
        <v>31</v>
      </c>
      <c r="E59" s="543">
        <v>35</v>
      </c>
      <c r="F59" s="543">
        <v>30</v>
      </c>
      <c r="G59" s="543">
        <v>33</v>
      </c>
      <c r="H59" s="543">
        <v>34</v>
      </c>
      <c r="I59" s="543">
        <v>29</v>
      </c>
      <c r="J59" s="543" t="s">
        <v>56</v>
      </c>
      <c r="K59" s="543">
        <v>30</v>
      </c>
      <c r="L59" s="543">
        <v>31</v>
      </c>
      <c r="M59" s="547">
        <v>30</v>
      </c>
      <c r="N59" s="547">
        <v>31</v>
      </c>
      <c r="O59" s="547">
        <v>32</v>
      </c>
      <c r="P59" s="547">
        <v>29</v>
      </c>
      <c r="Q59" s="547">
        <v>30</v>
      </c>
      <c r="R59" s="547">
        <v>31</v>
      </c>
      <c r="S59" s="547">
        <v>32</v>
      </c>
      <c r="T59" s="547">
        <v>30</v>
      </c>
      <c r="U59" s="547">
        <v>30</v>
      </c>
      <c r="V59" s="543">
        <v>24</v>
      </c>
      <c r="W59" s="543">
        <v>21</v>
      </c>
      <c r="X59" s="543">
        <v>22</v>
      </c>
      <c r="Y59" s="543">
        <v>23</v>
      </c>
      <c r="Z59" s="543">
        <v>19</v>
      </c>
      <c r="AA59" s="543">
        <v>21</v>
      </c>
      <c r="AB59" s="543">
        <v>18</v>
      </c>
      <c r="AC59" s="543">
        <v>19</v>
      </c>
      <c r="AD59" s="543">
        <v>19</v>
      </c>
      <c r="AE59" s="543">
        <v>19</v>
      </c>
      <c r="AF59" s="543">
        <v>17</v>
      </c>
      <c r="AG59" s="543">
        <v>18</v>
      </c>
      <c r="AH59" s="543">
        <v>20</v>
      </c>
      <c r="AI59" s="543">
        <v>18</v>
      </c>
      <c r="AJ59" s="543">
        <v>17</v>
      </c>
      <c r="AK59" s="543">
        <v>20</v>
      </c>
      <c r="AL59" s="543">
        <v>19</v>
      </c>
      <c r="AM59" s="543">
        <v>19</v>
      </c>
      <c r="AN59" s="543">
        <v>16</v>
      </c>
    </row>
    <row r="60" spans="1:40">
      <c r="A60" s="545" t="s">
        <v>338</v>
      </c>
      <c r="B60" s="543">
        <v>19</v>
      </c>
      <c r="C60" s="543">
        <v>18</v>
      </c>
      <c r="D60" s="543">
        <v>17</v>
      </c>
      <c r="E60" s="543">
        <v>17</v>
      </c>
      <c r="F60" s="543">
        <v>15</v>
      </c>
      <c r="G60" s="543">
        <v>15</v>
      </c>
      <c r="H60" s="543">
        <v>14</v>
      </c>
      <c r="I60" s="543">
        <v>12</v>
      </c>
      <c r="J60" s="543" t="s">
        <v>56</v>
      </c>
      <c r="K60" s="543">
        <v>12</v>
      </c>
      <c r="L60" s="543">
        <v>12</v>
      </c>
      <c r="M60" s="547">
        <v>11</v>
      </c>
      <c r="N60" s="547">
        <v>10</v>
      </c>
      <c r="O60" s="547">
        <v>11</v>
      </c>
      <c r="P60" s="547">
        <v>10</v>
      </c>
      <c r="Q60" s="547">
        <v>10</v>
      </c>
      <c r="R60" s="547">
        <v>10</v>
      </c>
      <c r="S60" s="547">
        <v>10</v>
      </c>
      <c r="T60" s="547">
        <v>10</v>
      </c>
      <c r="U60" s="547">
        <v>9</v>
      </c>
      <c r="V60" s="543">
        <v>9</v>
      </c>
      <c r="W60" s="543">
        <v>9</v>
      </c>
      <c r="X60" s="543">
        <v>9</v>
      </c>
      <c r="Y60" s="543">
        <v>9</v>
      </c>
      <c r="Z60" s="543">
        <v>8</v>
      </c>
      <c r="AA60" s="543">
        <v>8</v>
      </c>
      <c r="AB60" s="543">
        <v>8</v>
      </c>
      <c r="AC60" s="543">
        <v>7</v>
      </c>
      <c r="AD60" s="543">
        <v>7</v>
      </c>
      <c r="AE60" s="543">
        <v>7</v>
      </c>
      <c r="AF60" s="543">
        <v>6</v>
      </c>
      <c r="AG60" s="543">
        <v>7</v>
      </c>
      <c r="AH60" s="543">
        <v>6</v>
      </c>
      <c r="AI60" s="543">
        <v>6</v>
      </c>
      <c r="AJ60" s="543">
        <v>5</v>
      </c>
      <c r="AK60" s="543">
        <v>5</v>
      </c>
      <c r="AL60" s="543">
        <v>5</v>
      </c>
      <c r="AM60" s="543">
        <v>5</v>
      </c>
      <c r="AN60" s="543">
        <v>5</v>
      </c>
    </row>
    <row r="61" spans="1:40">
      <c r="A61" s="545" t="s">
        <v>339</v>
      </c>
      <c r="B61" s="543">
        <v>10</v>
      </c>
      <c r="C61" s="543">
        <v>10</v>
      </c>
      <c r="D61" s="543">
        <v>10</v>
      </c>
      <c r="E61" s="543">
        <v>10</v>
      </c>
      <c r="F61" s="543">
        <v>10</v>
      </c>
      <c r="G61" s="543">
        <v>9</v>
      </c>
      <c r="H61" s="543">
        <v>9</v>
      </c>
      <c r="I61" s="543">
        <v>8</v>
      </c>
      <c r="J61" s="543" t="s">
        <v>56</v>
      </c>
      <c r="K61" s="543">
        <v>8</v>
      </c>
      <c r="L61" s="543">
        <v>8</v>
      </c>
      <c r="M61" s="547">
        <v>7</v>
      </c>
      <c r="N61" s="547">
        <v>7</v>
      </c>
      <c r="O61" s="547">
        <v>7</v>
      </c>
      <c r="P61" s="547">
        <v>7</v>
      </c>
      <c r="Q61" s="547">
        <v>7</v>
      </c>
      <c r="R61" s="547">
        <v>7</v>
      </c>
      <c r="S61" s="547">
        <v>7</v>
      </c>
      <c r="T61" s="547">
        <v>9</v>
      </c>
      <c r="U61" s="547">
        <v>9</v>
      </c>
      <c r="V61" s="543">
        <v>10</v>
      </c>
      <c r="W61" s="543">
        <v>10</v>
      </c>
      <c r="X61" s="543">
        <v>10</v>
      </c>
      <c r="Y61" s="543">
        <v>10</v>
      </c>
      <c r="Z61" s="543">
        <v>9</v>
      </c>
      <c r="AA61" s="543">
        <v>9</v>
      </c>
      <c r="AB61" s="543">
        <v>8</v>
      </c>
      <c r="AC61" s="543">
        <v>8</v>
      </c>
      <c r="AD61" s="543">
        <v>8</v>
      </c>
      <c r="AE61" s="543">
        <v>8</v>
      </c>
      <c r="AF61" s="543">
        <v>7</v>
      </c>
      <c r="AG61" s="543">
        <v>7</v>
      </c>
      <c r="AH61" s="543">
        <v>7</v>
      </c>
      <c r="AI61" s="543">
        <v>7</v>
      </c>
      <c r="AJ61" s="543">
        <v>6</v>
      </c>
      <c r="AK61" s="543">
        <v>7</v>
      </c>
      <c r="AL61" s="543">
        <v>6</v>
      </c>
      <c r="AM61" s="543">
        <v>6</v>
      </c>
      <c r="AN61" s="543">
        <v>6</v>
      </c>
    </row>
    <row r="62" spans="1:40">
      <c r="A62" s="545" t="s">
        <v>340</v>
      </c>
      <c r="B62" s="543">
        <v>22</v>
      </c>
      <c r="C62" s="543">
        <v>24</v>
      </c>
      <c r="D62" s="543">
        <v>24</v>
      </c>
      <c r="E62" s="543">
        <v>26</v>
      </c>
      <c r="F62" s="543">
        <v>23</v>
      </c>
      <c r="G62" s="543">
        <v>22</v>
      </c>
      <c r="H62" s="543">
        <v>23</v>
      </c>
      <c r="I62" s="543">
        <v>23</v>
      </c>
      <c r="J62" s="543" t="s">
        <v>56</v>
      </c>
      <c r="K62" s="543">
        <v>24</v>
      </c>
      <c r="L62" s="543">
        <v>24</v>
      </c>
      <c r="M62" s="547">
        <v>23</v>
      </c>
      <c r="N62" s="547">
        <v>23</v>
      </c>
      <c r="O62" s="547">
        <v>24</v>
      </c>
      <c r="P62" s="547">
        <v>24</v>
      </c>
      <c r="Q62" s="547">
        <v>24</v>
      </c>
      <c r="R62" s="547">
        <v>24</v>
      </c>
      <c r="S62" s="547">
        <v>25</v>
      </c>
      <c r="T62" s="547">
        <v>27</v>
      </c>
      <c r="U62" s="547">
        <v>29</v>
      </c>
      <c r="V62" s="543">
        <v>32</v>
      </c>
      <c r="W62" s="543">
        <v>33</v>
      </c>
      <c r="X62" s="543">
        <v>34</v>
      </c>
      <c r="Y62" s="543">
        <v>37</v>
      </c>
      <c r="Z62" s="543">
        <v>31</v>
      </c>
      <c r="AA62" s="543">
        <v>33</v>
      </c>
      <c r="AB62" s="543">
        <v>33</v>
      </c>
      <c r="AC62" s="543">
        <v>33</v>
      </c>
      <c r="AD62" s="543">
        <v>34</v>
      </c>
      <c r="AE62" s="543">
        <v>34</v>
      </c>
      <c r="AF62" s="543">
        <v>33</v>
      </c>
      <c r="AG62" s="543">
        <v>34</v>
      </c>
      <c r="AH62" s="543">
        <v>36</v>
      </c>
      <c r="AI62" s="543">
        <v>36</v>
      </c>
      <c r="AJ62" s="543">
        <v>34</v>
      </c>
      <c r="AK62" s="543">
        <v>36</v>
      </c>
      <c r="AL62" s="543">
        <v>36</v>
      </c>
      <c r="AM62" s="543">
        <v>35</v>
      </c>
      <c r="AN62" s="543">
        <v>32</v>
      </c>
    </row>
    <row r="63" spans="1:40">
      <c r="A63" s="545" t="s">
        <v>341</v>
      </c>
      <c r="B63" s="543">
        <v>27</v>
      </c>
      <c r="C63" s="543">
        <v>26</v>
      </c>
      <c r="D63" s="543">
        <v>25</v>
      </c>
      <c r="E63" s="543">
        <v>25</v>
      </c>
      <c r="F63" s="543">
        <v>24</v>
      </c>
      <c r="G63" s="543">
        <v>23</v>
      </c>
      <c r="H63" s="543">
        <v>22</v>
      </c>
      <c r="I63" s="543">
        <v>20</v>
      </c>
      <c r="J63" s="543" t="s">
        <v>56</v>
      </c>
      <c r="K63" s="543">
        <v>19</v>
      </c>
      <c r="L63" s="543">
        <v>18</v>
      </c>
      <c r="M63" s="547">
        <v>18</v>
      </c>
      <c r="N63" s="547">
        <v>18</v>
      </c>
      <c r="O63" s="547">
        <v>17</v>
      </c>
      <c r="P63" s="547">
        <v>17</v>
      </c>
      <c r="Q63" s="547">
        <v>16</v>
      </c>
      <c r="R63" s="547">
        <v>16</v>
      </c>
      <c r="S63" s="547">
        <v>16</v>
      </c>
      <c r="T63" s="547">
        <v>15</v>
      </c>
      <c r="U63" s="547">
        <v>15</v>
      </c>
      <c r="V63" s="543">
        <v>13</v>
      </c>
      <c r="W63" s="543">
        <v>13</v>
      </c>
      <c r="X63" s="543">
        <v>13</v>
      </c>
      <c r="Y63" s="543">
        <v>13</v>
      </c>
      <c r="Z63" s="543">
        <v>12</v>
      </c>
      <c r="AA63" s="543">
        <v>12</v>
      </c>
      <c r="AB63" s="543">
        <v>11</v>
      </c>
      <c r="AC63" s="543">
        <v>11</v>
      </c>
      <c r="AD63" s="543">
        <v>11</v>
      </c>
      <c r="AE63" s="543">
        <v>11</v>
      </c>
      <c r="AF63" s="543">
        <v>11</v>
      </c>
      <c r="AG63" s="543">
        <v>10</v>
      </c>
      <c r="AH63" s="543">
        <v>10</v>
      </c>
      <c r="AI63" s="543">
        <v>10</v>
      </c>
      <c r="AJ63" s="543">
        <v>9</v>
      </c>
      <c r="AK63" s="543">
        <v>10</v>
      </c>
      <c r="AL63" s="543">
        <v>10</v>
      </c>
      <c r="AM63" s="543">
        <v>9</v>
      </c>
      <c r="AN63" s="543">
        <v>9</v>
      </c>
    </row>
    <row r="64" spans="1:40">
      <c r="A64" s="545" t="s">
        <v>342</v>
      </c>
      <c r="B64" s="543">
        <v>38</v>
      </c>
      <c r="C64" s="543">
        <v>37</v>
      </c>
      <c r="D64" s="543">
        <v>35</v>
      </c>
      <c r="E64" s="543">
        <v>37</v>
      </c>
      <c r="F64" s="543">
        <v>34</v>
      </c>
      <c r="G64" s="543">
        <v>34</v>
      </c>
      <c r="H64" s="543">
        <v>33</v>
      </c>
      <c r="I64" s="543">
        <v>31</v>
      </c>
      <c r="J64" s="543" t="s">
        <v>56</v>
      </c>
      <c r="K64" s="543">
        <v>29</v>
      </c>
      <c r="L64" s="543">
        <v>29</v>
      </c>
      <c r="M64" s="547">
        <v>29</v>
      </c>
      <c r="N64" s="547">
        <v>27</v>
      </c>
      <c r="O64" s="547">
        <v>28</v>
      </c>
      <c r="P64" s="547">
        <v>28</v>
      </c>
      <c r="Q64" s="547">
        <v>28</v>
      </c>
      <c r="R64" s="547">
        <v>27</v>
      </c>
      <c r="S64" s="547">
        <v>27</v>
      </c>
      <c r="T64" s="547">
        <v>27</v>
      </c>
      <c r="U64" s="547">
        <v>27</v>
      </c>
      <c r="V64" s="543">
        <v>27</v>
      </c>
      <c r="W64" s="543">
        <v>27</v>
      </c>
      <c r="X64" s="543">
        <v>27</v>
      </c>
      <c r="Y64" s="543">
        <v>29</v>
      </c>
      <c r="Z64" s="543">
        <v>25</v>
      </c>
      <c r="AA64" s="543">
        <v>24</v>
      </c>
      <c r="AB64" s="543">
        <v>24</v>
      </c>
      <c r="AC64" s="543">
        <v>23</v>
      </c>
      <c r="AD64" s="543">
        <v>24</v>
      </c>
      <c r="AE64" s="543">
        <v>23</v>
      </c>
      <c r="AF64" s="543">
        <v>23</v>
      </c>
      <c r="AG64" s="543">
        <v>20</v>
      </c>
      <c r="AH64" s="543">
        <v>21</v>
      </c>
      <c r="AI64" s="543">
        <v>21</v>
      </c>
      <c r="AJ64" s="543">
        <v>20</v>
      </c>
      <c r="AK64" s="543">
        <v>21</v>
      </c>
      <c r="AL64" s="543">
        <v>21</v>
      </c>
      <c r="AM64" s="543">
        <v>22</v>
      </c>
      <c r="AN64" s="543">
        <v>21</v>
      </c>
    </row>
    <row r="65" spans="1:40">
      <c r="A65" s="545" t="s">
        <v>343</v>
      </c>
      <c r="B65" s="543">
        <v>10</v>
      </c>
      <c r="C65" s="543">
        <v>10</v>
      </c>
      <c r="D65" s="543">
        <v>10</v>
      </c>
      <c r="E65" s="543">
        <v>10</v>
      </c>
      <c r="F65" s="543">
        <v>10</v>
      </c>
      <c r="G65" s="543">
        <v>9</v>
      </c>
      <c r="H65" s="543">
        <v>9</v>
      </c>
      <c r="I65" s="543">
        <v>8</v>
      </c>
      <c r="J65" s="543" t="s">
        <v>56</v>
      </c>
      <c r="K65" s="543">
        <v>9</v>
      </c>
      <c r="L65" s="543">
        <v>9</v>
      </c>
      <c r="M65" s="547">
        <v>8</v>
      </c>
      <c r="N65" s="547">
        <v>8</v>
      </c>
      <c r="O65" s="547">
        <v>8</v>
      </c>
      <c r="P65" s="547">
        <v>7</v>
      </c>
      <c r="Q65" s="547">
        <v>7</v>
      </c>
      <c r="R65" s="547">
        <v>7</v>
      </c>
      <c r="S65" s="547">
        <v>6</v>
      </c>
      <c r="T65" s="547">
        <v>7</v>
      </c>
      <c r="U65" s="547">
        <v>7</v>
      </c>
      <c r="V65" s="543">
        <v>6</v>
      </c>
      <c r="W65" s="543">
        <v>6</v>
      </c>
      <c r="X65" s="543">
        <v>6</v>
      </c>
      <c r="Y65" s="543">
        <v>4</v>
      </c>
      <c r="Z65" s="543">
        <v>4</v>
      </c>
      <c r="AA65" s="543">
        <v>4</v>
      </c>
      <c r="AB65" s="543">
        <v>3</v>
      </c>
      <c r="AC65" s="543">
        <v>3</v>
      </c>
      <c r="AD65" s="543">
        <v>3</v>
      </c>
      <c r="AE65" s="543">
        <v>3</v>
      </c>
      <c r="AF65" s="543">
        <v>3</v>
      </c>
      <c r="AG65" s="543">
        <v>2</v>
      </c>
      <c r="AH65" s="543">
        <v>2</v>
      </c>
      <c r="AI65" s="543">
        <v>2</v>
      </c>
      <c r="AJ65" s="543">
        <v>2</v>
      </c>
      <c r="AK65" s="543">
        <v>2</v>
      </c>
      <c r="AL65" s="543">
        <v>2</v>
      </c>
      <c r="AM65" s="543">
        <v>2</v>
      </c>
      <c r="AN65" s="543">
        <v>1</v>
      </c>
    </row>
    <row r="66" spans="1:40">
      <c r="A66" s="545" t="s">
        <v>344</v>
      </c>
      <c r="B66" s="543">
        <v>11</v>
      </c>
      <c r="C66" s="543">
        <v>11</v>
      </c>
      <c r="D66" s="543">
        <v>11</v>
      </c>
      <c r="E66" s="543">
        <v>12</v>
      </c>
      <c r="F66" s="543">
        <v>12</v>
      </c>
      <c r="G66" s="543">
        <v>12</v>
      </c>
      <c r="H66" s="543">
        <v>12</v>
      </c>
      <c r="I66" s="543">
        <v>12</v>
      </c>
      <c r="J66" s="543" t="s">
        <v>56</v>
      </c>
      <c r="K66" s="543">
        <v>11</v>
      </c>
      <c r="L66" s="543">
        <v>10</v>
      </c>
      <c r="M66" s="547">
        <v>10</v>
      </c>
      <c r="N66" s="547">
        <v>10</v>
      </c>
      <c r="O66" s="547">
        <v>11</v>
      </c>
      <c r="P66" s="547">
        <v>10</v>
      </c>
      <c r="Q66" s="547">
        <v>10</v>
      </c>
      <c r="R66" s="547">
        <v>10</v>
      </c>
      <c r="S66" s="547">
        <v>9</v>
      </c>
      <c r="T66" s="547">
        <v>8</v>
      </c>
      <c r="U66" s="547">
        <v>9</v>
      </c>
      <c r="V66" s="543">
        <v>8</v>
      </c>
      <c r="W66" s="543">
        <v>8</v>
      </c>
      <c r="X66" s="543">
        <v>9</v>
      </c>
      <c r="Y66" s="543">
        <v>8</v>
      </c>
      <c r="Z66" s="543">
        <v>9</v>
      </c>
      <c r="AA66" s="543">
        <v>8</v>
      </c>
      <c r="AB66" s="543">
        <v>8</v>
      </c>
      <c r="AC66" s="543">
        <v>8</v>
      </c>
      <c r="AD66" s="543">
        <v>8</v>
      </c>
      <c r="AE66" s="543">
        <v>7</v>
      </c>
      <c r="AF66" s="543">
        <v>7</v>
      </c>
      <c r="AG66" s="543">
        <v>7</v>
      </c>
      <c r="AH66" s="543">
        <v>6</v>
      </c>
      <c r="AI66" s="543">
        <v>6</v>
      </c>
      <c r="AJ66" s="543">
        <v>6</v>
      </c>
      <c r="AK66" s="543">
        <v>5</v>
      </c>
      <c r="AL66" s="543">
        <v>5</v>
      </c>
      <c r="AM66" s="543">
        <v>5</v>
      </c>
      <c r="AN66" s="543">
        <v>6</v>
      </c>
    </row>
    <row r="67" spans="1:40">
      <c r="A67" s="545" t="s">
        <v>345</v>
      </c>
      <c r="B67" s="543">
        <v>36</v>
      </c>
      <c r="C67" s="543">
        <v>36</v>
      </c>
      <c r="D67" s="543">
        <v>34</v>
      </c>
      <c r="E67" s="543">
        <v>33</v>
      </c>
      <c r="F67" s="543">
        <v>32</v>
      </c>
      <c r="G67" s="543">
        <v>31</v>
      </c>
      <c r="H67" s="543">
        <v>30</v>
      </c>
      <c r="I67" s="543">
        <v>28</v>
      </c>
      <c r="J67" s="543" t="s">
        <v>56</v>
      </c>
      <c r="K67" s="543">
        <v>27</v>
      </c>
      <c r="L67" s="543">
        <v>27</v>
      </c>
      <c r="M67" s="547">
        <v>26</v>
      </c>
      <c r="N67" s="547">
        <v>25</v>
      </c>
      <c r="O67" s="547">
        <v>25</v>
      </c>
      <c r="P67" s="547">
        <v>23</v>
      </c>
      <c r="Q67" s="547">
        <v>23</v>
      </c>
      <c r="R67" s="547">
        <v>22</v>
      </c>
      <c r="S67" s="547">
        <v>22</v>
      </c>
      <c r="T67" s="547">
        <v>22</v>
      </c>
      <c r="U67" s="547">
        <v>22</v>
      </c>
      <c r="V67" s="543">
        <v>19</v>
      </c>
      <c r="W67" s="543">
        <v>19</v>
      </c>
      <c r="X67" s="543">
        <v>19</v>
      </c>
      <c r="Y67" s="543">
        <v>20</v>
      </c>
      <c r="Z67" s="543">
        <v>17</v>
      </c>
      <c r="AA67" s="543">
        <v>16</v>
      </c>
      <c r="AB67" s="543">
        <v>16</v>
      </c>
      <c r="AC67" s="543">
        <v>16</v>
      </c>
      <c r="AD67" s="543">
        <v>16</v>
      </c>
      <c r="AE67" s="543">
        <v>15</v>
      </c>
      <c r="AF67" s="543">
        <v>15</v>
      </c>
      <c r="AG67" s="543">
        <v>15</v>
      </c>
      <c r="AH67" s="543">
        <v>15</v>
      </c>
      <c r="AI67" s="543">
        <v>14</v>
      </c>
      <c r="AJ67" s="543">
        <v>14</v>
      </c>
      <c r="AK67" s="543">
        <v>15</v>
      </c>
      <c r="AL67" s="543">
        <v>14</v>
      </c>
      <c r="AM67" s="543">
        <v>15</v>
      </c>
      <c r="AN67" s="543">
        <v>14</v>
      </c>
    </row>
    <row r="68" spans="1:40">
      <c r="A68" s="545" t="s">
        <v>346</v>
      </c>
      <c r="B68" s="543">
        <v>48</v>
      </c>
      <c r="C68" s="543">
        <v>51</v>
      </c>
      <c r="D68" s="543">
        <v>49</v>
      </c>
      <c r="E68" s="543">
        <v>50</v>
      </c>
      <c r="F68" s="543">
        <v>44</v>
      </c>
      <c r="G68" s="543">
        <v>44</v>
      </c>
      <c r="H68" s="543">
        <v>44</v>
      </c>
      <c r="I68" s="543">
        <v>41</v>
      </c>
      <c r="J68" s="543" t="s">
        <v>56</v>
      </c>
      <c r="K68" s="543">
        <v>38</v>
      </c>
      <c r="L68" s="543">
        <v>35</v>
      </c>
      <c r="M68" s="547">
        <v>33</v>
      </c>
      <c r="N68" s="547">
        <v>33</v>
      </c>
      <c r="O68" s="547">
        <v>32</v>
      </c>
      <c r="P68" s="547">
        <v>31</v>
      </c>
      <c r="Q68" s="547">
        <v>31</v>
      </c>
      <c r="R68" s="547">
        <v>31</v>
      </c>
      <c r="S68" s="547">
        <v>30</v>
      </c>
      <c r="T68" s="547">
        <v>30</v>
      </c>
      <c r="U68" s="547">
        <v>30</v>
      </c>
      <c r="V68" s="543">
        <v>28</v>
      </c>
      <c r="W68" s="543">
        <v>29</v>
      </c>
      <c r="X68" s="543">
        <v>30</v>
      </c>
      <c r="Y68" s="543">
        <v>32</v>
      </c>
      <c r="Z68" s="543">
        <v>26</v>
      </c>
      <c r="AA68" s="543">
        <v>27</v>
      </c>
      <c r="AB68" s="543">
        <v>26</v>
      </c>
      <c r="AC68" s="543">
        <v>26</v>
      </c>
      <c r="AD68" s="543">
        <v>27</v>
      </c>
      <c r="AE68" s="543">
        <v>27</v>
      </c>
      <c r="AF68" s="543">
        <v>31</v>
      </c>
      <c r="AG68" s="543">
        <v>30</v>
      </c>
      <c r="AH68" s="543">
        <v>34</v>
      </c>
      <c r="AI68" s="543">
        <v>34</v>
      </c>
      <c r="AJ68" s="543">
        <v>30</v>
      </c>
      <c r="AK68" s="543">
        <v>32</v>
      </c>
      <c r="AL68" s="543">
        <v>31</v>
      </c>
      <c r="AM68" s="543">
        <v>33</v>
      </c>
      <c r="AN68" s="543">
        <v>34</v>
      </c>
    </row>
    <row r="69" spans="1:40">
      <c r="A69" s="548" t="s">
        <v>347</v>
      </c>
      <c r="B69" s="543"/>
      <c r="C69" s="543"/>
      <c r="D69" s="543"/>
      <c r="E69" s="543"/>
      <c r="F69" s="543"/>
      <c r="G69" s="543"/>
      <c r="H69" s="543"/>
      <c r="I69" s="543"/>
      <c r="J69" s="543"/>
      <c r="K69" s="543"/>
      <c r="L69" s="543"/>
      <c r="M69" s="547"/>
      <c r="N69" s="547"/>
      <c r="O69" s="547"/>
      <c r="P69" s="547"/>
      <c r="Q69" s="547"/>
      <c r="R69" s="547"/>
      <c r="S69" s="547"/>
      <c r="T69" s="547"/>
      <c r="U69" s="547"/>
      <c r="V69" s="543"/>
      <c r="W69" s="543"/>
      <c r="X69" s="543"/>
      <c r="Y69" s="543"/>
      <c r="Z69" s="543"/>
      <c r="AA69" s="543"/>
      <c r="AB69" s="543"/>
      <c r="AC69" s="543"/>
      <c r="AD69" s="543"/>
      <c r="AE69" s="543"/>
      <c r="AF69" s="543"/>
      <c r="AG69" s="543"/>
      <c r="AH69" s="543"/>
      <c r="AI69" s="543"/>
      <c r="AJ69" s="543"/>
      <c r="AK69" s="543"/>
      <c r="AL69" s="543"/>
      <c r="AM69" s="543" t="s">
        <v>322</v>
      </c>
      <c r="AN69" s="543"/>
    </row>
    <row r="70" spans="1:40">
      <c r="A70" s="549" t="s">
        <v>348</v>
      </c>
      <c r="B70" s="543">
        <v>147</v>
      </c>
      <c r="C70" s="543">
        <v>148</v>
      </c>
      <c r="D70" s="543">
        <v>146</v>
      </c>
      <c r="E70" s="543">
        <v>147</v>
      </c>
      <c r="F70" s="543">
        <v>146</v>
      </c>
      <c r="G70" s="543">
        <v>143</v>
      </c>
      <c r="H70" s="543">
        <v>142</v>
      </c>
      <c r="I70" s="543">
        <v>143</v>
      </c>
      <c r="J70" s="543" t="s">
        <v>56</v>
      </c>
      <c r="K70" s="543">
        <v>142</v>
      </c>
      <c r="L70" s="543">
        <v>138</v>
      </c>
      <c r="M70" s="547">
        <v>138</v>
      </c>
      <c r="N70" s="547">
        <v>137</v>
      </c>
      <c r="O70" s="547">
        <v>138</v>
      </c>
      <c r="P70" s="547">
        <v>135</v>
      </c>
      <c r="Q70" s="547">
        <v>135</v>
      </c>
      <c r="R70" s="547">
        <v>134</v>
      </c>
      <c r="S70" s="547">
        <v>132</v>
      </c>
      <c r="T70" s="547">
        <v>130</v>
      </c>
      <c r="U70" s="547">
        <v>131</v>
      </c>
      <c r="V70" s="543">
        <v>129</v>
      </c>
      <c r="W70" s="543">
        <v>128</v>
      </c>
      <c r="X70" s="543">
        <v>128</v>
      </c>
      <c r="Y70" s="543">
        <v>127</v>
      </c>
      <c r="Z70" s="543">
        <v>125</v>
      </c>
      <c r="AA70" s="543">
        <v>124</v>
      </c>
      <c r="AB70" s="543">
        <v>123</v>
      </c>
      <c r="AC70" s="543">
        <v>121</v>
      </c>
      <c r="AD70" s="543">
        <v>123</v>
      </c>
      <c r="AE70" s="543">
        <v>121</v>
      </c>
      <c r="AF70" s="543">
        <v>119</v>
      </c>
      <c r="AG70" s="543">
        <v>118</v>
      </c>
      <c r="AH70" s="543">
        <v>117</v>
      </c>
      <c r="AI70" s="543">
        <v>115</v>
      </c>
      <c r="AJ70" s="543">
        <v>116</v>
      </c>
      <c r="AK70" s="543">
        <v>116</v>
      </c>
      <c r="AL70" s="543">
        <v>117</v>
      </c>
      <c r="AM70" s="543">
        <v>117</v>
      </c>
      <c r="AN70" s="543">
        <v>94</v>
      </c>
    </row>
    <row r="71" spans="1:40">
      <c r="A71" s="549" t="s">
        <v>349</v>
      </c>
      <c r="B71" s="543">
        <v>250</v>
      </c>
      <c r="C71" s="543">
        <v>244</v>
      </c>
      <c r="D71" s="543">
        <v>234</v>
      </c>
      <c r="E71" s="543">
        <v>234</v>
      </c>
      <c r="F71" s="543">
        <v>221</v>
      </c>
      <c r="G71" s="543">
        <v>223</v>
      </c>
      <c r="H71" s="543">
        <v>211</v>
      </c>
      <c r="I71" s="543">
        <v>197</v>
      </c>
      <c r="J71" s="543" t="s">
        <v>56</v>
      </c>
      <c r="K71" s="543">
        <v>181</v>
      </c>
      <c r="L71" s="543">
        <v>172</v>
      </c>
      <c r="M71" s="547">
        <v>169</v>
      </c>
      <c r="N71" s="547">
        <v>162</v>
      </c>
      <c r="O71" s="547">
        <v>160</v>
      </c>
      <c r="P71" s="547">
        <v>150</v>
      </c>
      <c r="Q71" s="547">
        <v>148</v>
      </c>
      <c r="R71" s="547">
        <v>147</v>
      </c>
      <c r="S71" s="547">
        <v>141</v>
      </c>
      <c r="T71" s="547">
        <v>136</v>
      </c>
      <c r="U71" s="547">
        <v>132</v>
      </c>
      <c r="V71" s="543">
        <v>126</v>
      </c>
      <c r="W71" s="543">
        <v>123</v>
      </c>
      <c r="X71" s="543">
        <v>119</v>
      </c>
      <c r="Y71" s="543">
        <v>119</v>
      </c>
      <c r="Z71" s="543">
        <v>106</v>
      </c>
      <c r="AA71" s="543">
        <v>104</v>
      </c>
      <c r="AB71" s="543">
        <v>98</v>
      </c>
      <c r="AC71" s="543">
        <v>95</v>
      </c>
      <c r="AD71" s="543">
        <v>95</v>
      </c>
      <c r="AE71" s="543">
        <v>91</v>
      </c>
      <c r="AF71" s="543">
        <v>86</v>
      </c>
      <c r="AG71" s="543">
        <v>81</v>
      </c>
      <c r="AH71" s="543">
        <v>80</v>
      </c>
      <c r="AI71" s="543">
        <v>77</v>
      </c>
      <c r="AJ71" s="543">
        <v>73</v>
      </c>
      <c r="AK71" s="543">
        <v>74</v>
      </c>
      <c r="AL71" s="543">
        <v>71</v>
      </c>
      <c r="AM71" s="543">
        <v>69</v>
      </c>
      <c r="AN71" s="543">
        <v>60</v>
      </c>
    </row>
    <row r="72" spans="1:40">
      <c r="A72" s="549" t="s">
        <v>350</v>
      </c>
      <c r="B72" s="543">
        <v>43</v>
      </c>
      <c r="C72" s="543">
        <v>48</v>
      </c>
      <c r="D72" s="543">
        <v>40</v>
      </c>
      <c r="E72" s="543">
        <v>47</v>
      </c>
      <c r="F72" s="543">
        <v>39</v>
      </c>
      <c r="G72" s="543">
        <v>43</v>
      </c>
      <c r="H72" s="543">
        <v>45</v>
      </c>
      <c r="I72" s="543">
        <v>37</v>
      </c>
      <c r="J72" s="543" t="s">
        <v>56</v>
      </c>
      <c r="K72" s="543">
        <v>40</v>
      </c>
      <c r="L72" s="543">
        <v>42</v>
      </c>
      <c r="M72" s="547">
        <v>39</v>
      </c>
      <c r="N72" s="547">
        <v>41</v>
      </c>
      <c r="O72" s="547">
        <v>43</v>
      </c>
      <c r="P72" s="547">
        <v>39</v>
      </c>
      <c r="Q72" s="547">
        <v>41</v>
      </c>
      <c r="R72" s="547">
        <v>41</v>
      </c>
      <c r="S72" s="547">
        <v>40</v>
      </c>
      <c r="T72" s="547">
        <v>39</v>
      </c>
      <c r="U72" s="547">
        <v>38</v>
      </c>
      <c r="V72" s="543">
        <v>34</v>
      </c>
      <c r="W72" s="543">
        <v>30</v>
      </c>
      <c r="X72" s="543">
        <v>31</v>
      </c>
      <c r="Y72" s="543">
        <v>33</v>
      </c>
      <c r="Z72" s="543">
        <v>27</v>
      </c>
      <c r="AA72" s="543">
        <v>30</v>
      </c>
      <c r="AB72" s="543">
        <v>26</v>
      </c>
      <c r="AC72" s="543">
        <v>26</v>
      </c>
      <c r="AD72" s="543">
        <v>27</v>
      </c>
      <c r="AE72" s="543">
        <v>27</v>
      </c>
      <c r="AF72" s="543">
        <v>25</v>
      </c>
      <c r="AG72" s="543">
        <v>26</v>
      </c>
      <c r="AH72" s="543">
        <v>28</v>
      </c>
      <c r="AI72" s="543">
        <v>26</v>
      </c>
      <c r="AJ72" s="543">
        <v>24</v>
      </c>
      <c r="AK72" s="543">
        <v>27</v>
      </c>
      <c r="AL72" s="543">
        <v>26</v>
      </c>
      <c r="AM72" s="543">
        <v>27</v>
      </c>
      <c r="AN72" s="543">
        <v>51</v>
      </c>
    </row>
    <row r="73" spans="1:40">
      <c r="A73" s="549" t="s">
        <v>342</v>
      </c>
      <c r="B73" s="543">
        <v>116</v>
      </c>
      <c r="C73" s="543">
        <v>116</v>
      </c>
      <c r="D73" s="543">
        <v>111</v>
      </c>
      <c r="E73" s="543">
        <v>114</v>
      </c>
      <c r="F73" s="543">
        <v>106</v>
      </c>
      <c r="G73" s="543">
        <v>103</v>
      </c>
      <c r="H73" s="543">
        <v>100</v>
      </c>
      <c r="I73" s="543">
        <v>94</v>
      </c>
      <c r="J73" s="543" t="s">
        <v>56</v>
      </c>
      <c r="K73" s="543">
        <v>93</v>
      </c>
      <c r="L73" s="543">
        <v>91</v>
      </c>
      <c r="M73" s="547">
        <v>89</v>
      </c>
      <c r="N73" s="547">
        <v>85</v>
      </c>
      <c r="O73" s="547">
        <v>87</v>
      </c>
      <c r="P73" s="547">
        <v>85</v>
      </c>
      <c r="Q73" s="547">
        <v>85</v>
      </c>
      <c r="R73" s="547">
        <v>84</v>
      </c>
      <c r="S73" s="547">
        <v>85</v>
      </c>
      <c r="T73" s="547">
        <v>87</v>
      </c>
      <c r="U73" s="547">
        <v>89</v>
      </c>
      <c r="V73" s="543">
        <v>91</v>
      </c>
      <c r="W73" s="543">
        <v>92</v>
      </c>
      <c r="X73" s="543">
        <v>93</v>
      </c>
      <c r="Y73" s="543">
        <v>98</v>
      </c>
      <c r="Z73" s="543">
        <v>85</v>
      </c>
      <c r="AA73" s="543">
        <v>85</v>
      </c>
      <c r="AB73" s="543">
        <v>84</v>
      </c>
      <c r="AC73" s="543">
        <v>83</v>
      </c>
      <c r="AD73" s="543">
        <v>84</v>
      </c>
      <c r="AE73" s="543">
        <v>83</v>
      </c>
      <c r="AF73" s="543">
        <v>81</v>
      </c>
      <c r="AG73" s="543">
        <v>77</v>
      </c>
      <c r="AH73" s="543">
        <v>80</v>
      </c>
      <c r="AI73" s="543">
        <v>79</v>
      </c>
      <c r="AJ73" s="543">
        <v>75</v>
      </c>
      <c r="AK73" s="543">
        <v>79</v>
      </c>
      <c r="AL73" s="543">
        <v>78</v>
      </c>
      <c r="AM73" s="543">
        <v>77</v>
      </c>
      <c r="AN73" s="543">
        <v>73</v>
      </c>
    </row>
    <row r="74" spans="1:40">
      <c r="A74" s="549" t="s">
        <v>351</v>
      </c>
      <c r="B74" s="543">
        <v>57</v>
      </c>
      <c r="C74" s="543">
        <v>56</v>
      </c>
      <c r="D74" s="543">
        <v>55</v>
      </c>
      <c r="E74" s="543">
        <v>55</v>
      </c>
      <c r="F74" s="543">
        <v>54</v>
      </c>
      <c r="G74" s="543">
        <v>53</v>
      </c>
      <c r="H74" s="543">
        <v>52</v>
      </c>
      <c r="I74" s="543">
        <v>48</v>
      </c>
      <c r="J74" s="543" t="s">
        <v>56</v>
      </c>
      <c r="K74" s="543">
        <v>47</v>
      </c>
      <c r="L74" s="543">
        <v>46</v>
      </c>
      <c r="M74" s="547">
        <v>45</v>
      </c>
      <c r="N74" s="547">
        <v>43</v>
      </c>
      <c r="O74" s="547">
        <v>43</v>
      </c>
      <c r="P74" s="547">
        <v>40</v>
      </c>
      <c r="Q74" s="547">
        <v>40</v>
      </c>
      <c r="R74" s="547">
        <v>39</v>
      </c>
      <c r="S74" s="547">
        <v>37</v>
      </c>
      <c r="T74" s="547">
        <v>38</v>
      </c>
      <c r="U74" s="547">
        <v>37</v>
      </c>
      <c r="V74" s="543">
        <v>34</v>
      </c>
      <c r="W74" s="543">
        <v>34</v>
      </c>
      <c r="X74" s="543">
        <v>33</v>
      </c>
      <c r="Y74" s="543">
        <v>33</v>
      </c>
      <c r="Z74" s="543">
        <v>29</v>
      </c>
      <c r="AA74" s="543">
        <v>28</v>
      </c>
      <c r="AB74" s="543">
        <v>27</v>
      </c>
      <c r="AC74" s="543">
        <v>26</v>
      </c>
      <c r="AD74" s="543">
        <v>26</v>
      </c>
      <c r="AE74" s="543">
        <v>26</v>
      </c>
      <c r="AF74" s="543">
        <v>25</v>
      </c>
      <c r="AG74" s="543">
        <v>24</v>
      </c>
      <c r="AH74" s="543">
        <v>23</v>
      </c>
      <c r="AI74" s="543">
        <v>23</v>
      </c>
      <c r="AJ74" s="543">
        <v>21</v>
      </c>
      <c r="AK74" s="543">
        <v>22</v>
      </c>
      <c r="AL74" s="543">
        <v>22</v>
      </c>
      <c r="AM74" s="543">
        <v>22</v>
      </c>
      <c r="AN74" s="543">
        <v>21</v>
      </c>
    </row>
    <row r="75" spans="1:40">
      <c r="A75" s="549" t="s">
        <v>346</v>
      </c>
      <c r="B75" s="543">
        <v>48</v>
      </c>
      <c r="C75" s="543">
        <v>51</v>
      </c>
      <c r="D75" s="543">
        <v>49</v>
      </c>
      <c r="E75" s="543">
        <v>50</v>
      </c>
      <c r="F75" s="543">
        <v>44</v>
      </c>
      <c r="G75" s="543">
        <v>44</v>
      </c>
      <c r="H75" s="543">
        <v>44</v>
      </c>
      <c r="I75" s="543">
        <v>41</v>
      </c>
      <c r="J75" s="543" t="s">
        <v>56</v>
      </c>
      <c r="K75" s="543">
        <v>38</v>
      </c>
      <c r="L75" s="543">
        <v>35</v>
      </c>
      <c r="M75" s="547">
        <v>33</v>
      </c>
      <c r="N75" s="547">
        <v>33</v>
      </c>
      <c r="O75" s="547">
        <v>32</v>
      </c>
      <c r="P75" s="547">
        <v>31</v>
      </c>
      <c r="Q75" s="547">
        <v>31</v>
      </c>
      <c r="R75" s="547">
        <v>31</v>
      </c>
      <c r="S75" s="547">
        <v>30</v>
      </c>
      <c r="T75" s="547">
        <v>30</v>
      </c>
      <c r="U75" s="547">
        <v>30</v>
      </c>
      <c r="V75" s="543">
        <v>28</v>
      </c>
      <c r="W75" s="543">
        <v>29</v>
      </c>
      <c r="X75" s="543">
        <v>30</v>
      </c>
      <c r="Y75" s="543">
        <v>32</v>
      </c>
      <c r="Z75" s="543">
        <v>26</v>
      </c>
      <c r="AA75" s="543">
        <v>27</v>
      </c>
      <c r="AB75" s="543">
        <v>26</v>
      </c>
      <c r="AC75" s="543">
        <v>26</v>
      </c>
      <c r="AD75" s="543">
        <v>27</v>
      </c>
      <c r="AE75" s="543">
        <v>27</v>
      </c>
      <c r="AF75" s="543">
        <v>31</v>
      </c>
      <c r="AG75" s="543">
        <v>30</v>
      </c>
      <c r="AH75" s="543">
        <v>34</v>
      </c>
      <c r="AI75" s="543">
        <v>34</v>
      </c>
      <c r="AJ75" s="543">
        <v>30</v>
      </c>
      <c r="AK75" s="543">
        <v>32</v>
      </c>
      <c r="AL75" s="543">
        <v>31</v>
      </c>
      <c r="AM75" s="543">
        <v>33</v>
      </c>
      <c r="AN75" s="543">
        <f>AN68</f>
        <v>34</v>
      </c>
    </row>
    <row r="76" spans="1:40">
      <c r="A76" s="550" t="s">
        <v>352</v>
      </c>
      <c r="B76" s="551">
        <v>662</v>
      </c>
      <c r="C76" s="551">
        <v>662</v>
      </c>
      <c r="D76" s="551">
        <v>636</v>
      </c>
      <c r="E76" s="551">
        <v>647</v>
      </c>
      <c r="F76" s="551">
        <v>611</v>
      </c>
      <c r="G76" s="551">
        <v>609</v>
      </c>
      <c r="H76" s="551">
        <v>593</v>
      </c>
      <c r="I76" s="551">
        <v>561</v>
      </c>
      <c r="J76" s="551" t="s">
        <v>56</v>
      </c>
      <c r="K76" s="551">
        <v>541</v>
      </c>
      <c r="L76" s="551">
        <v>525</v>
      </c>
      <c r="M76" s="554">
        <v>513</v>
      </c>
      <c r="N76" s="554">
        <v>500</v>
      </c>
      <c r="O76" s="554">
        <v>502</v>
      </c>
      <c r="P76" s="554">
        <v>480</v>
      </c>
      <c r="Q76" s="554">
        <v>480</v>
      </c>
      <c r="R76" s="554">
        <v>475</v>
      </c>
      <c r="S76" s="554">
        <v>465</v>
      </c>
      <c r="T76" s="554">
        <v>461</v>
      </c>
      <c r="U76" s="554">
        <v>457</v>
      </c>
      <c r="V76" s="551">
        <v>442</v>
      </c>
      <c r="W76" s="551">
        <v>436</v>
      </c>
      <c r="X76" s="551">
        <v>434</v>
      </c>
      <c r="Y76" s="551">
        <v>442</v>
      </c>
      <c r="Z76" s="551">
        <v>398</v>
      </c>
      <c r="AA76" s="551">
        <v>399</v>
      </c>
      <c r="AB76" s="551">
        <v>384</v>
      </c>
      <c r="AC76" s="551">
        <v>377</v>
      </c>
      <c r="AD76" s="551">
        <v>381</v>
      </c>
      <c r="AE76" s="551">
        <v>375</v>
      </c>
      <c r="AF76" s="551">
        <v>367</v>
      </c>
      <c r="AG76" s="551">
        <v>356</v>
      </c>
      <c r="AH76" s="551">
        <v>362</v>
      </c>
      <c r="AI76" s="551">
        <v>353</v>
      </c>
      <c r="AJ76" s="551">
        <v>339</v>
      </c>
      <c r="AK76" s="551">
        <v>351</v>
      </c>
      <c r="AL76" s="551">
        <v>345</v>
      </c>
      <c r="AM76" s="551">
        <v>345</v>
      </c>
      <c r="AN76" s="551">
        <f>SUM(AN70:AN75)</f>
        <v>333</v>
      </c>
    </row>
    <row r="77" spans="1:40" ht="14.85" customHeight="1">
      <c r="A77" s="558"/>
      <c r="B77" s="558"/>
      <c r="C77" s="558"/>
      <c r="D77" s="558"/>
      <c r="E77" s="558"/>
      <c r="F77" s="558"/>
      <c r="G77" s="558"/>
      <c r="H77" s="558"/>
      <c r="I77" s="558"/>
      <c r="K77" s="558"/>
      <c r="L77" s="558"/>
      <c r="M77" s="558"/>
      <c r="N77" s="558"/>
      <c r="O77" s="558"/>
      <c r="P77" s="558"/>
      <c r="Q77" s="558"/>
      <c r="R77" s="558"/>
      <c r="S77" s="559"/>
      <c r="T77" s="559"/>
      <c r="U77" s="559"/>
      <c r="V77" s="559"/>
      <c r="W77" s="559"/>
      <c r="X77" s="559"/>
      <c r="Y77" s="559"/>
      <c r="Z77" s="559"/>
      <c r="AA77" s="559"/>
      <c r="AB77" s="559"/>
      <c r="AC77" s="559"/>
      <c r="AD77" s="559"/>
      <c r="AE77" s="559"/>
      <c r="AF77" s="560"/>
      <c r="AG77" s="560"/>
      <c r="AH77" s="560"/>
      <c r="AI77" s="560"/>
      <c r="AJ77" s="560"/>
      <c r="AK77" s="560"/>
      <c r="AL77" s="559"/>
      <c r="AM77" s="561" t="s">
        <v>322</v>
      </c>
    </row>
    <row r="78" spans="1:40" ht="14.85" customHeight="1">
      <c r="A78" s="773" t="s">
        <v>152</v>
      </c>
      <c r="B78" s="768"/>
      <c r="C78" s="768"/>
      <c r="D78" s="768"/>
      <c r="E78" s="768"/>
      <c r="F78" s="768"/>
      <c r="G78" s="768"/>
      <c r="H78" s="768"/>
      <c r="I78" s="768"/>
      <c r="J78" s="768"/>
      <c r="K78" s="768"/>
      <c r="L78" s="768"/>
      <c r="M78" s="768"/>
      <c r="N78" s="768"/>
      <c r="O78" s="768"/>
      <c r="P78" s="768"/>
      <c r="Q78" s="768"/>
      <c r="R78" s="768"/>
      <c r="S78" s="560"/>
      <c r="T78" s="560"/>
      <c r="U78" s="560"/>
      <c r="V78" s="560"/>
      <c r="W78" s="560"/>
      <c r="X78" s="560"/>
      <c r="Y78" s="560"/>
      <c r="Z78" s="560"/>
      <c r="AA78" s="560"/>
      <c r="AB78" s="560"/>
      <c r="AC78" s="560"/>
      <c r="AD78" s="560"/>
      <c r="AE78" s="560"/>
      <c r="AF78" s="560"/>
      <c r="AG78" s="560"/>
      <c r="AH78" s="560"/>
      <c r="AI78" s="560"/>
      <c r="AJ78" s="560"/>
      <c r="AK78" s="560"/>
      <c r="AL78" s="560"/>
      <c r="AM78" s="537"/>
    </row>
    <row r="79" spans="1:40" ht="14.85" customHeight="1">
      <c r="A79" s="562"/>
      <c r="B79" s="562"/>
      <c r="C79" s="562"/>
      <c r="D79" s="562"/>
      <c r="E79" s="562"/>
      <c r="F79" s="562"/>
      <c r="G79" s="562"/>
      <c r="H79" s="562"/>
      <c r="I79" s="562"/>
      <c r="J79" s="562"/>
      <c r="K79" s="562"/>
      <c r="L79" s="562"/>
      <c r="M79" s="562"/>
      <c r="N79" s="562"/>
      <c r="O79" s="562"/>
      <c r="P79" s="562"/>
      <c r="Q79" s="562"/>
      <c r="R79" s="562"/>
      <c r="S79" s="560"/>
      <c r="T79" s="560"/>
      <c r="U79" s="560"/>
      <c r="V79" s="560"/>
      <c r="W79" s="560"/>
      <c r="X79" s="560"/>
      <c r="Y79" s="560"/>
      <c r="Z79" s="560"/>
      <c r="AA79" s="560"/>
      <c r="AB79" s="560"/>
      <c r="AC79" s="560"/>
      <c r="AD79" s="560"/>
      <c r="AE79" s="560"/>
      <c r="AF79" s="560"/>
      <c r="AG79" s="560"/>
      <c r="AH79" s="560"/>
      <c r="AI79" s="560"/>
      <c r="AJ79" s="560"/>
      <c r="AK79" s="560"/>
      <c r="AL79" s="560"/>
      <c r="AM79" s="537"/>
    </row>
    <row r="80" spans="1:40" ht="14.85" customHeight="1">
      <c r="A80" s="774" t="s">
        <v>357</v>
      </c>
      <c r="B80" s="775"/>
      <c r="C80" s="775"/>
      <c r="D80" s="775"/>
      <c r="E80" s="775"/>
      <c r="F80" s="775"/>
      <c r="G80" s="775"/>
      <c r="H80" s="775"/>
      <c r="I80" s="775"/>
      <c r="J80" s="775"/>
      <c r="K80" s="775"/>
      <c r="L80" s="775"/>
      <c r="M80" s="775"/>
      <c r="N80" s="268"/>
      <c r="O80" s="268"/>
      <c r="P80" s="268"/>
      <c r="Q80" s="268"/>
      <c r="R80" s="268"/>
      <c r="S80" s="560"/>
      <c r="T80" s="560"/>
      <c r="U80" s="560"/>
      <c r="V80" s="560"/>
      <c r="W80" s="560"/>
      <c r="X80" s="560"/>
      <c r="Y80" s="560"/>
      <c r="Z80" s="560"/>
      <c r="AA80" s="560"/>
      <c r="AB80" s="560"/>
      <c r="AC80" s="560"/>
      <c r="AD80" s="560"/>
      <c r="AE80" s="560"/>
      <c r="AF80" s="560"/>
      <c r="AG80" s="560"/>
      <c r="AH80" s="560"/>
      <c r="AI80" s="560"/>
      <c r="AJ80" s="560"/>
      <c r="AK80" s="560"/>
      <c r="AL80" s="560"/>
      <c r="AM80" s="537"/>
    </row>
    <row r="81" spans="1:39" ht="14.85" customHeight="1">
      <c r="A81" s="263"/>
      <c r="N81" s="268"/>
      <c r="O81" s="268"/>
      <c r="P81" s="268"/>
      <c r="Q81" s="268"/>
      <c r="R81" s="268"/>
      <c r="S81" s="560"/>
      <c r="T81" s="560"/>
      <c r="U81" s="560"/>
      <c r="V81" s="560"/>
      <c r="W81" s="560"/>
      <c r="X81" s="560"/>
      <c r="Y81" s="560"/>
      <c r="Z81" s="560"/>
      <c r="AA81" s="560"/>
      <c r="AB81" s="560"/>
      <c r="AC81" s="560"/>
      <c r="AD81" s="560"/>
      <c r="AE81" s="560"/>
      <c r="AF81" s="560"/>
      <c r="AG81" s="560"/>
      <c r="AH81" s="560"/>
      <c r="AI81" s="560"/>
      <c r="AJ81" s="560"/>
      <c r="AK81" s="560"/>
      <c r="AL81" s="560"/>
      <c r="AM81" s="537"/>
    </row>
    <row r="82" spans="1:39" ht="14.85" customHeight="1">
      <c r="A82" s="563" t="s">
        <v>153</v>
      </c>
      <c r="B82" s="268"/>
      <c r="C82" s="268"/>
      <c r="D82" s="268"/>
      <c r="E82" s="268"/>
      <c r="F82" s="268"/>
      <c r="G82" s="268"/>
      <c r="H82" s="268"/>
      <c r="I82" s="268"/>
      <c r="J82" s="268"/>
      <c r="K82" s="268"/>
      <c r="L82" s="268"/>
      <c r="M82" s="268"/>
      <c r="N82" s="268"/>
      <c r="O82" s="268"/>
      <c r="P82" s="268"/>
      <c r="Q82" s="268"/>
      <c r="R82" s="268"/>
      <c r="S82" s="560"/>
      <c r="T82" s="560"/>
      <c r="U82" s="560"/>
      <c r="V82" s="560"/>
      <c r="W82" s="560"/>
      <c r="X82" s="560"/>
      <c r="Y82" s="560"/>
      <c r="Z82" s="560"/>
      <c r="AA82" s="560"/>
      <c r="AB82" s="560"/>
      <c r="AC82" s="560"/>
      <c r="AD82" s="560"/>
      <c r="AE82" s="560"/>
      <c r="AF82" s="560"/>
      <c r="AG82" s="560"/>
      <c r="AH82" s="560"/>
      <c r="AI82" s="560"/>
      <c r="AJ82" s="560"/>
      <c r="AK82" s="560"/>
      <c r="AL82" s="560"/>
      <c r="AM82" s="537"/>
    </row>
    <row r="83" spans="1:39" ht="14.85" customHeight="1">
      <c r="A83" s="776" t="s">
        <v>358</v>
      </c>
      <c r="B83" s="645"/>
      <c r="C83" s="645"/>
      <c r="D83" s="645"/>
      <c r="E83" s="645"/>
      <c r="F83" s="645"/>
      <c r="G83" s="645"/>
      <c r="H83" s="645"/>
      <c r="I83" s="645"/>
      <c r="J83" s="645"/>
      <c r="K83" s="645"/>
      <c r="L83" s="645"/>
      <c r="M83" s="645"/>
      <c r="N83" s="645"/>
      <c r="O83" s="645"/>
      <c r="P83" s="645"/>
      <c r="Q83" s="645"/>
      <c r="R83" s="645"/>
      <c r="S83" s="564"/>
      <c r="T83" s="564"/>
      <c r="U83" s="564"/>
      <c r="V83" s="564"/>
      <c r="W83" s="564"/>
      <c r="X83" s="564"/>
      <c r="Y83" s="564"/>
      <c r="Z83" s="564"/>
      <c r="AA83" s="564"/>
      <c r="AB83" s="564"/>
      <c r="AC83" s="564"/>
      <c r="AD83" s="564"/>
      <c r="AE83" s="564"/>
      <c r="AF83" s="560"/>
      <c r="AG83" s="560"/>
      <c r="AH83" s="560"/>
      <c r="AI83" s="560"/>
      <c r="AJ83" s="560"/>
      <c r="AK83" s="560"/>
      <c r="AL83" s="560"/>
      <c r="AM83" s="537"/>
    </row>
    <row r="84" spans="1:39">
      <c r="A84" s="776" t="s">
        <v>359</v>
      </c>
      <c r="B84" s="777"/>
      <c r="C84" s="777"/>
      <c r="D84" s="777"/>
      <c r="E84" s="777"/>
      <c r="F84" s="777"/>
      <c r="G84" s="777"/>
      <c r="H84" s="777"/>
      <c r="I84" s="777"/>
      <c r="J84" s="777"/>
      <c r="K84" s="777"/>
      <c r="L84" s="777"/>
      <c r="M84" s="777"/>
      <c r="N84" s="777"/>
      <c r="O84" s="777"/>
      <c r="P84" s="777"/>
      <c r="Q84" s="777"/>
      <c r="R84" s="777"/>
      <c r="S84" s="560"/>
      <c r="T84" s="560"/>
      <c r="U84" s="560"/>
      <c r="V84" s="560"/>
      <c r="W84" s="560"/>
      <c r="X84" s="560"/>
      <c r="Y84" s="560"/>
      <c r="Z84" s="560"/>
      <c r="AA84" s="560"/>
      <c r="AB84" s="560"/>
      <c r="AC84" s="560"/>
      <c r="AD84" s="560"/>
      <c r="AE84" s="560"/>
      <c r="AF84" s="566"/>
      <c r="AG84" s="566"/>
      <c r="AH84" s="566"/>
      <c r="AI84" s="566"/>
      <c r="AJ84" s="566"/>
      <c r="AL84" s="560"/>
      <c r="AM84" s="537"/>
    </row>
    <row r="85" spans="1:39">
      <c r="A85" s="565" t="s">
        <v>360</v>
      </c>
      <c r="B85" s="565"/>
      <c r="C85" s="565"/>
      <c r="D85" s="565"/>
      <c r="E85" s="565"/>
      <c r="F85" s="565"/>
      <c r="G85" s="565"/>
      <c r="H85" s="565"/>
      <c r="I85" s="565"/>
      <c r="J85" s="565"/>
      <c r="K85" s="565"/>
      <c r="L85" s="565"/>
      <c r="M85" s="565"/>
      <c r="N85" s="565"/>
      <c r="O85" s="565"/>
      <c r="P85" s="565"/>
      <c r="Q85" s="565"/>
      <c r="R85" s="565"/>
      <c r="S85" s="560"/>
      <c r="T85" s="560"/>
      <c r="U85" s="560"/>
      <c r="V85" s="560"/>
      <c r="W85" s="560"/>
      <c r="X85" s="560"/>
      <c r="Y85" s="560"/>
      <c r="Z85" s="560"/>
      <c r="AA85" s="560"/>
      <c r="AB85" s="560"/>
      <c r="AC85" s="560"/>
      <c r="AD85" s="560"/>
      <c r="AE85" s="560"/>
      <c r="AF85" s="566"/>
      <c r="AG85" s="566"/>
      <c r="AH85" s="566"/>
      <c r="AI85" s="566"/>
      <c r="AJ85" s="566"/>
      <c r="AL85" s="560"/>
      <c r="AM85" s="537"/>
    </row>
    <row r="86" spans="1:39" ht="14.85" customHeight="1">
      <c r="A86" s="268"/>
      <c r="B86" s="268"/>
      <c r="C86" s="268"/>
      <c r="D86" s="268"/>
      <c r="E86" s="268"/>
      <c r="F86" s="268"/>
      <c r="G86" s="268"/>
      <c r="H86" s="268"/>
      <c r="I86" s="268"/>
      <c r="J86" s="268"/>
      <c r="K86" s="268"/>
      <c r="L86" s="268"/>
      <c r="M86" s="268"/>
      <c r="N86" s="268"/>
      <c r="O86" s="268"/>
      <c r="P86" s="268"/>
      <c r="Q86" s="268"/>
      <c r="R86" s="268"/>
      <c r="S86" s="560"/>
      <c r="T86" s="560"/>
      <c r="U86" s="560"/>
      <c r="V86" s="560"/>
      <c r="W86" s="560"/>
      <c r="X86" s="560"/>
      <c r="Y86" s="560"/>
      <c r="Z86" s="560"/>
      <c r="AA86" s="560"/>
      <c r="AB86" s="560"/>
      <c r="AC86" s="560"/>
      <c r="AD86" s="560"/>
      <c r="AE86" s="560"/>
      <c r="AM86" s="537"/>
    </row>
    <row r="87" spans="1:39">
      <c r="A87" s="768" t="s">
        <v>155</v>
      </c>
      <c r="B87" s="768"/>
      <c r="C87" s="768"/>
      <c r="D87" s="768"/>
      <c r="E87" s="768"/>
      <c r="F87" s="768"/>
      <c r="G87" s="768"/>
      <c r="H87" s="768"/>
      <c r="I87" s="768"/>
      <c r="J87" s="768"/>
      <c r="K87" s="768"/>
      <c r="L87" s="768"/>
      <c r="M87" s="768"/>
      <c r="N87" s="768"/>
      <c r="O87" s="768"/>
      <c r="P87" s="768"/>
      <c r="Q87" s="768"/>
      <c r="R87" s="768"/>
      <c r="AM87" s="537"/>
    </row>
    <row r="88" spans="1:39">
      <c r="A88" s="590" t="s">
        <v>361</v>
      </c>
      <c r="B88" s="268"/>
      <c r="C88" s="268"/>
      <c r="D88" s="268"/>
      <c r="E88" s="268"/>
      <c r="F88" s="268"/>
      <c r="G88" s="268"/>
      <c r="H88" s="268"/>
      <c r="I88" s="268"/>
      <c r="J88" s="268"/>
      <c r="K88" s="268"/>
      <c r="L88" s="268"/>
      <c r="M88" s="268"/>
      <c r="N88" s="268"/>
      <c r="O88" s="268"/>
      <c r="P88" s="268"/>
      <c r="Q88" s="268"/>
      <c r="R88" s="268"/>
      <c r="AM88" s="537"/>
    </row>
    <row r="90" spans="1:39">
      <c r="A90" s="268"/>
      <c r="B90" s="268"/>
      <c r="C90" s="268"/>
      <c r="D90" s="268"/>
      <c r="E90" s="268"/>
      <c r="F90" s="268"/>
      <c r="G90" s="268"/>
      <c r="H90" s="268"/>
      <c r="I90" s="268"/>
      <c r="J90" s="268"/>
      <c r="K90" s="268"/>
      <c r="L90" s="268"/>
      <c r="M90" s="268"/>
      <c r="N90" s="268"/>
      <c r="O90" s="268"/>
      <c r="P90" s="268"/>
      <c r="Q90" s="268"/>
      <c r="R90" s="268"/>
      <c r="S90" s="268"/>
    </row>
    <row r="91" spans="1:39">
      <c r="A91" s="268"/>
      <c r="B91" s="268"/>
      <c r="C91" s="268"/>
      <c r="D91" s="268"/>
      <c r="E91" s="268"/>
      <c r="F91" s="268"/>
      <c r="G91" s="268"/>
      <c r="H91" s="268"/>
      <c r="I91" s="268"/>
      <c r="J91" s="268"/>
      <c r="K91" s="268"/>
      <c r="L91" s="268"/>
      <c r="M91" s="268"/>
      <c r="N91" s="268"/>
      <c r="O91" s="268"/>
      <c r="P91" s="268"/>
      <c r="Q91" s="268"/>
      <c r="R91" s="268"/>
      <c r="S91" s="268"/>
    </row>
    <row r="92" spans="1:39">
      <c r="A92" s="268"/>
      <c r="B92" s="268"/>
      <c r="C92" s="268"/>
      <c r="D92" s="268"/>
      <c r="E92" s="268"/>
      <c r="F92" s="268"/>
      <c r="G92" s="268"/>
      <c r="H92" s="268"/>
      <c r="I92" s="268"/>
      <c r="J92" s="268"/>
      <c r="K92" s="268"/>
      <c r="L92" s="268"/>
      <c r="M92" s="268"/>
      <c r="N92" s="268"/>
      <c r="O92" s="268"/>
      <c r="P92" s="268"/>
      <c r="Q92" s="268"/>
      <c r="R92" s="268"/>
      <c r="S92" s="268"/>
    </row>
    <row r="93" spans="1:39">
      <c r="A93" s="268"/>
      <c r="B93" s="268"/>
      <c r="C93" s="268"/>
      <c r="D93" s="268"/>
      <c r="E93" s="268"/>
      <c r="F93" s="268"/>
      <c r="G93" s="268"/>
      <c r="H93" s="268"/>
      <c r="I93" s="268"/>
      <c r="J93" s="268"/>
      <c r="K93" s="268"/>
      <c r="L93" s="268"/>
      <c r="M93" s="268"/>
      <c r="N93" s="268"/>
      <c r="O93" s="268"/>
      <c r="P93" s="268"/>
      <c r="Q93" s="268"/>
      <c r="R93" s="268"/>
      <c r="S93" s="268"/>
    </row>
    <row r="94" spans="1:39">
      <c r="A94" s="268"/>
      <c r="B94" s="268"/>
      <c r="C94" s="268"/>
      <c r="D94" s="268"/>
      <c r="E94" s="268"/>
      <c r="F94" s="268"/>
      <c r="G94" s="268"/>
      <c r="H94" s="268"/>
      <c r="I94" s="268"/>
      <c r="J94" s="268"/>
      <c r="K94" s="268"/>
      <c r="L94" s="268"/>
      <c r="M94" s="268"/>
      <c r="N94" s="268"/>
      <c r="O94" s="268"/>
      <c r="P94" s="268"/>
      <c r="Q94" s="268"/>
      <c r="R94" s="268"/>
      <c r="S94" s="268"/>
    </row>
    <row r="95" spans="1:39">
      <c r="A95" s="268"/>
      <c r="B95" s="268"/>
      <c r="C95" s="268"/>
      <c r="D95" s="268"/>
      <c r="E95" s="268"/>
      <c r="F95" s="268"/>
      <c r="G95" s="268"/>
      <c r="H95" s="268"/>
      <c r="I95" s="268"/>
      <c r="J95" s="268"/>
      <c r="K95" s="268"/>
      <c r="L95" s="268"/>
      <c r="M95" s="268"/>
      <c r="N95" s="268"/>
      <c r="O95" s="268"/>
      <c r="P95" s="268"/>
      <c r="Q95" s="268"/>
      <c r="R95" s="268"/>
      <c r="S95" s="268"/>
    </row>
    <row r="96" spans="1:39">
      <c r="A96" s="268"/>
      <c r="B96" s="268"/>
      <c r="C96" s="268"/>
      <c r="D96" s="268"/>
      <c r="E96" s="268"/>
      <c r="F96" s="268"/>
      <c r="G96" s="268"/>
      <c r="H96" s="268"/>
      <c r="I96" s="268"/>
      <c r="J96" s="268"/>
      <c r="K96" s="268"/>
      <c r="L96" s="268"/>
      <c r="M96" s="268"/>
      <c r="N96" s="268"/>
      <c r="O96" s="268"/>
      <c r="P96" s="268"/>
      <c r="Q96" s="268"/>
      <c r="R96" s="268"/>
      <c r="S96" s="268"/>
    </row>
    <row r="97" spans="1:19">
      <c r="A97" s="268"/>
      <c r="B97" s="268"/>
      <c r="C97" s="268"/>
      <c r="D97" s="268"/>
      <c r="E97" s="268"/>
      <c r="F97" s="268"/>
      <c r="G97" s="268"/>
      <c r="H97" s="268"/>
      <c r="I97" s="268"/>
      <c r="J97" s="268"/>
      <c r="K97" s="268"/>
      <c r="L97" s="268"/>
      <c r="M97" s="268"/>
      <c r="N97" s="268"/>
      <c r="O97" s="268"/>
      <c r="P97" s="268"/>
      <c r="Q97" s="268"/>
      <c r="R97" s="268"/>
      <c r="S97" s="268"/>
    </row>
    <row r="98" spans="1:19">
      <c r="A98" s="268"/>
      <c r="B98" s="268"/>
      <c r="C98" s="268"/>
      <c r="D98" s="268"/>
      <c r="E98" s="268"/>
      <c r="F98" s="268"/>
      <c r="G98" s="268"/>
      <c r="H98" s="268"/>
      <c r="I98" s="268"/>
      <c r="J98" s="268"/>
      <c r="K98" s="268"/>
      <c r="L98" s="268"/>
      <c r="M98" s="268"/>
      <c r="N98" s="268"/>
      <c r="O98" s="268"/>
      <c r="P98" s="268"/>
      <c r="Q98" s="268"/>
      <c r="R98" s="268"/>
      <c r="S98" s="268"/>
    </row>
  </sheetData>
  <mergeCells count="7">
    <mergeCell ref="A87:R87"/>
    <mergeCell ref="A4:A5"/>
    <mergeCell ref="A41:A42"/>
    <mergeCell ref="A78:R78"/>
    <mergeCell ref="A80:M80"/>
    <mergeCell ref="A83:R83"/>
    <mergeCell ref="A84:R84"/>
  </mergeCells>
  <hyperlinks>
    <hyperlink ref="A1" location="sommaire!A1" display="Retour au sommaire"/>
  </hyperlink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9"/>
  <sheetViews>
    <sheetView workbookViewId="0">
      <pane xSplit="9" ySplit="4" topLeftCell="J5" activePane="bottomRight" state="frozen"/>
      <selection pane="topRight"/>
      <selection pane="bottomLeft"/>
      <selection pane="bottomRight"/>
    </sheetView>
  </sheetViews>
  <sheetFormatPr baseColWidth="10" defaultColWidth="10.85546875" defaultRowHeight="15"/>
  <cols>
    <col min="1" max="5" width="10.85546875" style="253"/>
    <col min="6" max="6" width="9.85546875" style="253" customWidth="1"/>
    <col min="7" max="8" width="10.85546875" style="253" hidden="1" customWidth="1"/>
    <col min="9" max="9" width="11.85546875" style="253" hidden="1" customWidth="1"/>
    <col min="10" max="19" width="8.5703125" style="253" customWidth="1"/>
    <col min="20" max="16384" width="10.85546875" style="253"/>
  </cols>
  <sheetData>
    <row r="1" spans="1:19">
      <c r="A1" s="536" t="s">
        <v>38</v>
      </c>
    </row>
    <row r="2" spans="1:19" ht="15.75">
      <c r="A2" s="196" t="s">
        <v>362</v>
      </c>
    </row>
    <row r="3" spans="1:19" ht="10.5" customHeight="1"/>
    <row r="4" spans="1:19" ht="15.75">
      <c r="A4" s="814"/>
      <c r="B4" s="815"/>
      <c r="C4" s="815"/>
      <c r="D4" s="815"/>
      <c r="E4" s="815"/>
      <c r="F4" s="815"/>
      <c r="G4" s="815"/>
      <c r="H4" s="815"/>
      <c r="I4" s="815"/>
      <c r="J4" s="816" t="s">
        <v>363</v>
      </c>
      <c r="K4" s="817"/>
      <c r="L4" s="817"/>
      <c r="M4" s="817"/>
      <c r="N4" s="818"/>
      <c r="O4" s="819" t="s">
        <v>364</v>
      </c>
      <c r="P4" s="819"/>
      <c r="Q4" s="819"/>
      <c r="R4" s="819"/>
      <c r="S4" s="820"/>
    </row>
    <row r="5" spans="1:19" ht="12.2" customHeight="1">
      <c r="A5" s="804" t="s">
        <v>348</v>
      </c>
      <c r="B5" s="805"/>
      <c r="C5" s="805"/>
      <c r="D5" s="805"/>
      <c r="E5" s="805"/>
      <c r="F5" s="805"/>
      <c r="G5" s="805"/>
      <c r="H5" s="805"/>
      <c r="I5" s="805"/>
      <c r="J5" s="806" t="s">
        <v>365</v>
      </c>
      <c r="K5" s="807"/>
      <c r="L5" s="807"/>
      <c r="M5" s="807"/>
      <c r="N5" s="808"/>
      <c r="O5" s="807" t="s">
        <v>366</v>
      </c>
      <c r="P5" s="807"/>
      <c r="Q5" s="807"/>
      <c r="R5" s="807"/>
      <c r="S5" s="809"/>
    </row>
    <row r="6" spans="1:19" ht="12.2" customHeight="1">
      <c r="A6" s="792" t="s">
        <v>323</v>
      </c>
      <c r="B6" s="793"/>
      <c r="C6" s="793"/>
      <c r="D6" s="793"/>
      <c r="E6" s="793"/>
      <c r="F6" s="793"/>
      <c r="G6" s="793"/>
      <c r="H6" s="793"/>
      <c r="I6" s="793"/>
      <c r="J6" s="794">
        <v>162</v>
      </c>
      <c r="K6" s="795"/>
      <c r="L6" s="795"/>
      <c r="M6" s="795"/>
      <c r="N6" s="796"/>
      <c r="O6" s="795" t="s">
        <v>367</v>
      </c>
      <c r="P6" s="795"/>
      <c r="Q6" s="795"/>
      <c r="R6" s="795"/>
      <c r="S6" s="797"/>
    </row>
    <row r="7" spans="1:19" ht="12.2" customHeight="1">
      <c r="A7" s="792" t="s">
        <v>368</v>
      </c>
      <c r="B7" s="793"/>
      <c r="C7" s="793"/>
      <c r="D7" s="793"/>
      <c r="E7" s="793"/>
      <c r="F7" s="793"/>
      <c r="G7" s="793"/>
      <c r="H7" s="793"/>
      <c r="I7" s="793"/>
      <c r="J7" s="794">
        <v>151</v>
      </c>
      <c r="K7" s="795"/>
      <c r="L7" s="795"/>
      <c r="M7" s="795"/>
      <c r="N7" s="796"/>
      <c r="O7" s="795" t="s">
        <v>369</v>
      </c>
      <c r="P7" s="795"/>
      <c r="Q7" s="795"/>
      <c r="R7" s="795"/>
      <c r="S7" s="797"/>
    </row>
    <row r="8" spans="1:19" ht="12.2" customHeight="1">
      <c r="A8" s="792" t="s">
        <v>370</v>
      </c>
      <c r="B8" s="793"/>
      <c r="C8" s="793"/>
      <c r="D8" s="793"/>
      <c r="E8" s="793"/>
      <c r="F8" s="793"/>
      <c r="G8" s="793"/>
      <c r="H8" s="793"/>
      <c r="I8" s="793"/>
      <c r="J8" s="794" t="s">
        <v>371</v>
      </c>
      <c r="K8" s="795"/>
      <c r="L8" s="795"/>
      <c r="M8" s="795"/>
      <c r="N8" s="796"/>
      <c r="O8" s="795" t="s">
        <v>372</v>
      </c>
      <c r="P8" s="795"/>
      <c r="Q8" s="795"/>
      <c r="R8" s="795"/>
      <c r="S8" s="797"/>
    </row>
    <row r="9" spans="1:19" ht="12.2" customHeight="1">
      <c r="A9" s="792" t="s">
        <v>355</v>
      </c>
      <c r="B9" s="793"/>
      <c r="C9" s="793"/>
      <c r="D9" s="793"/>
      <c r="E9" s="793"/>
      <c r="F9" s="793"/>
      <c r="G9" s="793"/>
      <c r="H9" s="793"/>
      <c r="I9" s="793"/>
      <c r="J9" s="794" t="s">
        <v>373</v>
      </c>
      <c r="K9" s="795"/>
      <c r="L9" s="795"/>
      <c r="M9" s="795"/>
      <c r="N9" s="796"/>
      <c r="O9" s="795" t="s">
        <v>374</v>
      </c>
      <c r="P9" s="795"/>
      <c r="Q9" s="795"/>
      <c r="R9" s="795"/>
      <c r="S9" s="797"/>
    </row>
    <row r="10" spans="1:19" ht="12.2" customHeight="1">
      <c r="A10" s="792" t="s">
        <v>375</v>
      </c>
      <c r="B10" s="793"/>
      <c r="C10" s="793"/>
      <c r="D10" s="793"/>
      <c r="E10" s="793"/>
      <c r="F10" s="793"/>
      <c r="G10" s="793"/>
      <c r="H10" s="793"/>
      <c r="I10" s="793"/>
      <c r="J10" s="794" t="s">
        <v>376</v>
      </c>
      <c r="K10" s="795"/>
      <c r="L10" s="795"/>
      <c r="M10" s="795"/>
      <c r="N10" s="796"/>
      <c r="O10" s="795" t="s">
        <v>377</v>
      </c>
      <c r="P10" s="795"/>
      <c r="Q10" s="795"/>
      <c r="R10" s="795"/>
      <c r="S10" s="797"/>
    </row>
    <row r="11" spans="1:19" ht="12.2" customHeight="1">
      <c r="A11" s="792" t="s">
        <v>326</v>
      </c>
      <c r="B11" s="793"/>
      <c r="C11" s="793"/>
      <c r="D11" s="793"/>
      <c r="E11" s="793"/>
      <c r="F11" s="793"/>
      <c r="G11" s="793"/>
      <c r="H11" s="793"/>
      <c r="I11" s="793"/>
      <c r="J11" s="794">
        <v>185</v>
      </c>
      <c r="K11" s="795"/>
      <c r="L11" s="795"/>
      <c r="M11" s="795"/>
      <c r="N11" s="796"/>
      <c r="O11" s="795" t="s">
        <v>378</v>
      </c>
      <c r="P11" s="795"/>
      <c r="Q11" s="795"/>
      <c r="R11" s="795"/>
      <c r="S11" s="797"/>
    </row>
    <row r="12" spans="1:19" ht="12.2" customHeight="1">
      <c r="A12" s="798" t="s">
        <v>379</v>
      </c>
      <c r="B12" s="799"/>
      <c r="C12" s="799"/>
      <c r="D12" s="799"/>
      <c r="E12" s="799"/>
      <c r="F12" s="799"/>
      <c r="G12" s="799"/>
      <c r="H12" s="799"/>
      <c r="I12" s="799"/>
      <c r="J12" s="810" t="s">
        <v>380</v>
      </c>
      <c r="K12" s="811"/>
      <c r="L12" s="811"/>
      <c r="M12" s="811"/>
      <c r="N12" s="812"/>
      <c r="O12" s="811" t="s">
        <v>381</v>
      </c>
      <c r="P12" s="811"/>
      <c r="Q12" s="811"/>
      <c r="R12" s="811"/>
      <c r="S12" s="813"/>
    </row>
    <row r="13" spans="1:19" ht="12.2" customHeight="1">
      <c r="A13" s="804" t="s">
        <v>382</v>
      </c>
      <c r="B13" s="805"/>
      <c r="C13" s="805"/>
      <c r="D13" s="805"/>
      <c r="E13" s="805"/>
      <c r="F13" s="805"/>
      <c r="G13" s="805"/>
      <c r="H13" s="805"/>
      <c r="I13" s="805"/>
      <c r="J13" s="806" t="s">
        <v>383</v>
      </c>
      <c r="K13" s="807"/>
      <c r="L13" s="807"/>
      <c r="M13" s="807"/>
      <c r="N13" s="808"/>
      <c r="O13" s="807" t="s">
        <v>384</v>
      </c>
      <c r="P13" s="807"/>
      <c r="Q13" s="807"/>
      <c r="R13" s="807"/>
      <c r="S13" s="809"/>
    </row>
    <row r="14" spans="1:19" ht="12.2" customHeight="1">
      <c r="A14" s="792" t="s">
        <v>385</v>
      </c>
      <c r="B14" s="793"/>
      <c r="C14" s="793"/>
      <c r="D14" s="793"/>
      <c r="E14" s="793"/>
      <c r="F14" s="793"/>
      <c r="G14" s="793"/>
      <c r="H14" s="793"/>
      <c r="I14" s="793"/>
      <c r="J14" s="794" t="s">
        <v>386</v>
      </c>
      <c r="K14" s="795"/>
      <c r="L14" s="795"/>
      <c r="M14" s="795"/>
      <c r="N14" s="796"/>
      <c r="O14" s="795" t="s">
        <v>387</v>
      </c>
      <c r="P14" s="795"/>
      <c r="Q14" s="795"/>
      <c r="R14" s="795"/>
      <c r="S14" s="797"/>
    </row>
    <row r="15" spans="1:19" ht="12.2" customHeight="1">
      <c r="A15" s="792" t="s">
        <v>388</v>
      </c>
      <c r="B15" s="793"/>
      <c r="C15" s="793"/>
      <c r="D15" s="793"/>
      <c r="E15" s="793"/>
      <c r="F15" s="793"/>
      <c r="G15" s="793"/>
      <c r="H15" s="793"/>
      <c r="I15" s="793"/>
      <c r="J15" s="794" t="s">
        <v>389</v>
      </c>
      <c r="K15" s="795"/>
      <c r="L15" s="795"/>
      <c r="M15" s="795"/>
      <c r="N15" s="796"/>
      <c r="O15" s="795" t="s">
        <v>390</v>
      </c>
      <c r="P15" s="795"/>
      <c r="Q15" s="795"/>
      <c r="R15" s="795"/>
      <c r="S15" s="797"/>
    </row>
    <row r="16" spans="1:19" ht="12.2" customHeight="1">
      <c r="A16" s="792" t="s">
        <v>391</v>
      </c>
      <c r="B16" s="793"/>
      <c r="C16" s="793"/>
      <c r="D16" s="793"/>
      <c r="E16" s="793"/>
      <c r="F16" s="793"/>
      <c r="G16" s="793"/>
      <c r="H16" s="793"/>
      <c r="I16" s="793"/>
      <c r="J16" s="794" t="s">
        <v>392</v>
      </c>
      <c r="K16" s="795"/>
      <c r="L16" s="795"/>
      <c r="M16" s="795"/>
      <c r="N16" s="796"/>
      <c r="O16" s="795" t="s">
        <v>393</v>
      </c>
      <c r="P16" s="795"/>
      <c r="Q16" s="795"/>
      <c r="R16" s="795"/>
      <c r="S16" s="797"/>
    </row>
    <row r="17" spans="1:19" ht="12.2" customHeight="1">
      <c r="A17" s="798" t="s">
        <v>394</v>
      </c>
      <c r="B17" s="799"/>
      <c r="C17" s="799"/>
      <c r="D17" s="799"/>
      <c r="E17" s="799"/>
      <c r="F17" s="799"/>
      <c r="G17" s="799"/>
      <c r="H17" s="799"/>
      <c r="I17" s="799"/>
      <c r="J17" s="800" t="s">
        <v>395</v>
      </c>
      <c r="K17" s="801"/>
      <c r="L17" s="801"/>
      <c r="M17" s="801"/>
      <c r="N17" s="802"/>
      <c r="O17" s="801" t="s">
        <v>396</v>
      </c>
      <c r="P17" s="801"/>
      <c r="Q17" s="801"/>
      <c r="R17" s="801"/>
      <c r="S17" s="803"/>
    </row>
    <row r="18" spans="1:19" ht="12.2" customHeight="1">
      <c r="A18" s="804" t="s">
        <v>397</v>
      </c>
      <c r="B18" s="805"/>
      <c r="C18" s="805"/>
      <c r="D18" s="805"/>
      <c r="E18" s="805"/>
      <c r="F18" s="805"/>
      <c r="G18" s="805"/>
      <c r="H18" s="805"/>
      <c r="I18" s="805"/>
      <c r="J18" s="806" t="s">
        <v>398</v>
      </c>
      <c r="K18" s="807"/>
      <c r="L18" s="807"/>
      <c r="M18" s="807"/>
      <c r="N18" s="808"/>
      <c r="O18" s="807" t="s">
        <v>399</v>
      </c>
      <c r="P18" s="807"/>
      <c r="Q18" s="807"/>
      <c r="R18" s="807"/>
      <c r="S18" s="809"/>
    </row>
    <row r="19" spans="1:19" ht="12.2" customHeight="1">
      <c r="A19" s="792" t="s">
        <v>400</v>
      </c>
      <c r="B19" s="793"/>
      <c r="C19" s="793"/>
      <c r="D19" s="793"/>
      <c r="E19" s="793"/>
      <c r="F19" s="793"/>
      <c r="G19" s="793"/>
      <c r="H19" s="793"/>
      <c r="I19" s="793"/>
      <c r="J19" s="794" t="s">
        <v>401</v>
      </c>
      <c r="K19" s="795"/>
      <c r="L19" s="795"/>
      <c r="M19" s="795"/>
      <c r="N19" s="796"/>
      <c r="O19" s="795" t="s">
        <v>402</v>
      </c>
      <c r="P19" s="795"/>
      <c r="Q19" s="795"/>
      <c r="R19" s="795"/>
      <c r="S19" s="797"/>
    </row>
    <row r="20" spans="1:19" ht="12.2" customHeight="1">
      <c r="A20" s="792" t="s">
        <v>333</v>
      </c>
      <c r="B20" s="793"/>
      <c r="C20" s="793"/>
      <c r="D20" s="793"/>
      <c r="E20" s="793"/>
      <c r="F20" s="793"/>
      <c r="G20" s="793"/>
      <c r="H20" s="793"/>
      <c r="I20" s="793"/>
      <c r="J20" s="794" t="s">
        <v>403</v>
      </c>
      <c r="K20" s="795"/>
      <c r="L20" s="795"/>
      <c r="M20" s="795"/>
      <c r="N20" s="796"/>
      <c r="O20" s="795" t="s">
        <v>404</v>
      </c>
      <c r="P20" s="795"/>
      <c r="Q20" s="795"/>
      <c r="R20" s="795"/>
      <c r="S20" s="797"/>
    </row>
    <row r="21" spans="1:19" ht="12.2" customHeight="1">
      <c r="A21" s="792" t="s">
        <v>334</v>
      </c>
      <c r="B21" s="793"/>
      <c r="C21" s="793"/>
      <c r="D21" s="793"/>
      <c r="E21" s="793"/>
      <c r="F21" s="793"/>
      <c r="G21" s="793"/>
      <c r="H21" s="793"/>
      <c r="I21" s="793"/>
      <c r="J21" s="794">
        <v>487</v>
      </c>
      <c r="K21" s="795"/>
      <c r="L21" s="795"/>
      <c r="M21" s="795"/>
      <c r="N21" s="796"/>
      <c r="O21" s="795" t="s">
        <v>405</v>
      </c>
      <c r="P21" s="795"/>
      <c r="Q21" s="795"/>
      <c r="R21" s="795"/>
      <c r="S21" s="797"/>
    </row>
    <row r="22" spans="1:19" ht="12.2" customHeight="1">
      <c r="A22" s="567" t="s">
        <v>335</v>
      </c>
      <c r="B22" s="537"/>
      <c r="C22" s="537"/>
      <c r="D22" s="537"/>
      <c r="E22" s="537"/>
      <c r="F22" s="537"/>
      <c r="G22" s="537"/>
      <c r="H22" s="537"/>
      <c r="I22" s="537"/>
      <c r="J22" s="568"/>
      <c r="K22" s="569"/>
      <c r="L22" s="569" t="s">
        <v>406</v>
      </c>
      <c r="M22" s="569"/>
      <c r="N22" s="570"/>
      <c r="O22" s="569"/>
      <c r="P22" s="569"/>
      <c r="Q22" s="569" t="s">
        <v>407</v>
      </c>
      <c r="R22" s="569"/>
      <c r="S22" s="571"/>
    </row>
    <row r="23" spans="1:19" ht="12.2" customHeight="1">
      <c r="A23" s="792" t="s">
        <v>408</v>
      </c>
      <c r="B23" s="793"/>
      <c r="C23" s="793"/>
      <c r="D23" s="793"/>
      <c r="E23" s="793"/>
      <c r="F23" s="793"/>
      <c r="G23" s="793"/>
      <c r="H23" s="793"/>
      <c r="I23" s="793"/>
      <c r="J23" s="794" t="s">
        <v>409</v>
      </c>
      <c r="K23" s="795"/>
      <c r="L23" s="795"/>
      <c r="M23" s="795"/>
      <c r="N23" s="796"/>
      <c r="O23" s="795" t="s">
        <v>410</v>
      </c>
      <c r="P23" s="795"/>
      <c r="Q23" s="795"/>
      <c r="R23" s="795"/>
      <c r="S23" s="797"/>
    </row>
    <row r="24" spans="1:19" ht="12.2" customHeight="1">
      <c r="A24" s="798" t="s">
        <v>411</v>
      </c>
      <c r="B24" s="799"/>
      <c r="C24" s="799"/>
      <c r="D24" s="799"/>
      <c r="E24" s="799"/>
      <c r="F24" s="799"/>
      <c r="G24" s="799"/>
      <c r="H24" s="799"/>
      <c r="I24" s="799"/>
      <c r="J24" s="800" t="s">
        <v>412</v>
      </c>
      <c r="K24" s="801"/>
      <c r="L24" s="801"/>
      <c r="M24" s="801"/>
      <c r="N24" s="802"/>
      <c r="O24" s="801" t="s">
        <v>413</v>
      </c>
      <c r="P24" s="801"/>
      <c r="Q24" s="801"/>
      <c r="R24" s="801"/>
      <c r="S24" s="803"/>
    </row>
    <row r="25" spans="1:19" ht="12.2" customHeight="1">
      <c r="A25" s="804" t="s">
        <v>342</v>
      </c>
      <c r="B25" s="805"/>
      <c r="C25" s="805"/>
      <c r="D25" s="805"/>
      <c r="E25" s="805"/>
      <c r="F25" s="805"/>
      <c r="G25" s="805"/>
      <c r="H25" s="805"/>
      <c r="I25" s="805"/>
      <c r="J25" s="806" t="s">
        <v>414</v>
      </c>
      <c r="K25" s="807"/>
      <c r="L25" s="807"/>
      <c r="M25" s="807"/>
      <c r="N25" s="808"/>
      <c r="O25" s="807" t="s">
        <v>415</v>
      </c>
      <c r="P25" s="807"/>
      <c r="Q25" s="807"/>
      <c r="R25" s="807"/>
      <c r="S25" s="809"/>
    </row>
    <row r="26" spans="1:19" ht="12.2" customHeight="1">
      <c r="A26" s="792" t="s">
        <v>338</v>
      </c>
      <c r="B26" s="793"/>
      <c r="C26" s="793"/>
      <c r="D26" s="793"/>
      <c r="E26" s="793"/>
      <c r="F26" s="793"/>
      <c r="G26" s="793"/>
      <c r="H26" s="793"/>
      <c r="I26" s="793"/>
      <c r="J26" s="794" t="s">
        <v>416</v>
      </c>
      <c r="K26" s="795"/>
      <c r="L26" s="795"/>
      <c r="M26" s="795"/>
      <c r="N26" s="796"/>
      <c r="O26" s="795" t="s">
        <v>417</v>
      </c>
      <c r="P26" s="795"/>
      <c r="Q26" s="795"/>
      <c r="R26" s="795"/>
      <c r="S26" s="797"/>
    </row>
    <row r="27" spans="1:19" ht="12.2" customHeight="1">
      <c r="A27" s="792" t="s">
        <v>339</v>
      </c>
      <c r="B27" s="793"/>
      <c r="C27" s="793"/>
      <c r="D27" s="793"/>
      <c r="E27" s="793"/>
      <c r="F27" s="793"/>
      <c r="G27" s="793"/>
      <c r="H27" s="793"/>
      <c r="I27" s="793"/>
      <c r="J27" s="794">
        <v>250</v>
      </c>
      <c r="K27" s="795"/>
      <c r="L27" s="795"/>
      <c r="M27" s="795"/>
      <c r="N27" s="796"/>
      <c r="O27" s="795" t="s">
        <v>418</v>
      </c>
      <c r="P27" s="795"/>
      <c r="Q27" s="795"/>
      <c r="R27" s="795"/>
      <c r="S27" s="797"/>
    </row>
    <row r="28" spans="1:19" ht="12.2" customHeight="1">
      <c r="A28" s="792" t="s">
        <v>340</v>
      </c>
      <c r="B28" s="793"/>
      <c r="C28" s="793"/>
      <c r="D28" s="793"/>
      <c r="E28" s="793"/>
      <c r="F28" s="793"/>
      <c r="G28" s="793"/>
      <c r="H28" s="793"/>
      <c r="I28" s="793"/>
      <c r="J28" s="794" t="s">
        <v>419</v>
      </c>
      <c r="K28" s="795"/>
      <c r="L28" s="795"/>
      <c r="M28" s="795"/>
      <c r="N28" s="796"/>
      <c r="O28" s="795" t="s">
        <v>420</v>
      </c>
      <c r="P28" s="795"/>
      <c r="Q28" s="795"/>
      <c r="R28" s="795"/>
      <c r="S28" s="797"/>
    </row>
    <row r="29" spans="1:19" ht="12.2" customHeight="1">
      <c r="A29" s="792" t="s">
        <v>421</v>
      </c>
      <c r="B29" s="793"/>
      <c r="C29" s="793"/>
      <c r="D29" s="793"/>
      <c r="E29" s="793"/>
      <c r="F29" s="793"/>
      <c r="G29" s="793"/>
      <c r="H29" s="793"/>
      <c r="I29" s="793"/>
      <c r="J29" s="794" t="s">
        <v>422</v>
      </c>
      <c r="K29" s="795"/>
      <c r="L29" s="795"/>
      <c r="M29" s="795"/>
      <c r="N29" s="796"/>
      <c r="O29" s="795" t="s">
        <v>423</v>
      </c>
      <c r="P29" s="795"/>
      <c r="Q29" s="795"/>
      <c r="R29" s="795"/>
      <c r="S29" s="797"/>
    </row>
    <row r="30" spans="1:19" ht="12.2" customHeight="1">
      <c r="A30" s="798" t="s">
        <v>342</v>
      </c>
      <c r="B30" s="799"/>
      <c r="C30" s="799"/>
      <c r="D30" s="799"/>
      <c r="E30" s="799"/>
      <c r="F30" s="799"/>
      <c r="G30" s="799"/>
      <c r="H30" s="799"/>
      <c r="I30" s="799"/>
      <c r="J30" s="800" t="s">
        <v>424</v>
      </c>
      <c r="K30" s="801"/>
      <c r="L30" s="801"/>
      <c r="M30" s="801"/>
      <c r="N30" s="802"/>
      <c r="O30" s="801" t="s">
        <v>425</v>
      </c>
      <c r="P30" s="801"/>
      <c r="Q30" s="801"/>
      <c r="R30" s="801"/>
      <c r="S30" s="803"/>
    </row>
    <row r="31" spans="1:19" ht="12.2" customHeight="1">
      <c r="A31" s="804" t="s">
        <v>351</v>
      </c>
      <c r="B31" s="805"/>
      <c r="C31" s="805"/>
      <c r="D31" s="805"/>
      <c r="E31" s="805"/>
      <c r="F31" s="805"/>
      <c r="G31" s="805"/>
      <c r="H31" s="805"/>
      <c r="I31" s="805"/>
      <c r="J31" s="806" t="s">
        <v>426</v>
      </c>
      <c r="K31" s="807"/>
      <c r="L31" s="807"/>
      <c r="M31" s="807"/>
      <c r="N31" s="808"/>
      <c r="O31" s="807" t="s">
        <v>427</v>
      </c>
      <c r="P31" s="807"/>
      <c r="Q31" s="807"/>
      <c r="R31" s="807"/>
      <c r="S31" s="809"/>
    </row>
    <row r="32" spans="1:19" ht="12.2" customHeight="1">
      <c r="A32" s="792" t="s">
        <v>343</v>
      </c>
      <c r="B32" s="793"/>
      <c r="C32" s="793"/>
      <c r="D32" s="793"/>
      <c r="E32" s="793"/>
      <c r="F32" s="793"/>
      <c r="G32" s="793"/>
      <c r="H32" s="793"/>
      <c r="I32" s="793"/>
      <c r="J32" s="794" t="s">
        <v>428</v>
      </c>
      <c r="K32" s="795"/>
      <c r="L32" s="795"/>
      <c r="M32" s="795"/>
      <c r="N32" s="796"/>
      <c r="O32" s="795" t="s">
        <v>429</v>
      </c>
      <c r="P32" s="795"/>
      <c r="Q32" s="795"/>
      <c r="R32" s="795"/>
      <c r="S32" s="797"/>
    </row>
    <row r="33" spans="1:19" ht="12.2" customHeight="1">
      <c r="A33" s="792" t="s">
        <v>344</v>
      </c>
      <c r="B33" s="793"/>
      <c r="C33" s="793"/>
      <c r="D33" s="793"/>
      <c r="E33" s="793"/>
      <c r="F33" s="793"/>
      <c r="G33" s="793"/>
      <c r="H33" s="793"/>
      <c r="I33" s="793"/>
      <c r="J33" s="794" t="s">
        <v>430</v>
      </c>
      <c r="K33" s="795"/>
      <c r="L33" s="795"/>
      <c r="M33" s="795"/>
      <c r="N33" s="796"/>
      <c r="O33" s="795" t="s">
        <v>431</v>
      </c>
      <c r="P33" s="795"/>
      <c r="Q33" s="795"/>
      <c r="R33" s="795"/>
      <c r="S33" s="797"/>
    </row>
    <row r="34" spans="1:19" ht="12.2" customHeight="1">
      <c r="A34" s="798" t="s">
        <v>345</v>
      </c>
      <c r="B34" s="799"/>
      <c r="C34" s="799"/>
      <c r="D34" s="799"/>
      <c r="E34" s="799"/>
      <c r="F34" s="799"/>
      <c r="G34" s="799"/>
      <c r="H34" s="799"/>
      <c r="I34" s="799"/>
      <c r="J34" s="800" t="s">
        <v>432</v>
      </c>
      <c r="K34" s="801"/>
      <c r="L34" s="801"/>
      <c r="M34" s="801"/>
      <c r="N34" s="802"/>
      <c r="O34" s="801" t="s">
        <v>433</v>
      </c>
      <c r="P34" s="801"/>
      <c r="Q34" s="801"/>
      <c r="R34" s="801"/>
      <c r="S34" s="803"/>
    </row>
    <row r="35" spans="1:19" ht="12.2" customHeight="1">
      <c r="A35" s="780" t="s">
        <v>346</v>
      </c>
      <c r="B35" s="781"/>
      <c r="C35" s="781"/>
      <c r="D35" s="781"/>
      <c r="E35" s="781"/>
      <c r="F35" s="781"/>
      <c r="G35" s="781"/>
      <c r="H35" s="781"/>
      <c r="I35" s="781"/>
      <c r="J35" s="782" t="s">
        <v>434</v>
      </c>
      <c r="K35" s="783"/>
      <c r="L35" s="783"/>
      <c r="M35" s="783"/>
      <c r="N35" s="784"/>
      <c r="O35" s="783" t="s">
        <v>435</v>
      </c>
      <c r="P35" s="783"/>
      <c r="Q35" s="783"/>
      <c r="R35" s="783"/>
      <c r="S35" s="785"/>
    </row>
    <row r="36" spans="1:19" ht="12.2" customHeight="1">
      <c r="A36" s="786" t="s">
        <v>352</v>
      </c>
      <c r="B36" s="787"/>
      <c r="C36" s="787"/>
      <c r="D36" s="787"/>
      <c r="E36" s="787"/>
      <c r="F36" s="787"/>
      <c r="G36" s="787"/>
      <c r="H36" s="787"/>
      <c r="I36" s="787"/>
      <c r="J36" s="788" t="s">
        <v>436</v>
      </c>
      <c r="K36" s="789"/>
      <c r="L36" s="789"/>
      <c r="M36" s="789"/>
      <c r="N36" s="790"/>
      <c r="O36" s="789" t="s">
        <v>437</v>
      </c>
      <c r="P36" s="789"/>
      <c r="Q36" s="789"/>
      <c r="R36" s="789"/>
      <c r="S36" s="791"/>
    </row>
    <row r="37" spans="1:19" ht="15.75">
      <c r="B37" s="572"/>
      <c r="C37" s="572"/>
      <c r="D37" s="572"/>
      <c r="E37" s="572"/>
      <c r="F37" s="572"/>
      <c r="G37" s="572"/>
      <c r="H37" s="572"/>
      <c r="I37" s="572"/>
      <c r="J37" s="573"/>
      <c r="K37" s="573"/>
      <c r="L37" s="573"/>
      <c r="M37" s="573"/>
      <c r="N37" s="573"/>
      <c r="O37" s="573"/>
      <c r="P37" s="573"/>
      <c r="Q37" s="573"/>
      <c r="R37" s="573"/>
      <c r="S37" s="573"/>
    </row>
    <row r="38" spans="1:19">
      <c r="A38" s="768" t="s">
        <v>438</v>
      </c>
      <c r="B38" s="768"/>
      <c r="C38" s="768"/>
      <c r="D38" s="768"/>
      <c r="E38" s="768"/>
      <c r="F38" s="768"/>
      <c r="G38" s="768"/>
      <c r="H38" s="768"/>
      <c r="I38" s="768"/>
      <c r="J38" s="768"/>
      <c r="K38" s="768"/>
      <c r="L38" s="768"/>
      <c r="M38" s="768"/>
      <c r="N38" s="768"/>
      <c r="O38" s="768"/>
      <c r="P38" s="768"/>
      <c r="Q38" s="768"/>
      <c r="R38" s="768"/>
    </row>
    <row r="39" spans="1:19" ht="68.45" customHeight="1">
      <c r="A39" s="778" t="s">
        <v>439</v>
      </c>
      <c r="B39" s="779"/>
      <c r="C39" s="779"/>
      <c r="D39" s="779"/>
      <c r="E39" s="779"/>
      <c r="F39" s="779"/>
      <c r="G39" s="779"/>
      <c r="H39" s="779"/>
      <c r="I39" s="779"/>
      <c r="J39" s="779"/>
      <c r="K39" s="779"/>
      <c r="L39" s="779"/>
      <c r="M39" s="779"/>
      <c r="N39" s="779"/>
      <c r="O39" s="779"/>
      <c r="P39" s="779"/>
      <c r="Q39" s="779"/>
      <c r="R39" s="779"/>
    </row>
  </sheetData>
  <mergeCells count="98">
    <mergeCell ref="A4:I4"/>
    <mergeCell ref="J4:N4"/>
    <mergeCell ref="O4:S4"/>
    <mergeCell ref="A5:I5"/>
    <mergeCell ref="J5:N5"/>
    <mergeCell ref="O5:S5"/>
    <mergeCell ref="A6:I6"/>
    <mergeCell ref="J6:N6"/>
    <mergeCell ref="O6:S6"/>
    <mergeCell ref="A7:I7"/>
    <mergeCell ref="J7:N7"/>
    <mergeCell ref="O7:S7"/>
    <mergeCell ref="A8:I8"/>
    <mergeCell ref="J8:N8"/>
    <mergeCell ref="O8:S8"/>
    <mergeCell ref="A9:I9"/>
    <mergeCell ref="J9:N9"/>
    <mergeCell ref="O9:S9"/>
    <mergeCell ref="A10:I10"/>
    <mergeCell ref="J10:N10"/>
    <mergeCell ref="O10:S10"/>
    <mergeCell ref="A11:I11"/>
    <mergeCell ref="J11:N11"/>
    <mergeCell ref="O11:S11"/>
    <mergeCell ref="A12:I12"/>
    <mergeCell ref="J12:N12"/>
    <mergeCell ref="O12:S12"/>
    <mergeCell ref="A13:I13"/>
    <mergeCell ref="J13:N13"/>
    <mergeCell ref="O13:S13"/>
    <mergeCell ref="A14:I14"/>
    <mergeCell ref="J14:N14"/>
    <mergeCell ref="O14:S14"/>
    <mergeCell ref="A15:I15"/>
    <mergeCell ref="J15:N15"/>
    <mergeCell ref="O15:S15"/>
    <mergeCell ref="A16:I16"/>
    <mergeCell ref="J16:N16"/>
    <mergeCell ref="O16:S16"/>
    <mergeCell ref="A17:I17"/>
    <mergeCell ref="J17:N17"/>
    <mergeCell ref="O17:S17"/>
    <mergeCell ref="A18:I18"/>
    <mergeCell ref="J18:N18"/>
    <mergeCell ref="O18:S18"/>
    <mergeCell ref="A19:I19"/>
    <mergeCell ref="J19:N19"/>
    <mergeCell ref="O19:S19"/>
    <mergeCell ref="A20:I20"/>
    <mergeCell ref="J20:N20"/>
    <mergeCell ref="O20:S20"/>
    <mergeCell ref="A21:I21"/>
    <mergeCell ref="J21:N21"/>
    <mergeCell ref="O21:S21"/>
    <mergeCell ref="A23:I23"/>
    <mergeCell ref="J23:N23"/>
    <mergeCell ref="O23:S23"/>
    <mergeCell ref="A24:I24"/>
    <mergeCell ref="J24:N24"/>
    <mergeCell ref="O24:S24"/>
    <mergeCell ref="A25:I25"/>
    <mergeCell ref="J25:N25"/>
    <mergeCell ref="O25:S25"/>
    <mergeCell ref="A26:I26"/>
    <mergeCell ref="J26:N26"/>
    <mergeCell ref="O26:S26"/>
    <mergeCell ref="A27:I27"/>
    <mergeCell ref="J27:N27"/>
    <mergeCell ref="O27:S27"/>
    <mergeCell ref="A28:I28"/>
    <mergeCell ref="J28:N28"/>
    <mergeCell ref="O28:S28"/>
    <mergeCell ref="A29:I29"/>
    <mergeCell ref="J29:N29"/>
    <mergeCell ref="O29:S29"/>
    <mergeCell ref="A30:I30"/>
    <mergeCell ref="J30:N30"/>
    <mergeCell ref="O30:S30"/>
    <mergeCell ref="A31:I31"/>
    <mergeCell ref="J31:N31"/>
    <mergeCell ref="O31:S31"/>
    <mergeCell ref="A32:I32"/>
    <mergeCell ref="J32:N32"/>
    <mergeCell ref="O32:S32"/>
    <mergeCell ref="A33:I33"/>
    <mergeCell ref="J33:N33"/>
    <mergeCell ref="O33:S33"/>
    <mergeCell ref="A34:I34"/>
    <mergeCell ref="J34:N34"/>
    <mergeCell ref="O34:S34"/>
    <mergeCell ref="A38:R38"/>
    <mergeCell ref="A39:R39"/>
    <mergeCell ref="A35:I35"/>
    <mergeCell ref="J35:N35"/>
    <mergeCell ref="O35:S35"/>
    <mergeCell ref="A36:I36"/>
    <mergeCell ref="J36:N36"/>
    <mergeCell ref="O36:S36"/>
  </mergeCells>
  <hyperlinks>
    <hyperlink ref="A1" location="sommaire!A1" display="Retour au sommaire"/>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A1:W170"/>
  <sheetViews>
    <sheetView showGridLines="0" zoomScale="85" workbookViewId="0">
      <pane xSplit="1" ySplit="6" topLeftCell="B7" activePane="bottomRight" state="frozen"/>
      <selection activeCell="A2" sqref="A2"/>
      <selection pane="topRight"/>
      <selection pane="bottomLeft"/>
      <selection pane="bottomRight" activeCell="A156" sqref="A156:L156"/>
    </sheetView>
  </sheetViews>
  <sheetFormatPr baseColWidth="10" defaultColWidth="11.42578125" defaultRowHeight="15"/>
  <cols>
    <col min="1" max="1" width="11.42578125" style="6" customWidth="1"/>
    <col min="2" max="14" width="18.5703125" style="7" customWidth="1"/>
    <col min="15" max="15" width="21.140625" style="7" customWidth="1"/>
    <col min="16" max="23" width="18.5703125" style="5" customWidth="1"/>
    <col min="24" max="16384" width="11.42578125" style="5"/>
  </cols>
  <sheetData>
    <row r="1" spans="1:23" ht="15" customHeight="1">
      <c r="A1" s="8" t="s">
        <v>38</v>
      </c>
      <c r="K1" s="9"/>
      <c r="N1" s="10"/>
      <c r="O1" s="5"/>
    </row>
    <row r="2" spans="1:23" ht="15" customHeight="1">
      <c r="A2" s="11" t="s">
        <v>39</v>
      </c>
      <c r="K2" s="9"/>
      <c r="N2" s="10"/>
      <c r="O2" s="5"/>
    </row>
    <row r="3" spans="1:23" ht="15" customHeight="1">
      <c r="A3" s="5"/>
    </row>
    <row r="4" spans="1:23" s="12" customFormat="1" ht="15" customHeight="1">
      <c r="B4" s="609" t="s">
        <v>40</v>
      </c>
      <c r="C4" s="603"/>
      <c r="D4" s="603"/>
      <c r="E4" s="603"/>
      <c r="F4" s="603"/>
      <c r="G4" s="603"/>
      <c r="H4" s="603"/>
      <c r="I4" s="603"/>
      <c r="J4" s="603"/>
      <c r="K4" s="603"/>
      <c r="L4" s="603"/>
      <c r="M4" s="603"/>
      <c r="N4" s="603"/>
      <c r="O4" s="610"/>
      <c r="P4" s="602" t="s">
        <v>41</v>
      </c>
      <c r="Q4" s="603"/>
      <c r="R4" s="603"/>
      <c r="S4" s="603"/>
      <c r="T4" s="603"/>
      <c r="U4" s="603"/>
      <c r="V4" s="603"/>
      <c r="W4" s="604"/>
    </row>
    <row r="5" spans="1:23" s="12" customFormat="1" ht="27" customHeight="1">
      <c r="B5" s="611" t="s">
        <v>42</v>
      </c>
      <c r="C5" s="601"/>
      <c r="D5" s="601" t="s">
        <v>43</v>
      </c>
      <c r="E5" s="601"/>
      <c r="F5" s="612" t="s">
        <v>44</v>
      </c>
      <c r="G5" s="612"/>
      <c r="H5" s="601" t="s">
        <v>45</v>
      </c>
      <c r="I5" s="601"/>
      <c r="J5" s="601" t="s">
        <v>46</v>
      </c>
      <c r="K5" s="601"/>
      <c r="L5" s="601" t="s">
        <v>47</v>
      </c>
      <c r="M5" s="601"/>
      <c r="N5" s="606" t="s">
        <v>48</v>
      </c>
      <c r="O5" s="607"/>
      <c r="P5" s="608" t="s">
        <v>49</v>
      </c>
      <c r="Q5" s="601"/>
      <c r="R5" s="601" t="s">
        <v>50</v>
      </c>
      <c r="S5" s="601"/>
      <c r="T5" s="601" t="s">
        <v>51</v>
      </c>
      <c r="U5" s="601"/>
      <c r="V5" s="601" t="s">
        <v>52</v>
      </c>
      <c r="W5" s="605"/>
    </row>
    <row r="6" spans="1:23" s="12" customFormat="1" ht="53.1" customHeight="1">
      <c r="A6" s="13" t="s">
        <v>53</v>
      </c>
      <c r="B6" s="14" t="s">
        <v>54</v>
      </c>
      <c r="C6" s="15" t="s">
        <v>55</v>
      </c>
      <c r="D6" s="14" t="s">
        <v>54</v>
      </c>
      <c r="E6" s="15" t="s">
        <v>55</v>
      </c>
      <c r="F6" s="14" t="s">
        <v>54</v>
      </c>
      <c r="G6" s="15" t="s">
        <v>55</v>
      </c>
      <c r="H6" s="14" t="s">
        <v>54</v>
      </c>
      <c r="I6" s="15" t="s">
        <v>55</v>
      </c>
      <c r="J6" s="14" t="s">
        <v>54</v>
      </c>
      <c r="K6" s="15" t="s">
        <v>55</v>
      </c>
      <c r="L6" s="14" t="s">
        <v>54</v>
      </c>
      <c r="M6" s="15" t="s">
        <v>55</v>
      </c>
      <c r="N6" s="14" t="s">
        <v>54</v>
      </c>
      <c r="O6" s="15" t="s">
        <v>55</v>
      </c>
      <c r="P6" s="16" t="s">
        <v>54</v>
      </c>
      <c r="Q6" s="15" t="s">
        <v>55</v>
      </c>
      <c r="R6" s="14" t="s">
        <v>54</v>
      </c>
      <c r="S6" s="15" t="s">
        <v>55</v>
      </c>
      <c r="T6" s="14" t="s">
        <v>54</v>
      </c>
      <c r="U6" s="15" t="s">
        <v>55</v>
      </c>
      <c r="V6" s="14" t="s">
        <v>54</v>
      </c>
      <c r="W6" s="17" t="s">
        <v>55</v>
      </c>
    </row>
    <row r="7" spans="1:23" s="18" customFormat="1" ht="15" customHeight="1">
      <c r="A7" s="19">
        <v>1901</v>
      </c>
      <c r="B7" s="20">
        <v>38485925</v>
      </c>
      <c r="C7" s="21"/>
      <c r="D7" s="22">
        <v>38524951</v>
      </c>
      <c r="E7" s="23"/>
      <c r="F7" s="22">
        <v>917075</v>
      </c>
      <c r="G7" s="24"/>
      <c r="H7" s="25">
        <v>825315</v>
      </c>
      <c r="I7" s="23"/>
      <c r="J7" s="22">
        <v>91760</v>
      </c>
      <c r="K7" s="23"/>
      <c r="L7" s="22">
        <v>-13708</v>
      </c>
      <c r="M7" s="23"/>
      <c r="N7" s="26">
        <v>78052</v>
      </c>
      <c r="O7" s="27"/>
      <c r="P7" s="28">
        <v>22.5</v>
      </c>
      <c r="Q7" s="29"/>
      <c r="R7" s="30">
        <v>20.3</v>
      </c>
      <c r="S7" s="29"/>
      <c r="T7" s="30">
        <v>2.2000000000000002</v>
      </c>
      <c r="U7" s="29"/>
      <c r="V7" s="31">
        <v>2.0280661046863102</v>
      </c>
      <c r="W7" s="32"/>
    </row>
    <row r="8" spans="1:23" s="18" customFormat="1" ht="15" customHeight="1">
      <c r="A8" s="19">
        <v>1902</v>
      </c>
      <c r="B8" s="33">
        <v>38563977</v>
      </c>
      <c r="C8" s="34"/>
      <c r="D8" s="35">
        <v>38610244</v>
      </c>
      <c r="E8" s="36"/>
      <c r="F8" s="35">
        <v>904434</v>
      </c>
      <c r="G8" s="37"/>
      <c r="H8" s="38">
        <v>801379</v>
      </c>
      <c r="I8" s="36"/>
      <c r="J8" s="35">
        <v>103055</v>
      </c>
      <c r="K8" s="36"/>
      <c r="L8" s="35">
        <v>-10521</v>
      </c>
      <c r="M8" s="36"/>
      <c r="N8" s="39">
        <v>92534</v>
      </c>
      <c r="O8" s="40"/>
      <c r="P8" s="41">
        <v>22.2</v>
      </c>
      <c r="Q8" s="42"/>
      <c r="R8" s="43">
        <v>19.600000000000001</v>
      </c>
      <c r="S8" s="42"/>
      <c r="T8" s="43">
        <v>2.6</v>
      </c>
      <c r="U8" s="42"/>
      <c r="V8" s="44">
        <v>2.3994931850519463</v>
      </c>
      <c r="W8" s="45"/>
    </row>
    <row r="9" spans="1:23" s="18" customFormat="1" ht="15" customHeight="1">
      <c r="A9" s="19">
        <v>1903</v>
      </c>
      <c r="B9" s="33">
        <v>38656511</v>
      </c>
      <c r="C9" s="34"/>
      <c r="D9" s="35">
        <v>38696991.5</v>
      </c>
      <c r="E9" s="36"/>
      <c r="F9" s="35">
        <v>884498</v>
      </c>
      <c r="G9" s="37"/>
      <c r="H9" s="38">
        <v>794566</v>
      </c>
      <c r="I9" s="36"/>
      <c r="J9" s="35">
        <v>89932</v>
      </c>
      <c r="K9" s="36"/>
      <c r="L9" s="35">
        <v>-8971</v>
      </c>
      <c r="M9" s="36"/>
      <c r="N9" s="39">
        <v>80961</v>
      </c>
      <c r="O9" s="40"/>
      <c r="P9" s="41">
        <v>21.6</v>
      </c>
      <c r="Q9" s="42"/>
      <c r="R9" s="43">
        <v>19.399999999999999</v>
      </c>
      <c r="S9" s="42"/>
      <c r="T9" s="43">
        <v>2.2000000000000002</v>
      </c>
      <c r="U9" s="42"/>
      <c r="V9" s="44">
        <v>2.0943690443247709</v>
      </c>
      <c r="W9" s="45"/>
    </row>
    <row r="10" spans="1:23" s="18" customFormat="1" ht="15" customHeight="1">
      <c r="A10" s="19">
        <v>1904</v>
      </c>
      <c r="B10" s="33">
        <v>38737472</v>
      </c>
      <c r="C10" s="34"/>
      <c r="D10" s="35">
        <v>38768559</v>
      </c>
      <c r="E10" s="36"/>
      <c r="F10" s="35">
        <v>877091</v>
      </c>
      <c r="G10" s="37"/>
      <c r="H10" s="38">
        <v>802536</v>
      </c>
      <c r="I10" s="36"/>
      <c r="J10" s="35">
        <v>74555</v>
      </c>
      <c r="K10" s="36"/>
      <c r="L10" s="35">
        <v>-12381</v>
      </c>
      <c r="M10" s="36"/>
      <c r="N10" s="39">
        <v>62174</v>
      </c>
      <c r="O10" s="40"/>
      <c r="P10" s="41">
        <v>21.4</v>
      </c>
      <c r="Q10" s="42"/>
      <c r="R10" s="43">
        <v>19.600000000000001</v>
      </c>
      <c r="S10" s="42"/>
      <c r="T10" s="43">
        <v>1.8</v>
      </c>
      <c r="U10" s="42"/>
      <c r="V10" s="44">
        <v>1.605009227241261</v>
      </c>
      <c r="W10" s="45"/>
    </row>
    <row r="11" spans="1:23" s="18" customFormat="1" ht="15" customHeight="1">
      <c r="A11" s="19">
        <v>1905</v>
      </c>
      <c r="B11" s="33">
        <v>38799646</v>
      </c>
      <c r="C11" s="34"/>
      <c r="D11" s="35">
        <v>38817602.5</v>
      </c>
      <c r="E11" s="36"/>
      <c r="F11" s="35">
        <v>865604</v>
      </c>
      <c r="G11" s="37"/>
      <c r="H11" s="38">
        <v>812338</v>
      </c>
      <c r="I11" s="36"/>
      <c r="J11" s="35">
        <v>53266</v>
      </c>
      <c r="K11" s="36"/>
      <c r="L11" s="35">
        <v>-17353</v>
      </c>
      <c r="M11" s="36"/>
      <c r="N11" s="39">
        <v>35913</v>
      </c>
      <c r="O11" s="40"/>
      <c r="P11" s="41">
        <v>21.1</v>
      </c>
      <c r="Q11" s="42"/>
      <c r="R11" s="43">
        <v>19.8</v>
      </c>
      <c r="S11" s="42"/>
      <c r="T11" s="43">
        <v>1.3</v>
      </c>
      <c r="U11" s="42"/>
      <c r="V11" s="44">
        <v>0.92560122842357884</v>
      </c>
      <c r="W11" s="45"/>
    </row>
    <row r="12" spans="1:23" s="18" customFormat="1" ht="15" customHeight="1">
      <c r="A12" s="19">
        <v>1906</v>
      </c>
      <c r="B12" s="33">
        <v>38835559</v>
      </c>
      <c r="C12" s="34"/>
      <c r="D12" s="35">
        <v>38864371</v>
      </c>
      <c r="E12" s="36"/>
      <c r="F12" s="35">
        <v>864745</v>
      </c>
      <c r="G12" s="37"/>
      <c r="H12" s="38">
        <v>820051</v>
      </c>
      <c r="I12" s="36"/>
      <c r="J12" s="35">
        <v>44694</v>
      </c>
      <c r="K12" s="36"/>
      <c r="L12" s="35">
        <v>12930</v>
      </c>
      <c r="M12" s="36"/>
      <c r="N12" s="39">
        <v>57624</v>
      </c>
      <c r="O12" s="40"/>
      <c r="P12" s="41">
        <v>21</v>
      </c>
      <c r="Q12" s="42"/>
      <c r="R12" s="43">
        <v>20</v>
      </c>
      <c r="S12" s="42"/>
      <c r="T12" s="43">
        <v>1</v>
      </c>
      <c r="U12" s="42"/>
      <c r="V12" s="44">
        <v>1.4837947871434012</v>
      </c>
      <c r="W12" s="45"/>
    </row>
    <row r="13" spans="1:23" s="18" customFormat="1" ht="15" customHeight="1">
      <c r="A13" s="19">
        <v>1907</v>
      </c>
      <c r="B13" s="33">
        <v>38893183</v>
      </c>
      <c r="C13" s="34"/>
      <c r="D13" s="35">
        <v>38909170.5</v>
      </c>
      <c r="E13" s="36"/>
      <c r="F13" s="35">
        <v>829632</v>
      </c>
      <c r="G13" s="37"/>
      <c r="H13" s="38">
        <v>830871</v>
      </c>
      <c r="I13" s="36"/>
      <c r="J13" s="35">
        <v>-1239</v>
      </c>
      <c r="K13" s="36"/>
      <c r="L13" s="35">
        <v>33214</v>
      </c>
      <c r="M13" s="36"/>
      <c r="N13" s="39">
        <v>31975</v>
      </c>
      <c r="O13" s="40"/>
      <c r="P13" s="41">
        <v>20.2</v>
      </c>
      <c r="Q13" s="42"/>
      <c r="R13" s="43">
        <v>20.2</v>
      </c>
      <c r="S13" s="42"/>
      <c r="T13" s="43">
        <v>0</v>
      </c>
      <c r="U13" s="42"/>
      <c r="V13" s="44">
        <v>0.8221235068366608</v>
      </c>
      <c r="W13" s="45"/>
    </row>
    <row r="14" spans="1:23" s="18" customFormat="1" ht="15" customHeight="1">
      <c r="A14" s="19">
        <v>1908</v>
      </c>
      <c r="B14" s="33">
        <v>38925158</v>
      </c>
      <c r="C14" s="34"/>
      <c r="D14" s="35">
        <v>38974740</v>
      </c>
      <c r="E14" s="36"/>
      <c r="F14" s="35">
        <v>848982</v>
      </c>
      <c r="G14" s="37"/>
      <c r="H14" s="38">
        <v>784415</v>
      </c>
      <c r="I14" s="36"/>
      <c r="J14" s="35">
        <v>64567</v>
      </c>
      <c r="K14" s="36"/>
      <c r="L14" s="35">
        <v>34597</v>
      </c>
      <c r="M14" s="36"/>
      <c r="N14" s="39">
        <v>99164</v>
      </c>
      <c r="O14" s="40"/>
      <c r="P14" s="41">
        <v>20.6</v>
      </c>
      <c r="Q14" s="42"/>
      <c r="R14" s="43">
        <v>19</v>
      </c>
      <c r="S14" s="42"/>
      <c r="T14" s="43">
        <v>1.6</v>
      </c>
      <c r="U14" s="42"/>
      <c r="V14" s="44">
        <v>2.5475554909757845</v>
      </c>
      <c r="W14" s="45"/>
    </row>
    <row r="15" spans="1:23" s="18" customFormat="1" ht="15" customHeight="1">
      <c r="A15" s="19">
        <v>1909</v>
      </c>
      <c r="B15" s="33">
        <v>39024322</v>
      </c>
      <c r="C15" s="34"/>
      <c r="D15" s="35">
        <v>39056648.5</v>
      </c>
      <c r="E15" s="36"/>
      <c r="F15" s="35">
        <v>824739</v>
      </c>
      <c r="G15" s="37"/>
      <c r="H15" s="38">
        <v>792798</v>
      </c>
      <c r="I15" s="36"/>
      <c r="J15" s="35">
        <v>31941</v>
      </c>
      <c r="K15" s="36"/>
      <c r="L15" s="35">
        <v>32712</v>
      </c>
      <c r="M15" s="36"/>
      <c r="N15" s="39">
        <v>64653</v>
      </c>
      <c r="O15" s="40"/>
      <c r="P15" s="41">
        <v>20</v>
      </c>
      <c r="Q15" s="42"/>
      <c r="R15" s="43">
        <v>19.2</v>
      </c>
      <c r="S15" s="42"/>
      <c r="T15" s="43">
        <v>0.8</v>
      </c>
      <c r="U15" s="42"/>
      <c r="V15" s="44">
        <v>1.6567360222171188</v>
      </c>
      <c r="W15" s="45"/>
    </row>
    <row r="16" spans="1:23" s="18" customFormat="1" ht="15" customHeight="1">
      <c r="A16" s="19">
        <v>1910</v>
      </c>
      <c r="B16" s="33">
        <v>39088975</v>
      </c>
      <c r="C16" s="34"/>
      <c r="D16" s="35">
        <v>39158379</v>
      </c>
      <c r="E16" s="36"/>
      <c r="F16" s="35">
        <v>828140</v>
      </c>
      <c r="G16" s="37"/>
      <c r="H16" s="38">
        <v>737877</v>
      </c>
      <c r="I16" s="36"/>
      <c r="J16" s="35">
        <v>90263</v>
      </c>
      <c r="K16" s="36"/>
      <c r="L16" s="35">
        <v>48545</v>
      </c>
      <c r="M16" s="36"/>
      <c r="N16" s="39">
        <v>138808</v>
      </c>
      <c r="O16" s="40"/>
      <c r="P16" s="41">
        <v>20</v>
      </c>
      <c r="Q16" s="42"/>
      <c r="R16" s="43">
        <v>17.8</v>
      </c>
      <c r="S16" s="42"/>
      <c r="T16" s="43">
        <v>2.2000000000000002</v>
      </c>
      <c r="U16" s="42"/>
      <c r="V16" s="44">
        <v>3.5510780213602433</v>
      </c>
      <c r="W16" s="45"/>
    </row>
    <row r="17" spans="1:23" s="18" customFormat="1" ht="15" customHeight="1">
      <c r="A17" s="19">
        <v>1911</v>
      </c>
      <c r="B17" s="33">
        <v>39227783</v>
      </c>
      <c r="C17" s="34"/>
      <c r="D17" s="35">
        <v>39228609</v>
      </c>
      <c r="E17" s="36"/>
      <c r="F17" s="35">
        <v>793506</v>
      </c>
      <c r="G17" s="37"/>
      <c r="H17" s="38">
        <v>813653</v>
      </c>
      <c r="I17" s="36"/>
      <c r="J17" s="35">
        <v>-20147</v>
      </c>
      <c r="K17" s="36"/>
      <c r="L17" s="35">
        <v>21799</v>
      </c>
      <c r="M17" s="36"/>
      <c r="N17" s="39">
        <v>1652</v>
      </c>
      <c r="O17" s="40"/>
      <c r="P17" s="41">
        <v>19.2</v>
      </c>
      <c r="Q17" s="42"/>
      <c r="R17" s="43">
        <v>19.600000000000001</v>
      </c>
      <c r="S17" s="42"/>
      <c r="T17" s="43">
        <v>-0.4</v>
      </c>
      <c r="U17" s="42"/>
      <c r="V17" s="44">
        <v>4.2113009547340464E-2</v>
      </c>
      <c r="W17" s="45"/>
    </row>
    <row r="18" spans="1:23" s="18" customFormat="1" ht="15" customHeight="1">
      <c r="A18" s="19">
        <v>1912</v>
      </c>
      <c r="B18" s="33">
        <v>39229435</v>
      </c>
      <c r="C18" s="34"/>
      <c r="D18" s="35">
        <v>39283438.5</v>
      </c>
      <c r="E18" s="36"/>
      <c r="F18" s="35">
        <v>801642</v>
      </c>
      <c r="G18" s="37"/>
      <c r="H18" s="38">
        <v>726848</v>
      </c>
      <c r="I18" s="36"/>
      <c r="J18" s="35">
        <v>74794</v>
      </c>
      <c r="K18" s="36"/>
      <c r="L18" s="35">
        <v>33213</v>
      </c>
      <c r="M18" s="36"/>
      <c r="N18" s="39">
        <v>108007</v>
      </c>
      <c r="O18" s="40"/>
      <c r="P18" s="41">
        <v>19.3</v>
      </c>
      <c r="Q18" s="42"/>
      <c r="R18" s="43">
        <v>17.5</v>
      </c>
      <c r="S18" s="42"/>
      <c r="T18" s="43">
        <v>1.8</v>
      </c>
      <c r="U18" s="42"/>
      <c r="V18" s="44">
        <v>2.7532132440857233</v>
      </c>
      <c r="W18" s="45"/>
    </row>
    <row r="19" spans="1:23" s="18" customFormat="1" ht="15" customHeight="1">
      <c r="A19" s="19">
        <v>1913</v>
      </c>
      <c r="B19" s="33">
        <v>39337442</v>
      </c>
      <c r="C19" s="34"/>
      <c r="D19" s="35">
        <v>39384343</v>
      </c>
      <c r="E19" s="36"/>
      <c r="F19" s="35">
        <v>795851</v>
      </c>
      <c r="G19" s="37"/>
      <c r="H19" s="38">
        <v>736937</v>
      </c>
      <c r="I19" s="36"/>
      <c r="J19" s="35">
        <v>58914</v>
      </c>
      <c r="K19" s="36"/>
      <c r="L19" s="35">
        <v>34888</v>
      </c>
      <c r="M19" s="36"/>
      <c r="N19" s="39">
        <v>93802</v>
      </c>
      <c r="O19" s="40"/>
      <c r="P19" s="41">
        <v>19.100000000000001</v>
      </c>
      <c r="Q19" s="42"/>
      <c r="R19" s="43">
        <v>17.7</v>
      </c>
      <c r="S19" s="42"/>
      <c r="T19" s="43">
        <v>1.4</v>
      </c>
      <c r="U19" s="42"/>
      <c r="V19" s="44">
        <v>2.3845475259931748</v>
      </c>
      <c r="W19" s="45"/>
    </row>
    <row r="20" spans="1:23" s="18" customFormat="1" ht="15" customHeight="1">
      <c r="A20" s="19">
        <v>1914</v>
      </c>
      <c r="B20" s="33">
        <v>39431244</v>
      </c>
      <c r="C20" s="34"/>
      <c r="D20" s="35" t="s">
        <v>56</v>
      </c>
      <c r="E20" s="36"/>
      <c r="F20" s="35">
        <v>757931</v>
      </c>
      <c r="G20" s="37"/>
      <c r="H20" s="38">
        <v>774931</v>
      </c>
      <c r="I20" s="36"/>
      <c r="J20" s="35">
        <v>-17000</v>
      </c>
      <c r="K20" s="36"/>
      <c r="L20" s="35" t="s">
        <v>56</v>
      </c>
      <c r="M20" s="36"/>
      <c r="N20" s="39" t="s">
        <v>56</v>
      </c>
      <c r="O20" s="40"/>
      <c r="P20" s="41">
        <v>18.2</v>
      </c>
      <c r="Q20" s="42"/>
      <c r="R20" s="43">
        <v>18.600000000000001</v>
      </c>
      <c r="S20" s="42"/>
      <c r="T20" s="43">
        <v>-0.4</v>
      </c>
      <c r="U20" s="42"/>
      <c r="V20" s="44" t="s">
        <v>56</v>
      </c>
      <c r="W20" s="45"/>
    </row>
    <row r="21" spans="1:23" s="18" customFormat="1" ht="15" customHeight="1">
      <c r="A21" s="19">
        <v>1915</v>
      </c>
      <c r="B21" s="33" t="s">
        <v>56</v>
      </c>
      <c r="C21" s="34"/>
      <c r="D21" s="35" t="s">
        <v>56</v>
      </c>
      <c r="E21" s="36"/>
      <c r="F21" s="35">
        <v>482968</v>
      </c>
      <c r="G21" s="37"/>
      <c r="H21" s="38">
        <v>747968</v>
      </c>
      <c r="I21" s="36"/>
      <c r="J21" s="35">
        <v>-265000</v>
      </c>
      <c r="K21" s="36"/>
      <c r="L21" s="35" t="s">
        <v>56</v>
      </c>
      <c r="M21" s="36"/>
      <c r="N21" s="39" t="s">
        <v>56</v>
      </c>
      <c r="O21" s="40"/>
      <c r="P21" s="41">
        <v>11.9</v>
      </c>
      <c r="Q21" s="42"/>
      <c r="R21" s="43">
        <v>18.399999999999999</v>
      </c>
      <c r="S21" s="42"/>
      <c r="T21" s="43">
        <v>-6.5</v>
      </c>
      <c r="U21" s="42"/>
      <c r="V21" s="44" t="s">
        <v>56</v>
      </c>
      <c r="W21" s="45"/>
    </row>
    <row r="22" spans="1:23" s="18" customFormat="1" ht="15" customHeight="1">
      <c r="A22" s="19">
        <v>1916</v>
      </c>
      <c r="B22" s="33" t="s">
        <v>56</v>
      </c>
      <c r="C22" s="34"/>
      <c r="D22" s="35" t="s">
        <v>56</v>
      </c>
      <c r="E22" s="36"/>
      <c r="F22" s="35">
        <v>384676</v>
      </c>
      <c r="G22" s="37"/>
      <c r="H22" s="38">
        <v>697676</v>
      </c>
      <c r="I22" s="36"/>
      <c r="J22" s="35">
        <v>-313000</v>
      </c>
      <c r="K22" s="36"/>
      <c r="L22" s="35" t="s">
        <v>56</v>
      </c>
      <c r="M22" s="36"/>
      <c r="N22" s="39" t="s">
        <v>56</v>
      </c>
      <c r="O22" s="40"/>
      <c r="P22" s="41">
        <v>9.6</v>
      </c>
      <c r="Q22" s="42"/>
      <c r="R22" s="43">
        <v>17.399999999999999</v>
      </c>
      <c r="S22" s="42"/>
      <c r="T22" s="43">
        <v>-7.8</v>
      </c>
      <c r="U22" s="42"/>
      <c r="V22" s="44" t="s">
        <v>56</v>
      </c>
      <c r="W22" s="45"/>
    </row>
    <row r="23" spans="1:23" s="18" customFormat="1" ht="15" customHeight="1">
      <c r="A23" s="19">
        <v>1917</v>
      </c>
      <c r="B23" s="33" t="s">
        <v>56</v>
      </c>
      <c r="C23" s="34"/>
      <c r="D23" s="35" t="s">
        <v>56</v>
      </c>
      <c r="E23" s="36"/>
      <c r="F23" s="35">
        <v>412744</v>
      </c>
      <c r="G23" s="37"/>
      <c r="H23" s="38">
        <v>712744</v>
      </c>
      <c r="I23" s="36"/>
      <c r="J23" s="35">
        <v>-300000</v>
      </c>
      <c r="K23" s="36"/>
      <c r="L23" s="35" t="s">
        <v>56</v>
      </c>
      <c r="M23" s="36"/>
      <c r="N23" s="39" t="s">
        <v>56</v>
      </c>
      <c r="O23" s="40"/>
      <c r="P23" s="41">
        <v>10.5</v>
      </c>
      <c r="Q23" s="42"/>
      <c r="R23" s="43">
        <v>18.100000000000001</v>
      </c>
      <c r="S23" s="42"/>
      <c r="T23" s="43">
        <v>-7.6</v>
      </c>
      <c r="U23" s="42"/>
      <c r="V23" s="44" t="s">
        <v>56</v>
      </c>
      <c r="W23" s="45"/>
    </row>
    <row r="24" spans="1:23" s="18" customFormat="1" ht="15" customHeight="1">
      <c r="A24" s="19">
        <v>1918</v>
      </c>
      <c r="B24" s="33" t="s">
        <v>56</v>
      </c>
      <c r="C24" s="34"/>
      <c r="D24" s="35" t="s">
        <v>56</v>
      </c>
      <c r="E24" s="36"/>
      <c r="F24" s="35">
        <v>472816</v>
      </c>
      <c r="G24" s="37"/>
      <c r="H24" s="38">
        <v>867816</v>
      </c>
      <c r="I24" s="36"/>
      <c r="J24" s="35">
        <v>-395000</v>
      </c>
      <c r="K24" s="36"/>
      <c r="L24" s="35" t="s">
        <v>56</v>
      </c>
      <c r="M24" s="36"/>
      <c r="N24" s="39" t="s">
        <v>56</v>
      </c>
      <c r="O24" s="40"/>
      <c r="P24" s="41">
        <v>12.2</v>
      </c>
      <c r="Q24" s="42"/>
      <c r="R24" s="43">
        <v>22.4</v>
      </c>
      <c r="S24" s="42"/>
      <c r="T24" s="43">
        <v>-10.199999999999999</v>
      </c>
      <c r="U24" s="42"/>
      <c r="V24" s="44" t="s">
        <v>56</v>
      </c>
      <c r="W24" s="45"/>
    </row>
    <row r="25" spans="1:23" s="18" customFormat="1" ht="15" customHeight="1">
      <c r="A25" s="19">
        <v>1919</v>
      </c>
      <c r="B25" s="33" t="s">
        <v>56</v>
      </c>
      <c r="C25" s="34"/>
      <c r="D25" s="35" t="s">
        <v>56</v>
      </c>
      <c r="E25" s="36"/>
      <c r="F25" s="35">
        <v>506960</v>
      </c>
      <c r="G25" s="37"/>
      <c r="H25" s="38">
        <v>739901</v>
      </c>
      <c r="I25" s="36"/>
      <c r="J25" s="35">
        <v>-232941</v>
      </c>
      <c r="K25" s="36"/>
      <c r="L25" s="35" t="s">
        <v>56</v>
      </c>
      <c r="M25" s="36"/>
      <c r="N25" s="39" t="s">
        <v>56</v>
      </c>
      <c r="O25" s="40"/>
      <c r="P25" s="41">
        <v>13.1</v>
      </c>
      <c r="Q25" s="42"/>
      <c r="R25" s="43">
        <v>19.2</v>
      </c>
      <c r="S25" s="42"/>
      <c r="T25" s="43">
        <v>-6.1</v>
      </c>
      <c r="U25" s="42"/>
      <c r="V25" s="44" t="s">
        <v>56</v>
      </c>
      <c r="W25" s="45"/>
    </row>
    <row r="26" spans="1:23" s="18" customFormat="1" ht="15" customHeight="1">
      <c r="A26" s="19">
        <v>1920</v>
      </c>
      <c r="B26" s="33">
        <v>38382970</v>
      </c>
      <c r="C26" s="34"/>
      <c r="D26" s="35">
        <v>38578033</v>
      </c>
      <c r="E26" s="36"/>
      <c r="F26" s="35">
        <v>838137</v>
      </c>
      <c r="G26" s="37"/>
      <c r="H26" s="38">
        <v>675676</v>
      </c>
      <c r="I26" s="36"/>
      <c r="J26" s="35">
        <v>162461</v>
      </c>
      <c r="K26" s="36"/>
      <c r="L26" s="35">
        <v>227665</v>
      </c>
      <c r="M26" s="36"/>
      <c r="N26" s="39">
        <v>390126</v>
      </c>
      <c r="O26" s="40"/>
      <c r="P26" s="41">
        <v>21.5</v>
      </c>
      <c r="Q26" s="42"/>
      <c r="R26" s="43">
        <v>17.399999999999999</v>
      </c>
      <c r="S26" s="42"/>
      <c r="T26" s="43">
        <v>4.0999999999999996</v>
      </c>
      <c r="U26" s="42"/>
      <c r="V26" s="44">
        <v>10.164038895374691</v>
      </c>
      <c r="W26" s="45"/>
    </row>
    <row r="27" spans="1:23" s="18" customFormat="1" ht="15" customHeight="1">
      <c r="A27" s="19">
        <v>1921</v>
      </c>
      <c r="B27" s="33">
        <v>38773096</v>
      </c>
      <c r="C27" s="34"/>
      <c r="D27" s="35">
        <v>38875743</v>
      </c>
      <c r="E27" s="36"/>
      <c r="F27" s="35">
        <v>816555</v>
      </c>
      <c r="G27" s="37"/>
      <c r="H27" s="38">
        <v>697904</v>
      </c>
      <c r="I27" s="36"/>
      <c r="J27" s="35">
        <v>118651</v>
      </c>
      <c r="K27" s="36"/>
      <c r="L27" s="35">
        <v>86643</v>
      </c>
      <c r="M27" s="36"/>
      <c r="N27" s="39">
        <v>205294</v>
      </c>
      <c r="O27" s="40"/>
      <c r="P27" s="41">
        <v>20.9</v>
      </c>
      <c r="Q27" s="42"/>
      <c r="R27" s="43">
        <v>17.8</v>
      </c>
      <c r="S27" s="42"/>
      <c r="T27" s="43">
        <v>3.1</v>
      </c>
      <c r="U27" s="42"/>
      <c r="V27" s="44">
        <v>5.2947538674755297</v>
      </c>
      <c r="W27" s="45"/>
    </row>
    <row r="28" spans="1:23" s="18" customFormat="1" ht="15" customHeight="1">
      <c r="A28" s="19">
        <v>1922</v>
      </c>
      <c r="B28" s="33">
        <v>38978390</v>
      </c>
      <c r="C28" s="34"/>
      <c r="D28" s="35">
        <v>39113444.5</v>
      </c>
      <c r="E28" s="36"/>
      <c r="F28" s="35">
        <v>764373</v>
      </c>
      <c r="G28" s="37"/>
      <c r="H28" s="38">
        <v>692322</v>
      </c>
      <c r="I28" s="36"/>
      <c r="J28" s="35">
        <v>72051</v>
      </c>
      <c r="K28" s="36"/>
      <c r="L28" s="35">
        <v>198058</v>
      </c>
      <c r="M28" s="36"/>
      <c r="N28" s="39">
        <v>270109</v>
      </c>
      <c r="O28" s="40"/>
      <c r="P28" s="41">
        <v>19.399999999999999</v>
      </c>
      <c r="Q28" s="42"/>
      <c r="R28" s="43">
        <v>17.600000000000001</v>
      </c>
      <c r="S28" s="42"/>
      <c r="T28" s="43">
        <v>1.8</v>
      </c>
      <c r="U28" s="42"/>
      <c r="V28" s="44">
        <v>6.9297115658189066</v>
      </c>
      <c r="W28" s="45"/>
    </row>
    <row r="29" spans="1:23" s="18" customFormat="1" ht="15" customHeight="1">
      <c r="A29" s="19">
        <v>1923</v>
      </c>
      <c r="B29" s="33">
        <v>39248499</v>
      </c>
      <c r="C29" s="34"/>
      <c r="D29" s="35">
        <v>39429521.5</v>
      </c>
      <c r="E29" s="36"/>
      <c r="F29" s="35">
        <v>765888</v>
      </c>
      <c r="G29" s="37"/>
      <c r="H29" s="38">
        <v>670326</v>
      </c>
      <c r="I29" s="36"/>
      <c r="J29" s="35">
        <v>95562</v>
      </c>
      <c r="K29" s="36"/>
      <c r="L29" s="35">
        <v>266483</v>
      </c>
      <c r="M29" s="36"/>
      <c r="N29" s="39">
        <v>362045</v>
      </c>
      <c r="O29" s="40"/>
      <c r="P29" s="41">
        <v>19.3</v>
      </c>
      <c r="Q29" s="42"/>
      <c r="R29" s="43">
        <v>16.899999999999999</v>
      </c>
      <c r="S29" s="42"/>
      <c r="T29" s="43">
        <v>2.4</v>
      </c>
      <c r="U29" s="42"/>
      <c r="V29" s="44">
        <v>9.2244291940947871</v>
      </c>
      <c r="W29" s="45"/>
    </row>
    <row r="30" spans="1:23" s="18" customFormat="1" ht="15" customHeight="1">
      <c r="A30" s="19">
        <v>1924</v>
      </c>
      <c r="B30" s="33">
        <v>39610544</v>
      </c>
      <c r="C30" s="34"/>
      <c r="D30" s="35">
        <v>39795924</v>
      </c>
      <c r="E30" s="36"/>
      <c r="F30" s="35">
        <v>757873</v>
      </c>
      <c r="G30" s="37"/>
      <c r="H30" s="38">
        <v>683296</v>
      </c>
      <c r="I30" s="36"/>
      <c r="J30" s="35">
        <v>74577</v>
      </c>
      <c r="K30" s="36"/>
      <c r="L30" s="35">
        <v>296183</v>
      </c>
      <c r="M30" s="36"/>
      <c r="N30" s="39">
        <v>370760</v>
      </c>
      <c r="O30" s="40"/>
      <c r="P30" s="41">
        <v>18.899999999999999</v>
      </c>
      <c r="Q30" s="42"/>
      <c r="R30" s="43">
        <v>17</v>
      </c>
      <c r="S30" s="42"/>
      <c r="T30" s="43">
        <v>1.9</v>
      </c>
      <c r="U30" s="42"/>
      <c r="V30" s="44">
        <v>9.3601340087629197</v>
      </c>
      <c r="W30" s="45"/>
    </row>
    <row r="31" spans="1:23" s="18" customFormat="1" ht="15" customHeight="1">
      <c r="A31" s="19">
        <v>1925</v>
      </c>
      <c r="B31" s="33">
        <v>39981304</v>
      </c>
      <c r="C31" s="34"/>
      <c r="D31" s="35">
        <v>40098959</v>
      </c>
      <c r="E31" s="36"/>
      <c r="F31" s="35">
        <v>774455</v>
      </c>
      <c r="G31" s="37"/>
      <c r="H31" s="38">
        <v>712211</v>
      </c>
      <c r="I31" s="36"/>
      <c r="J31" s="35">
        <v>62244</v>
      </c>
      <c r="K31" s="36"/>
      <c r="L31" s="35">
        <v>173066</v>
      </c>
      <c r="M31" s="36"/>
      <c r="N31" s="39">
        <v>235310</v>
      </c>
      <c r="O31" s="40"/>
      <c r="P31" s="41">
        <v>19.100000000000001</v>
      </c>
      <c r="Q31" s="42"/>
      <c r="R31" s="43">
        <v>17.600000000000001</v>
      </c>
      <c r="S31" s="42"/>
      <c r="T31" s="43">
        <v>1.5</v>
      </c>
      <c r="U31" s="42"/>
      <c r="V31" s="44">
        <v>5.8855008831127664</v>
      </c>
      <c r="W31" s="45"/>
    </row>
    <row r="32" spans="1:23" s="18" customFormat="1" ht="15" customHeight="1">
      <c r="A32" s="19">
        <v>1926</v>
      </c>
      <c r="B32" s="33">
        <v>40216614</v>
      </c>
      <c r="C32" s="34"/>
      <c r="D32" s="35">
        <v>40310393.5</v>
      </c>
      <c r="E32" s="36"/>
      <c r="F32" s="35">
        <v>771690</v>
      </c>
      <c r="G32" s="37"/>
      <c r="H32" s="38">
        <v>716966</v>
      </c>
      <c r="I32" s="36"/>
      <c r="J32" s="35">
        <v>54724</v>
      </c>
      <c r="K32" s="36"/>
      <c r="L32" s="35">
        <v>132835</v>
      </c>
      <c r="M32" s="36"/>
      <c r="N32" s="39">
        <v>187559</v>
      </c>
      <c r="O32" s="40"/>
      <c r="P32" s="41">
        <v>19</v>
      </c>
      <c r="Q32" s="42"/>
      <c r="R32" s="43">
        <v>17.600000000000001</v>
      </c>
      <c r="S32" s="42"/>
      <c r="T32" s="43">
        <v>1.4</v>
      </c>
      <c r="U32" s="42"/>
      <c r="V32" s="44">
        <v>4.6637193275396092</v>
      </c>
      <c r="W32" s="45"/>
    </row>
    <row r="33" spans="1:23" s="18" customFormat="1" ht="15" customHeight="1">
      <c r="A33" s="19">
        <v>1927</v>
      </c>
      <c r="B33" s="33">
        <v>40404173</v>
      </c>
      <c r="C33" s="34"/>
      <c r="D33" s="35">
        <v>40480191</v>
      </c>
      <c r="E33" s="36"/>
      <c r="F33" s="35">
        <v>748102</v>
      </c>
      <c r="G33" s="37"/>
      <c r="H33" s="38">
        <v>679809</v>
      </c>
      <c r="I33" s="36"/>
      <c r="J33" s="35">
        <v>68293</v>
      </c>
      <c r="K33" s="36"/>
      <c r="L33" s="35">
        <v>83743</v>
      </c>
      <c r="M33" s="36"/>
      <c r="N33" s="39">
        <v>152036</v>
      </c>
      <c r="O33" s="40"/>
      <c r="P33" s="41">
        <v>18.3</v>
      </c>
      <c r="Q33" s="42"/>
      <c r="R33" s="43">
        <v>16.7</v>
      </c>
      <c r="S33" s="42"/>
      <c r="T33" s="43">
        <v>1.6</v>
      </c>
      <c r="U33" s="42"/>
      <c r="V33" s="44">
        <v>3.7628786511729864</v>
      </c>
      <c r="W33" s="45"/>
    </row>
    <row r="34" spans="1:23" s="18" customFormat="1" ht="15" customHeight="1">
      <c r="A34" s="19">
        <v>1928</v>
      </c>
      <c r="B34" s="33">
        <v>40556209</v>
      </c>
      <c r="C34" s="34"/>
      <c r="D34" s="35">
        <v>40648673.5</v>
      </c>
      <c r="E34" s="36"/>
      <c r="F34" s="35">
        <v>753570</v>
      </c>
      <c r="G34" s="37"/>
      <c r="H34" s="38">
        <v>678269</v>
      </c>
      <c r="I34" s="36"/>
      <c r="J34" s="35">
        <v>75301</v>
      </c>
      <c r="K34" s="36"/>
      <c r="L34" s="35">
        <v>109628</v>
      </c>
      <c r="M34" s="36"/>
      <c r="N34" s="39">
        <v>184929</v>
      </c>
      <c r="O34" s="40"/>
      <c r="P34" s="41">
        <v>18.399999999999999</v>
      </c>
      <c r="Q34" s="42"/>
      <c r="R34" s="43">
        <v>16.600000000000001</v>
      </c>
      <c r="S34" s="42"/>
      <c r="T34" s="43">
        <v>1.8</v>
      </c>
      <c r="U34" s="42"/>
      <c r="V34" s="44">
        <v>4.5598196813711063</v>
      </c>
      <c r="W34" s="45"/>
    </row>
    <row r="35" spans="1:23" s="18" customFormat="1" ht="15" customHeight="1">
      <c r="A35" s="19">
        <v>1929</v>
      </c>
      <c r="B35" s="33">
        <v>40741138</v>
      </c>
      <c r="C35" s="34"/>
      <c r="D35" s="35">
        <v>40826600.5</v>
      </c>
      <c r="E35" s="36"/>
      <c r="F35" s="35">
        <v>734140</v>
      </c>
      <c r="G35" s="37"/>
      <c r="H35" s="38">
        <v>742732</v>
      </c>
      <c r="I35" s="36"/>
      <c r="J35" s="35">
        <v>-8592</v>
      </c>
      <c r="K35" s="36"/>
      <c r="L35" s="35">
        <v>179517</v>
      </c>
      <c r="M35" s="36"/>
      <c r="N35" s="39">
        <v>170925</v>
      </c>
      <c r="O35" s="40"/>
      <c r="P35" s="41">
        <v>17.899999999999999</v>
      </c>
      <c r="Q35" s="42"/>
      <c r="R35" s="43">
        <v>18.100000000000001</v>
      </c>
      <c r="S35" s="42"/>
      <c r="T35" s="43">
        <v>-0.2</v>
      </c>
      <c r="U35" s="42"/>
      <c r="V35" s="44">
        <v>4.195390909306461</v>
      </c>
      <c r="W35" s="45"/>
    </row>
    <row r="36" spans="1:23" s="18" customFormat="1" ht="15" customHeight="1">
      <c r="A36" s="19">
        <v>1930</v>
      </c>
      <c r="B36" s="33">
        <v>40912063</v>
      </c>
      <c r="C36" s="34"/>
      <c r="D36" s="35">
        <v>41084648.5</v>
      </c>
      <c r="E36" s="36"/>
      <c r="F36" s="35">
        <v>754020</v>
      </c>
      <c r="G36" s="37"/>
      <c r="H36" s="38">
        <v>652953</v>
      </c>
      <c r="I36" s="36"/>
      <c r="J36" s="35">
        <v>101067</v>
      </c>
      <c r="K36" s="36"/>
      <c r="L36" s="35">
        <v>244104</v>
      </c>
      <c r="M36" s="36"/>
      <c r="N36" s="39">
        <v>345171</v>
      </c>
      <c r="O36" s="40"/>
      <c r="P36" s="41">
        <v>18.2</v>
      </c>
      <c r="Q36" s="42"/>
      <c r="R36" s="43">
        <v>15.8</v>
      </c>
      <c r="S36" s="42"/>
      <c r="T36" s="43">
        <v>2.4</v>
      </c>
      <c r="U36" s="42"/>
      <c r="V36" s="44">
        <v>8.4369003831461633</v>
      </c>
      <c r="W36" s="45"/>
    </row>
    <row r="37" spans="1:23" s="18" customFormat="1" ht="15" customHeight="1">
      <c r="A37" s="19">
        <v>1931</v>
      </c>
      <c r="B37" s="33">
        <v>41257234</v>
      </c>
      <c r="C37" s="34"/>
      <c r="D37" s="35">
        <v>41258925.5</v>
      </c>
      <c r="E37" s="36"/>
      <c r="F37" s="35">
        <v>737611</v>
      </c>
      <c r="G37" s="37"/>
      <c r="H37" s="38">
        <v>682816</v>
      </c>
      <c r="I37" s="36"/>
      <c r="J37" s="35">
        <v>54795</v>
      </c>
      <c r="K37" s="36"/>
      <c r="L37" s="35">
        <v>-51412</v>
      </c>
      <c r="M37" s="36"/>
      <c r="N37" s="39">
        <v>3383</v>
      </c>
      <c r="O37" s="40"/>
      <c r="P37" s="41">
        <v>17.8</v>
      </c>
      <c r="Q37" s="42"/>
      <c r="R37" s="43">
        <v>16.399999999999999</v>
      </c>
      <c r="S37" s="42"/>
      <c r="T37" s="43">
        <v>1.4</v>
      </c>
      <c r="U37" s="42"/>
      <c r="V37" s="44">
        <v>8.1997741293078436E-2</v>
      </c>
      <c r="W37" s="45"/>
    </row>
    <row r="38" spans="1:23" s="18" customFormat="1" ht="15" customHeight="1">
      <c r="A38" s="19">
        <v>1932</v>
      </c>
      <c r="B38" s="33">
        <v>41260617</v>
      </c>
      <c r="C38" s="34"/>
      <c r="D38" s="35">
        <v>41268181</v>
      </c>
      <c r="E38" s="36"/>
      <c r="F38" s="35">
        <v>726299</v>
      </c>
      <c r="G38" s="37"/>
      <c r="H38" s="38">
        <v>663705</v>
      </c>
      <c r="I38" s="36"/>
      <c r="J38" s="35">
        <v>62594</v>
      </c>
      <c r="K38" s="36"/>
      <c r="L38" s="35">
        <v>-47466</v>
      </c>
      <c r="M38" s="36"/>
      <c r="N38" s="39">
        <v>15128</v>
      </c>
      <c r="O38" s="40"/>
      <c r="P38" s="41">
        <v>17.5</v>
      </c>
      <c r="Q38" s="42"/>
      <c r="R38" s="43">
        <v>16</v>
      </c>
      <c r="S38" s="42"/>
      <c r="T38" s="43">
        <v>1.5</v>
      </c>
      <c r="U38" s="42"/>
      <c r="V38" s="44">
        <v>0.36664502617592953</v>
      </c>
      <c r="W38" s="45"/>
    </row>
    <row r="39" spans="1:23" s="18" customFormat="1" ht="15" customHeight="1">
      <c r="A39" s="19">
        <v>1933</v>
      </c>
      <c r="B39" s="33">
        <v>41275745</v>
      </c>
      <c r="C39" s="34"/>
      <c r="D39" s="35">
        <v>41262295.5</v>
      </c>
      <c r="E39" s="36"/>
      <c r="F39" s="35">
        <v>682394</v>
      </c>
      <c r="G39" s="37"/>
      <c r="H39" s="38">
        <v>664133</v>
      </c>
      <c r="I39" s="36"/>
      <c r="J39" s="35">
        <v>18261</v>
      </c>
      <c r="K39" s="36"/>
      <c r="L39" s="35">
        <v>-45160</v>
      </c>
      <c r="M39" s="36"/>
      <c r="N39" s="39">
        <v>-26899</v>
      </c>
      <c r="O39" s="40"/>
      <c r="P39" s="41">
        <v>16.399999999999999</v>
      </c>
      <c r="Q39" s="42"/>
      <c r="R39" s="43">
        <v>16</v>
      </c>
      <c r="S39" s="42"/>
      <c r="T39" s="43">
        <v>0.4</v>
      </c>
      <c r="U39" s="42"/>
      <c r="V39" s="44">
        <v>-0.65169023599695175</v>
      </c>
      <c r="W39" s="45"/>
    </row>
    <row r="40" spans="1:23" s="18" customFormat="1" ht="15" customHeight="1">
      <c r="A40" s="19">
        <v>1934</v>
      </c>
      <c r="B40" s="33">
        <v>41248846</v>
      </c>
      <c r="C40" s="34"/>
      <c r="D40" s="35">
        <v>41248676.5</v>
      </c>
      <c r="E40" s="36"/>
      <c r="F40" s="35">
        <v>681518</v>
      </c>
      <c r="G40" s="37"/>
      <c r="H40" s="38">
        <v>637713</v>
      </c>
      <c r="I40" s="36"/>
      <c r="J40" s="35">
        <v>43805</v>
      </c>
      <c r="K40" s="36"/>
      <c r="L40" s="35">
        <v>-44144</v>
      </c>
      <c r="M40" s="36"/>
      <c r="N40" s="39">
        <v>-339</v>
      </c>
      <c r="O40" s="40"/>
      <c r="P40" s="41">
        <v>16.399999999999999</v>
      </c>
      <c r="Q40" s="42"/>
      <c r="R40" s="43">
        <v>15.3</v>
      </c>
      <c r="S40" s="42"/>
      <c r="T40" s="43">
        <v>1.1000000000000001</v>
      </c>
      <c r="U40" s="42"/>
      <c r="V40" s="44">
        <v>-8.2184117344761588E-3</v>
      </c>
      <c r="W40" s="45"/>
    </row>
    <row r="41" spans="1:23" s="18" customFormat="1" ht="15" customHeight="1">
      <c r="A41" s="19">
        <v>1935</v>
      </c>
      <c r="B41" s="33">
        <v>41248507</v>
      </c>
      <c r="C41" s="34"/>
      <c r="D41" s="35">
        <v>41221445.5</v>
      </c>
      <c r="E41" s="36"/>
      <c r="F41" s="35">
        <v>643870</v>
      </c>
      <c r="G41" s="37"/>
      <c r="H41" s="38">
        <v>661722</v>
      </c>
      <c r="I41" s="36"/>
      <c r="J41" s="35">
        <v>-17852</v>
      </c>
      <c r="K41" s="36"/>
      <c r="L41" s="35">
        <v>-36271</v>
      </c>
      <c r="M41" s="36"/>
      <c r="N41" s="39">
        <v>-54123</v>
      </c>
      <c r="O41" s="40"/>
      <c r="P41" s="41">
        <v>15.5</v>
      </c>
      <c r="Q41" s="42"/>
      <c r="R41" s="43">
        <v>15.9</v>
      </c>
      <c r="S41" s="42"/>
      <c r="T41" s="43">
        <v>-0.4</v>
      </c>
      <c r="U41" s="42"/>
      <c r="V41" s="44">
        <v>-1.3121202180723779</v>
      </c>
      <c r="W41" s="45"/>
    </row>
    <row r="42" spans="1:23" s="18" customFormat="1" ht="15" customHeight="1">
      <c r="A42" s="19">
        <v>1936</v>
      </c>
      <c r="B42" s="33">
        <v>41194384</v>
      </c>
      <c r="C42" s="34"/>
      <c r="D42" s="35">
        <v>41196203.5</v>
      </c>
      <c r="E42" s="36"/>
      <c r="F42" s="35">
        <v>634344</v>
      </c>
      <c r="G42" s="37"/>
      <c r="H42" s="38">
        <v>645844</v>
      </c>
      <c r="I42" s="36"/>
      <c r="J42" s="35">
        <v>-11500</v>
      </c>
      <c r="K42" s="36"/>
      <c r="L42" s="35">
        <v>15139</v>
      </c>
      <c r="M42" s="36"/>
      <c r="N42" s="39">
        <v>3639</v>
      </c>
      <c r="O42" s="40"/>
      <c r="P42" s="41">
        <v>15.3</v>
      </c>
      <c r="Q42" s="42"/>
      <c r="R42" s="43">
        <v>15.6</v>
      </c>
      <c r="S42" s="42"/>
      <c r="T42" s="43">
        <v>-0.3</v>
      </c>
      <c r="U42" s="42"/>
      <c r="V42" s="44">
        <v>8.8337284033668279E-2</v>
      </c>
      <c r="W42" s="45"/>
    </row>
    <row r="43" spans="1:23" s="18" customFormat="1" ht="15" customHeight="1">
      <c r="A43" s="19">
        <v>1937</v>
      </c>
      <c r="B43" s="33">
        <v>41198023</v>
      </c>
      <c r="C43" s="34"/>
      <c r="D43" s="35">
        <v>41207055</v>
      </c>
      <c r="E43" s="36"/>
      <c r="F43" s="35">
        <v>621453</v>
      </c>
      <c r="G43" s="37"/>
      <c r="H43" s="38">
        <v>632896</v>
      </c>
      <c r="I43" s="36"/>
      <c r="J43" s="35">
        <v>-11443</v>
      </c>
      <c r="K43" s="36"/>
      <c r="L43" s="35">
        <v>29507</v>
      </c>
      <c r="M43" s="36"/>
      <c r="N43" s="39">
        <v>18064</v>
      </c>
      <c r="O43" s="40"/>
      <c r="P43" s="41">
        <v>15</v>
      </c>
      <c r="Q43" s="42"/>
      <c r="R43" s="43">
        <v>15.2</v>
      </c>
      <c r="S43" s="42"/>
      <c r="T43" s="43">
        <v>-0.2</v>
      </c>
      <c r="U43" s="42"/>
      <c r="V43" s="44">
        <v>0.43846764200311256</v>
      </c>
      <c r="W43" s="45"/>
    </row>
    <row r="44" spans="1:23" s="18" customFormat="1" ht="15" customHeight="1">
      <c r="A44" s="19">
        <v>1938</v>
      </c>
      <c r="B44" s="33">
        <v>41216087</v>
      </c>
      <c r="C44" s="34"/>
      <c r="D44" s="35">
        <v>40300355</v>
      </c>
      <c r="E44" s="36"/>
      <c r="F44" s="35">
        <v>615582</v>
      </c>
      <c r="G44" s="37"/>
      <c r="H44" s="38">
        <v>650832</v>
      </c>
      <c r="I44" s="36"/>
      <c r="J44" s="35">
        <v>-35250</v>
      </c>
      <c r="K44" s="36"/>
      <c r="L44" s="35" t="s">
        <v>56</v>
      </c>
      <c r="M44" s="36"/>
      <c r="N44" s="39" t="s">
        <v>56</v>
      </c>
      <c r="O44" s="40"/>
      <c r="P44" s="41">
        <v>14.8</v>
      </c>
      <c r="Q44" s="42"/>
      <c r="R44" s="43">
        <v>15.7</v>
      </c>
      <c r="S44" s="42"/>
      <c r="T44" s="43">
        <v>-0.9</v>
      </c>
      <c r="U44" s="42"/>
      <c r="V44" s="44" t="s">
        <v>56</v>
      </c>
      <c r="W44" s="45"/>
    </row>
    <row r="45" spans="1:23" s="18" customFormat="1" ht="15" customHeight="1">
      <c r="A45" s="19">
        <v>1939</v>
      </c>
      <c r="B45" s="33">
        <v>39384623</v>
      </c>
      <c r="C45" s="34"/>
      <c r="D45" s="35">
        <v>39443659</v>
      </c>
      <c r="E45" s="36"/>
      <c r="F45" s="35">
        <v>615599</v>
      </c>
      <c r="G45" s="37"/>
      <c r="H45" s="38">
        <v>645677</v>
      </c>
      <c r="I45" s="36"/>
      <c r="J45" s="35">
        <v>-30078</v>
      </c>
      <c r="K45" s="36"/>
      <c r="L45" s="35" t="s">
        <v>56</v>
      </c>
      <c r="M45" s="36"/>
      <c r="N45" s="39" t="s">
        <v>56</v>
      </c>
      <c r="O45" s="40"/>
      <c r="P45" s="41">
        <v>14.8</v>
      </c>
      <c r="Q45" s="42"/>
      <c r="R45" s="43">
        <v>15.6</v>
      </c>
      <c r="S45" s="42"/>
      <c r="T45" s="43">
        <v>-0.8</v>
      </c>
      <c r="U45" s="42"/>
      <c r="V45" s="44" t="s">
        <v>56</v>
      </c>
      <c r="W45" s="45"/>
    </row>
    <row r="46" spans="1:23" s="18" customFormat="1" ht="15" customHeight="1">
      <c r="A46" s="19">
        <v>1940</v>
      </c>
      <c r="B46" s="33">
        <v>39502695</v>
      </c>
      <c r="C46" s="34"/>
      <c r="D46" s="35">
        <v>38445264.5</v>
      </c>
      <c r="E46" s="36"/>
      <c r="F46" s="35">
        <v>561281</v>
      </c>
      <c r="G46" s="37"/>
      <c r="H46" s="38">
        <v>740281</v>
      </c>
      <c r="I46" s="36"/>
      <c r="J46" s="35">
        <v>-179000</v>
      </c>
      <c r="K46" s="36"/>
      <c r="L46" s="35" t="s">
        <v>56</v>
      </c>
      <c r="M46" s="36"/>
      <c r="N46" s="39" t="s">
        <v>56</v>
      </c>
      <c r="O46" s="40"/>
      <c r="P46" s="41">
        <v>13.8</v>
      </c>
      <c r="Q46" s="42"/>
      <c r="R46" s="43">
        <v>18.2</v>
      </c>
      <c r="S46" s="42"/>
      <c r="T46" s="43">
        <v>-4.4000000000000004</v>
      </c>
      <c r="U46" s="42"/>
      <c r="V46" s="44" t="s">
        <v>56</v>
      </c>
      <c r="W46" s="45"/>
    </row>
    <row r="47" spans="1:23" s="18" customFormat="1" ht="15" customHeight="1">
      <c r="A47" s="19">
        <v>1941</v>
      </c>
      <c r="B47" s="33">
        <v>37387834</v>
      </c>
      <c r="C47" s="34"/>
      <c r="D47" s="35">
        <v>37382964</v>
      </c>
      <c r="E47" s="36"/>
      <c r="F47" s="35">
        <v>522261</v>
      </c>
      <c r="G47" s="37"/>
      <c r="H47" s="38">
        <v>675261</v>
      </c>
      <c r="I47" s="36"/>
      <c r="J47" s="35">
        <v>-153000</v>
      </c>
      <c r="K47" s="36"/>
      <c r="L47" s="35" t="s">
        <v>56</v>
      </c>
      <c r="M47" s="36"/>
      <c r="N47" s="39" t="s">
        <v>56</v>
      </c>
      <c r="O47" s="40"/>
      <c r="P47" s="41">
        <v>13.2</v>
      </c>
      <c r="Q47" s="42"/>
      <c r="R47" s="43">
        <v>17.100000000000001</v>
      </c>
      <c r="S47" s="42"/>
      <c r="T47" s="43">
        <v>-3.9</v>
      </c>
      <c r="U47" s="42"/>
      <c r="V47" s="44" t="s">
        <v>56</v>
      </c>
      <c r="W47" s="45"/>
    </row>
    <row r="48" spans="1:23" s="18" customFormat="1" ht="15" customHeight="1">
      <c r="A48" s="19">
        <v>1942</v>
      </c>
      <c r="B48" s="33">
        <v>37378094</v>
      </c>
      <c r="C48" s="34"/>
      <c r="D48" s="35">
        <v>37252428</v>
      </c>
      <c r="E48" s="36"/>
      <c r="F48" s="35">
        <v>575261</v>
      </c>
      <c r="G48" s="37"/>
      <c r="H48" s="38">
        <v>656261</v>
      </c>
      <c r="I48" s="36"/>
      <c r="J48" s="35">
        <v>-81000</v>
      </c>
      <c r="K48" s="36"/>
      <c r="L48" s="35" t="s">
        <v>56</v>
      </c>
      <c r="M48" s="36"/>
      <c r="N48" s="39" t="s">
        <v>56</v>
      </c>
      <c r="O48" s="40"/>
      <c r="P48" s="41">
        <v>14.7</v>
      </c>
      <c r="Q48" s="42"/>
      <c r="R48" s="43">
        <v>16.7</v>
      </c>
      <c r="S48" s="42"/>
      <c r="T48" s="43">
        <v>-2</v>
      </c>
      <c r="U48" s="42"/>
      <c r="V48" s="44" t="s">
        <v>56</v>
      </c>
      <c r="W48" s="45"/>
    </row>
    <row r="49" spans="1:23" s="18" customFormat="1" ht="15" customHeight="1">
      <c r="A49" s="19">
        <v>1943</v>
      </c>
      <c r="B49" s="33">
        <v>37126762</v>
      </c>
      <c r="C49" s="34"/>
      <c r="D49" s="35">
        <v>36888913</v>
      </c>
      <c r="E49" s="36"/>
      <c r="F49" s="35">
        <v>615780</v>
      </c>
      <c r="G49" s="37"/>
      <c r="H49" s="38">
        <v>626780</v>
      </c>
      <c r="I49" s="36"/>
      <c r="J49" s="35">
        <v>-11000</v>
      </c>
      <c r="K49" s="36"/>
      <c r="L49" s="35" t="s">
        <v>56</v>
      </c>
      <c r="M49" s="36"/>
      <c r="N49" s="39" t="s">
        <v>56</v>
      </c>
      <c r="O49" s="40"/>
      <c r="P49" s="41">
        <v>15.8</v>
      </c>
      <c r="Q49" s="42"/>
      <c r="R49" s="43">
        <v>16.100000000000001</v>
      </c>
      <c r="S49" s="42"/>
      <c r="T49" s="43">
        <v>-0.3</v>
      </c>
      <c r="U49" s="42"/>
      <c r="V49" s="44" t="s">
        <v>56</v>
      </c>
      <c r="W49" s="45"/>
    </row>
    <row r="50" spans="1:23" s="18" customFormat="1" ht="15" customHeight="1">
      <c r="A50" s="19">
        <v>1944</v>
      </c>
      <c r="B50" s="33">
        <v>36651064</v>
      </c>
      <c r="C50" s="34"/>
      <c r="D50" s="35">
        <v>36702272.5</v>
      </c>
      <c r="E50" s="36"/>
      <c r="F50" s="35">
        <v>629878</v>
      </c>
      <c r="G50" s="37"/>
      <c r="H50" s="38">
        <v>666878</v>
      </c>
      <c r="I50" s="36"/>
      <c r="J50" s="35">
        <v>-37000</v>
      </c>
      <c r="K50" s="36"/>
      <c r="L50" s="35" t="s">
        <v>56</v>
      </c>
      <c r="M50" s="36"/>
      <c r="N50" s="39" t="s">
        <v>56</v>
      </c>
      <c r="O50" s="40"/>
      <c r="P50" s="41">
        <v>16.2</v>
      </c>
      <c r="Q50" s="42"/>
      <c r="R50" s="43">
        <v>17.2</v>
      </c>
      <c r="S50" s="42"/>
      <c r="T50" s="43">
        <v>-1</v>
      </c>
      <c r="U50" s="42"/>
      <c r="V50" s="44" t="s">
        <v>56</v>
      </c>
      <c r="W50" s="45"/>
    </row>
    <row r="51" spans="1:23" s="18" customFormat="1" ht="15" customHeight="1">
      <c r="A51" s="19">
        <v>1945</v>
      </c>
      <c r="B51" s="33">
        <v>36753481</v>
      </c>
      <c r="C51" s="34"/>
      <c r="D51" s="35">
        <v>38439355.5</v>
      </c>
      <c r="E51" s="36"/>
      <c r="F51" s="35">
        <v>645899</v>
      </c>
      <c r="G51" s="37"/>
      <c r="H51" s="38">
        <v>643899</v>
      </c>
      <c r="I51" s="36"/>
      <c r="J51" s="35">
        <v>2000</v>
      </c>
      <c r="K51" s="36"/>
      <c r="L51" s="35" t="s">
        <v>56</v>
      </c>
      <c r="M51" s="36"/>
      <c r="N51" s="39" t="s">
        <v>56</v>
      </c>
      <c r="O51" s="40"/>
      <c r="P51" s="41">
        <v>16.3</v>
      </c>
      <c r="Q51" s="42"/>
      <c r="R51" s="43">
        <v>16.2</v>
      </c>
      <c r="S51" s="42"/>
      <c r="T51" s="43">
        <v>0.1</v>
      </c>
      <c r="U51" s="42"/>
      <c r="V51" s="44" t="s">
        <v>56</v>
      </c>
      <c r="W51" s="45"/>
    </row>
    <row r="52" spans="1:23" s="18" customFormat="1" ht="15" customHeight="1">
      <c r="A52" s="19">
        <v>1946</v>
      </c>
      <c r="B52" s="33">
        <v>40125230</v>
      </c>
      <c r="C52" s="34"/>
      <c r="D52" s="35">
        <v>40286742</v>
      </c>
      <c r="E52" s="36"/>
      <c r="F52" s="35">
        <v>843904</v>
      </c>
      <c r="G52" s="37"/>
      <c r="H52" s="38">
        <v>545880</v>
      </c>
      <c r="I52" s="36"/>
      <c r="J52" s="35">
        <v>298024</v>
      </c>
      <c r="K52" s="36"/>
      <c r="L52" s="35">
        <v>25000</v>
      </c>
      <c r="M52" s="36"/>
      <c r="N52" s="39">
        <v>323024</v>
      </c>
      <c r="O52" s="40"/>
      <c r="P52" s="41">
        <v>20.9</v>
      </c>
      <c r="Q52" s="42"/>
      <c r="R52" s="43">
        <v>13.5</v>
      </c>
      <c r="S52" s="42"/>
      <c r="T52" s="43">
        <v>7.4</v>
      </c>
      <c r="U52" s="42"/>
      <c r="V52" s="44">
        <v>8.0503962220278869</v>
      </c>
      <c r="W52" s="45"/>
    </row>
    <row r="53" spans="1:23" s="18" customFormat="1" ht="15" customHeight="1">
      <c r="A53" s="19">
        <v>1947</v>
      </c>
      <c r="B53" s="33">
        <v>40448254</v>
      </c>
      <c r="C53" s="34"/>
      <c r="D53" s="35">
        <v>40679411.5</v>
      </c>
      <c r="E53" s="36"/>
      <c r="F53" s="35">
        <v>870472</v>
      </c>
      <c r="G53" s="37"/>
      <c r="H53" s="38">
        <v>538157</v>
      </c>
      <c r="I53" s="36"/>
      <c r="J53" s="35">
        <v>332315</v>
      </c>
      <c r="K53" s="36"/>
      <c r="L53" s="35">
        <v>130000</v>
      </c>
      <c r="M53" s="36"/>
      <c r="N53" s="39">
        <v>462315</v>
      </c>
      <c r="O53" s="40"/>
      <c r="P53" s="41">
        <v>21.4</v>
      </c>
      <c r="Q53" s="42"/>
      <c r="R53" s="43">
        <v>13.2</v>
      </c>
      <c r="S53" s="42"/>
      <c r="T53" s="43">
        <v>8.1999999999999993</v>
      </c>
      <c r="U53" s="42"/>
      <c r="V53" s="44">
        <v>11.429788786433154</v>
      </c>
      <c r="W53" s="45"/>
    </row>
    <row r="54" spans="1:23" s="18" customFormat="1" ht="15" customHeight="1">
      <c r="A54" s="19">
        <v>1948</v>
      </c>
      <c r="B54" s="33">
        <v>40910569</v>
      </c>
      <c r="C54" s="34"/>
      <c r="D54" s="35">
        <v>41111882</v>
      </c>
      <c r="E54" s="36"/>
      <c r="F54" s="35">
        <v>870836</v>
      </c>
      <c r="G54" s="37"/>
      <c r="H54" s="38">
        <v>513210</v>
      </c>
      <c r="I54" s="36"/>
      <c r="J54" s="35">
        <v>357626</v>
      </c>
      <c r="K54" s="36"/>
      <c r="L54" s="35">
        <v>45000</v>
      </c>
      <c r="M54" s="36"/>
      <c r="N54" s="39">
        <v>402626</v>
      </c>
      <c r="O54" s="40"/>
      <c r="P54" s="41">
        <v>21.2</v>
      </c>
      <c r="Q54" s="42"/>
      <c r="R54" s="43">
        <v>12.5</v>
      </c>
      <c r="S54" s="42"/>
      <c r="T54" s="43">
        <v>8.6999999999999993</v>
      </c>
      <c r="U54" s="42"/>
      <c r="V54" s="44">
        <v>9.8416133004652178</v>
      </c>
      <c r="W54" s="45"/>
    </row>
    <row r="55" spans="1:23" s="18" customFormat="1" ht="15" customHeight="1">
      <c r="A55" s="19">
        <v>1949</v>
      </c>
      <c r="B55" s="33">
        <v>41313195</v>
      </c>
      <c r="C55" s="34"/>
      <c r="D55" s="35">
        <v>41480226.5</v>
      </c>
      <c r="E55" s="36"/>
      <c r="F55" s="35">
        <v>872661</v>
      </c>
      <c r="G55" s="37"/>
      <c r="H55" s="38">
        <v>573598</v>
      </c>
      <c r="I55" s="36"/>
      <c r="J55" s="35">
        <v>299063</v>
      </c>
      <c r="K55" s="36"/>
      <c r="L55" s="35">
        <v>35000</v>
      </c>
      <c r="M55" s="36"/>
      <c r="N55" s="39">
        <v>334063</v>
      </c>
      <c r="O55" s="40"/>
      <c r="P55" s="41">
        <v>21</v>
      </c>
      <c r="Q55" s="42"/>
      <c r="R55" s="43">
        <v>13.8</v>
      </c>
      <c r="S55" s="42"/>
      <c r="T55" s="43">
        <v>7.2</v>
      </c>
      <c r="U55" s="42"/>
      <c r="V55" s="44">
        <v>8.0861090506314035</v>
      </c>
      <c r="W55" s="45"/>
    </row>
    <row r="56" spans="1:23" s="18" customFormat="1" ht="15" customHeight="1">
      <c r="A56" s="19">
        <v>1950</v>
      </c>
      <c r="B56" s="33">
        <v>41647258</v>
      </c>
      <c r="C56" s="34"/>
      <c r="D56" s="35">
        <v>41828673</v>
      </c>
      <c r="E56" s="36"/>
      <c r="F56" s="35">
        <v>862310</v>
      </c>
      <c r="G56" s="37"/>
      <c r="H56" s="38">
        <v>534480</v>
      </c>
      <c r="I56" s="36"/>
      <c r="J56" s="35">
        <v>327830</v>
      </c>
      <c r="K56" s="36"/>
      <c r="L56" s="35">
        <v>35000</v>
      </c>
      <c r="M56" s="36"/>
      <c r="N56" s="39">
        <v>362830</v>
      </c>
      <c r="O56" s="40"/>
      <c r="P56" s="41">
        <v>20.6</v>
      </c>
      <c r="Q56" s="42"/>
      <c r="R56" s="43">
        <v>12.8</v>
      </c>
      <c r="S56" s="42"/>
      <c r="T56" s="43">
        <v>7.8</v>
      </c>
      <c r="U56" s="42"/>
      <c r="V56" s="44">
        <v>8.7119781090990429</v>
      </c>
      <c r="W56" s="45"/>
    </row>
    <row r="57" spans="1:23" s="18" customFormat="1" ht="15" customHeight="1">
      <c r="A57" s="19">
        <v>1951</v>
      </c>
      <c r="B57" s="33">
        <v>42010088</v>
      </c>
      <c r="C57" s="34"/>
      <c r="D57" s="35">
        <v>42155534.5</v>
      </c>
      <c r="E57" s="36"/>
      <c r="F57" s="35">
        <v>826722</v>
      </c>
      <c r="G57" s="37"/>
      <c r="H57" s="38">
        <v>565829</v>
      </c>
      <c r="I57" s="36"/>
      <c r="J57" s="35">
        <v>260893</v>
      </c>
      <c r="K57" s="36"/>
      <c r="L57" s="35">
        <v>30000</v>
      </c>
      <c r="M57" s="36"/>
      <c r="N57" s="39">
        <v>290893</v>
      </c>
      <c r="O57" s="40"/>
      <c r="P57" s="41">
        <v>19.600000000000001</v>
      </c>
      <c r="Q57" s="42"/>
      <c r="R57" s="43">
        <v>13.4</v>
      </c>
      <c r="S57" s="42"/>
      <c r="T57" s="43">
        <v>6.2</v>
      </c>
      <c r="U57" s="42"/>
      <c r="V57" s="44">
        <v>6.9243606440434027</v>
      </c>
      <c r="W57" s="45"/>
    </row>
    <row r="58" spans="1:23" s="18" customFormat="1" ht="15" customHeight="1">
      <c r="A58" s="19">
        <v>1952</v>
      </c>
      <c r="B58" s="33">
        <v>42300981</v>
      </c>
      <c r="C58" s="34"/>
      <c r="D58" s="35">
        <v>42459667.5</v>
      </c>
      <c r="E58" s="36"/>
      <c r="F58" s="35">
        <v>822204</v>
      </c>
      <c r="G58" s="37"/>
      <c r="H58" s="38">
        <v>524831</v>
      </c>
      <c r="I58" s="36"/>
      <c r="J58" s="35">
        <v>297373</v>
      </c>
      <c r="K58" s="36"/>
      <c r="L58" s="35">
        <v>20000</v>
      </c>
      <c r="M58" s="36"/>
      <c r="N58" s="39">
        <v>317373</v>
      </c>
      <c r="O58" s="40"/>
      <c r="P58" s="41">
        <v>19.399999999999999</v>
      </c>
      <c r="Q58" s="42"/>
      <c r="R58" s="43">
        <v>12.4</v>
      </c>
      <c r="S58" s="42"/>
      <c r="T58" s="43">
        <v>7</v>
      </c>
      <c r="U58" s="42"/>
      <c r="V58" s="44">
        <v>7.50273380184729</v>
      </c>
      <c r="W58" s="45"/>
    </row>
    <row r="59" spans="1:23" s="18" customFormat="1" ht="15" customHeight="1">
      <c r="A59" s="19">
        <v>1953</v>
      </c>
      <c r="B59" s="33">
        <v>42618354</v>
      </c>
      <c r="C59" s="34"/>
      <c r="D59" s="35">
        <v>42751746</v>
      </c>
      <c r="E59" s="36"/>
      <c r="F59" s="35">
        <v>804696</v>
      </c>
      <c r="G59" s="37"/>
      <c r="H59" s="38">
        <v>556983</v>
      </c>
      <c r="I59" s="36"/>
      <c r="J59" s="35">
        <v>247713</v>
      </c>
      <c r="K59" s="36"/>
      <c r="L59" s="35">
        <v>19071</v>
      </c>
      <c r="M59" s="36"/>
      <c r="N59" s="39">
        <v>266784</v>
      </c>
      <c r="O59" s="40"/>
      <c r="P59" s="41">
        <v>18.8</v>
      </c>
      <c r="Q59" s="42"/>
      <c r="R59" s="43">
        <v>13</v>
      </c>
      <c r="S59" s="42"/>
      <c r="T59" s="43">
        <v>5.8</v>
      </c>
      <c r="U59" s="42"/>
      <c r="V59" s="44">
        <v>6.2598381908414389</v>
      </c>
      <c r="W59" s="45"/>
    </row>
    <row r="60" spans="1:23" s="18" customFormat="1" ht="15" customHeight="1">
      <c r="A60" s="19">
        <v>1954</v>
      </c>
      <c r="B60" s="33">
        <v>42885138</v>
      </c>
      <c r="C60" s="34"/>
      <c r="D60" s="35">
        <v>43056505</v>
      </c>
      <c r="E60" s="36"/>
      <c r="F60" s="35">
        <v>810754</v>
      </c>
      <c r="G60" s="37"/>
      <c r="H60" s="38">
        <v>518892</v>
      </c>
      <c r="I60" s="36"/>
      <c r="J60" s="35">
        <v>291862</v>
      </c>
      <c r="K60" s="36"/>
      <c r="L60" s="35">
        <v>50872</v>
      </c>
      <c r="M60" s="36"/>
      <c r="N60" s="39">
        <v>342734</v>
      </c>
      <c r="O60" s="40"/>
      <c r="P60" s="41">
        <v>18.8</v>
      </c>
      <c r="Q60" s="42"/>
      <c r="R60" s="43">
        <v>12.1</v>
      </c>
      <c r="S60" s="42"/>
      <c r="T60" s="43">
        <v>6.7</v>
      </c>
      <c r="U60" s="42"/>
      <c r="V60" s="44">
        <v>7.9919061937028157</v>
      </c>
      <c r="W60" s="45"/>
    </row>
    <row r="61" spans="1:23" s="18" customFormat="1" ht="15" customHeight="1">
      <c r="A61" s="19">
        <v>1955</v>
      </c>
      <c r="B61" s="33">
        <v>43227872</v>
      </c>
      <c r="C61" s="34"/>
      <c r="D61" s="35">
        <v>43427669.5</v>
      </c>
      <c r="E61" s="36"/>
      <c r="F61" s="35">
        <v>805917</v>
      </c>
      <c r="G61" s="37"/>
      <c r="H61" s="38">
        <v>526322</v>
      </c>
      <c r="I61" s="36"/>
      <c r="J61" s="35">
        <v>279595</v>
      </c>
      <c r="K61" s="36"/>
      <c r="L61" s="35">
        <v>120000</v>
      </c>
      <c r="M61" s="36"/>
      <c r="N61" s="39">
        <v>399595</v>
      </c>
      <c r="O61" s="40"/>
      <c r="P61" s="41">
        <v>18.600000000000001</v>
      </c>
      <c r="Q61" s="42"/>
      <c r="R61" s="43">
        <v>12.1</v>
      </c>
      <c r="S61" s="42"/>
      <c r="T61" s="43">
        <v>6.5</v>
      </c>
      <c r="U61" s="42"/>
      <c r="V61" s="44">
        <v>9.2439202188810015</v>
      </c>
      <c r="W61" s="45"/>
    </row>
    <row r="62" spans="1:23" s="18" customFormat="1" ht="15" customHeight="1">
      <c r="A62" s="19">
        <v>1956</v>
      </c>
      <c r="B62" s="33">
        <v>43627467</v>
      </c>
      <c r="C62" s="34"/>
      <c r="D62" s="35">
        <v>43843075</v>
      </c>
      <c r="E62" s="36"/>
      <c r="F62" s="35">
        <v>806916</v>
      </c>
      <c r="G62" s="37"/>
      <c r="H62" s="38">
        <v>545700</v>
      </c>
      <c r="I62" s="36"/>
      <c r="J62" s="35">
        <v>261216</v>
      </c>
      <c r="K62" s="36"/>
      <c r="L62" s="35">
        <v>170000</v>
      </c>
      <c r="M62" s="36"/>
      <c r="N62" s="39">
        <v>431216</v>
      </c>
      <c r="O62" s="40"/>
      <c r="P62" s="41">
        <v>18.399999999999999</v>
      </c>
      <c r="Q62" s="42"/>
      <c r="R62" s="43">
        <v>12.4</v>
      </c>
      <c r="S62" s="42"/>
      <c r="T62" s="43">
        <v>6</v>
      </c>
      <c r="U62" s="42"/>
      <c r="V62" s="44">
        <v>9.8840485054976952</v>
      </c>
      <c r="W62" s="45"/>
    </row>
    <row r="63" spans="1:23" s="18" customFormat="1" ht="15" customHeight="1">
      <c r="A63" s="19">
        <v>1957</v>
      </c>
      <c r="B63" s="33">
        <v>44058683</v>
      </c>
      <c r="C63" s="34"/>
      <c r="D63" s="35">
        <v>44310863</v>
      </c>
      <c r="E63" s="36"/>
      <c r="F63" s="35">
        <v>816467</v>
      </c>
      <c r="G63" s="37"/>
      <c r="H63" s="38">
        <v>532107</v>
      </c>
      <c r="I63" s="46">
        <v>542195</v>
      </c>
      <c r="J63" s="35">
        <v>284360</v>
      </c>
      <c r="K63" s="36"/>
      <c r="L63" s="35">
        <v>220000</v>
      </c>
      <c r="M63" s="36"/>
      <c r="N63" s="39">
        <v>504360</v>
      </c>
      <c r="O63" s="40"/>
      <c r="P63" s="41">
        <v>18.399999999999999</v>
      </c>
      <c r="Q63" s="42"/>
      <c r="R63" s="43">
        <v>12</v>
      </c>
      <c r="S63" s="42"/>
      <c r="T63" s="43">
        <v>6.4</v>
      </c>
      <c r="U63" s="42"/>
      <c r="V63" s="44">
        <v>11.447459743633281</v>
      </c>
      <c r="W63" s="45"/>
    </row>
    <row r="64" spans="1:23" s="18" customFormat="1" ht="15" customHeight="1">
      <c r="A64" s="19">
        <v>1958</v>
      </c>
      <c r="B64" s="33">
        <v>44563043</v>
      </c>
      <c r="C64" s="34"/>
      <c r="D64" s="35">
        <v>44788852.5</v>
      </c>
      <c r="E64" s="36"/>
      <c r="F64" s="35">
        <v>812215</v>
      </c>
      <c r="G64" s="37"/>
      <c r="H64" s="38">
        <v>500596</v>
      </c>
      <c r="I64" s="46">
        <v>510742</v>
      </c>
      <c r="J64" s="35">
        <v>311619</v>
      </c>
      <c r="K64" s="36"/>
      <c r="L64" s="35">
        <v>140000</v>
      </c>
      <c r="M64" s="36"/>
      <c r="N64" s="39">
        <v>451619</v>
      </c>
      <c r="O64" s="40"/>
      <c r="P64" s="41">
        <v>18.100000000000001</v>
      </c>
      <c r="Q64" s="42"/>
      <c r="R64" s="43">
        <v>11.2</v>
      </c>
      <c r="S64" s="42"/>
      <c r="T64" s="43">
        <v>6.9</v>
      </c>
      <c r="U64" s="42"/>
      <c r="V64" s="44">
        <v>10.134384225062906</v>
      </c>
      <c r="W64" s="45"/>
    </row>
    <row r="65" spans="1:23" s="18" customFormat="1" ht="15" customHeight="1">
      <c r="A65" s="19">
        <v>1959</v>
      </c>
      <c r="B65" s="33">
        <v>45014662</v>
      </c>
      <c r="C65" s="34"/>
      <c r="D65" s="35">
        <v>45239729.5</v>
      </c>
      <c r="E65" s="36"/>
      <c r="F65" s="35">
        <v>829249</v>
      </c>
      <c r="G65" s="37"/>
      <c r="H65" s="38">
        <v>509114</v>
      </c>
      <c r="I65" s="46">
        <v>518630</v>
      </c>
      <c r="J65" s="35">
        <v>320135</v>
      </c>
      <c r="K65" s="36"/>
      <c r="L65" s="35">
        <v>130000</v>
      </c>
      <c r="M65" s="36"/>
      <c r="N65" s="39">
        <v>450135</v>
      </c>
      <c r="O65" s="40"/>
      <c r="P65" s="41">
        <v>18.3</v>
      </c>
      <c r="Q65" s="42"/>
      <c r="R65" s="43">
        <v>11.3</v>
      </c>
      <c r="S65" s="42"/>
      <c r="T65" s="43">
        <v>7</v>
      </c>
      <c r="U65" s="42"/>
      <c r="V65" s="44">
        <v>9.9997418618849121</v>
      </c>
      <c r="W65" s="45"/>
    </row>
    <row r="66" spans="1:23" s="18" customFormat="1" ht="15" customHeight="1">
      <c r="A66" s="19">
        <v>1960</v>
      </c>
      <c r="B66" s="33">
        <v>45464797</v>
      </c>
      <c r="C66" s="34"/>
      <c r="D66" s="35">
        <v>45684226.5</v>
      </c>
      <c r="E66" s="36"/>
      <c r="F66" s="35">
        <v>819819</v>
      </c>
      <c r="G66" s="37"/>
      <c r="H66" s="38">
        <v>520960</v>
      </c>
      <c r="I66" s="46">
        <v>530557</v>
      </c>
      <c r="J66" s="35">
        <v>298859</v>
      </c>
      <c r="K66" s="36"/>
      <c r="L66" s="35">
        <v>140000</v>
      </c>
      <c r="M66" s="36"/>
      <c r="N66" s="39">
        <v>438859</v>
      </c>
      <c r="O66" s="40"/>
      <c r="P66" s="41">
        <v>17.899999999999999</v>
      </c>
      <c r="Q66" s="42"/>
      <c r="R66" s="43">
        <v>11.4</v>
      </c>
      <c r="S66" s="42"/>
      <c r="T66" s="43">
        <v>6.5</v>
      </c>
      <c r="U66" s="42"/>
      <c r="V66" s="44">
        <v>9.6527209832257697</v>
      </c>
      <c r="W66" s="45"/>
    </row>
    <row r="67" spans="1:23" s="18" customFormat="1" ht="15" customHeight="1">
      <c r="A67" s="19">
        <v>1961</v>
      </c>
      <c r="B67" s="33">
        <v>45903656</v>
      </c>
      <c r="C67" s="34"/>
      <c r="D67" s="35">
        <v>46162828</v>
      </c>
      <c r="E67" s="36"/>
      <c r="F67" s="35">
        <v>838633</v>
      </c>
      <c r="G67" s="37"/>
      <c r="H67" s="38">
        <v>500289</v>
      </c>
      <c r="I67" s="46">
        <v>509361</v>
      </c>
      <c r="J67" s="35">
        <v>338344</v>
      </c>
      <c r="K67" s="36"/>
      <c r="L67" s="35">
        <v>180000</v>
      </c>
      <c r="M67" s="36"/>
      <c r="N67" s="39">
        <v>518344</v>
      </c>
      <c r="O67" s="40"/>
      <c r="P67" s="41">
        <v>18.2</v>
      </c>
      <c r="Q67" s="42"/>
      <c r="R67" s="43">
        <v>10.8</v>
      </c>
      <c r="S67" s="42"/>
      <c r="T67" s="43">
        <v>7.4</v>
      </c>
      <c r="U67" s="42"/>
      <c r="V67" s="44">
        <v>11.291998179839966</v>
      </c>
      <c r="W67" s="45"/>
    </row>
    <row r="68" spans="1:23" s="18" customFormat="1" ht="15" customHeight="1">
      <c r="A68" s="19">
        <v>1962</v>
      </c>
      <c r="B68" s="33">
        <v>46422000</v>
      </c>
      <c r="C68" s="34"/>
      <c r="D68" s="35">
        <v>46997703</v>
      </c>
      <c r="E68" s="36"/>
      <c r="F68" s="35">
        <v>832353</v>
      </c>
      <c r="G68" s="37"/>
      <c r="H68" s="38">
        <v>541147</v>
      </c>
      <c r="I68" s="46">
        <v>550501</v>
      </c>
      <c r="J68" s="35">
        <v>291206</v>
      </c>
      <c r="K68" s="36"/>
      <c r="L68" s="35">
        <v>860200</v>
      </c>
      <c r="M68" s="36"/>
      <c r="N68" s="39">
        <v>1151406</v>
      </c>
      <c r="O68" s="40"/>
      <c r="P68" s="41">
        <v>17.7</v>
      </c>
      <c r="Q68" s="42"/>
      <c r="R68" s="43">
        <v>11.5</v>
      </c>
      <c r="S68" s="42"/>
      <c r="T68" s="43">
        <v>6.2</v>
      </c>
      <c r="U68" s="42"/>
      <c r="V68" s="44">
        <v>24.803024428072895</v>
      </c>
      <c r="W68" s="45"/>
    </row>
    <row r="69" spans="1:23" s="18" customFormat="1" ht="15" customHeight="1">
      <c r="A69" s="19">
        <v>1963</v>
      </c>
      <c r="B69" s="33">
        <v>47573406</v>
      </c>
      <c r="C69" s="34"/>
      <c r="D69" s="35">
        <v>47816217.5</v>
      </c>
      <c r="E69" s="36"/>
      <c r="F69" s="35">
        <v>868876</v>
      </c>
      <c r="G69" s="37"/>
      <c r="H69" s="38">
        <v>557852</v>
      </c>
      <c r="I69" s="46">
        <v>567197</v>
      </c>
      <c r="J69" s="35">
        <v>311024</v>
      </c>
      <c r="K69" s="36"/>
      <c r="L69" s="35">
        <v>214599</v>
      </c>
      <c r="M69" s="36"/>
      <c r="N69" s="39">
        <v>525623</v>
      </c>
      <c r="O69" s="40"/>
      <c r="P69" s="41">
        <v>18.2</v>
      </c>
      <c r="Q69" s="42"/>
      <c r="R69" s="43">
        <v>11.7</v>
      </c>
      <c r="S69" s="42"/>
      <c r="T69" s="43">
        <v>6.5</v>
      </c>
      <c r="U69" s="42"/>
      <c r="V69" s="44">
        <v>11.048672865676254</v>
      </c>
      <c r="W69" s="45"/>
    </row>
    <row r="70" spans="1:23" s="18" customFormat="1" ht="15" customHeight="1">
      <c r="A70" s="19">
        <v>1964</v>
      </c>
      <c r="B70" s="33">
        <v>48059029</v>
      </c>
      <c r="C70" s="34"/>
      <c r="D70" s="35">
        <v>48310414.5</v>
      </c>
      <c r="E70" s="36"/>
      <c r="F70" s="35">
        <v>877804</v>
      </c>
      <c r="G70" s="37"/>
      <c r="H70" s="38">
        <v>520033</v>
      </c>
      <c r="I70" s="46">
        <v>529189</v>
      </c>
      <c r="J70" s="35">
        <v>357771</v>
      </c>
      <c r="K70" s="36"/>
      <c r="L70" s="35">
        <v>185000</v>
      </c>
      <c r="M70" s="36"/>
      <c r="N70" s="39">
        <v>542771</v>
      </c>
      <c r="O70" s="40"/>
      <c r="P70" s="41">
        <v>18.2</v>
      </c>
      <c r="Q70" s="42"/>
      <c r="R70" s="43">
        <v>10.8</v>
      </c>
      <c r="S70" s="42"/>
      <c r="T70" s="43">
        <v>7.4</v>
      </c>
      <c r="U70" s="42"/>
      <c r="V70" s="44">
        <v>11.293840331230996</v>
      </c>
      <c r="W70" s="45"/>
    </row>
    <row r="71" spans="1:23" s="18" customFormat="1" ht="15" customHeight="1">
      <c r="A71" s="19">
        <v>1965</v>
      </c>
      <c r="B71" s="33">
        <v>48561800</v>
      </c>
      <c r="C71" s="34"/>
      <c r="D71" s="35">
        <v>48757796</v>
      </c>
      <c r="E71" s="36"/>
      <c r="F71" s="35">
        <v>865688</v>
      </c>
      <c r="G71" s="37"/>
      <c r="H71" s="38">
        <v>543696</v>
      </c>
      <c r="I71" s="46">
        <v>552757</v>
      </c>
      <c r="J71" s="35">
        <v>321992</v>
      </c>
      <c r="K71" s="36"/>
      <c r="L71" s="35">
        <v>110000</v>
      </c>
      <c r="M71" s="36"/>
      <c r="N71" s="39">
        <v>431992</v>
      </c>
      <c r="O71" s="40"/>
      <c r="P71" s="41">
        <v>17.8</v>
      </c>
      <c r="Q71" s="42"/>
      <c r="R71" s="43">
        <v>11.2</v>
      </c>
      <c r="S71" s="42"/>
      <c r="T71" s="43">
        <v>6.6</v>
      </c>
      <c r="U71" s="42"/>
      <c r="V71" s="44">
        <v>8.8957163861306618</v>
      </c>
      <c r="W71" s="45"/>
    </row>
    <row r="72" spans="1:23" s="18" customFormat="1" ht="15" customHeight="1">
      <c r="A72" s="19">
        <v>1966</v>
      </c>
      <c r="B72" s="33">
        <v>48953792</v>
      </c>
      <c r="C72" s="34"/>
      <c r="D72" s="35">
        <v>49163664.5</v>
      </c>
      <c r="E72" s="36"/>
      <c r="F72" s="35">
        <v>863527</v>
      </c>
      <c r="G72" s="37"/>
      <c r="H72" s="38">
        <v>528782</v>
      </c>
      <c r="I72" s="46">
        <v>538864</v>
      </c>
      <c r="J72" s="35">
        <v>334745</v>
      </c>
      <c r="K72" s="36"/>
      <c r="L72" s="35">
        <v>125000</v>
      </c>
      <c r="M72" s="36"/>
      <c r="N72" s="39">
        <v>459745</v>
      </c>
      <c r="O72" s="40"/>
      <c r="P72" s="41">
        <v>17.600000000000001</v>
      </c>
      <c r="Q72" s="42"/>
      <c r="R72" s="43">
        <v>10.8</v>
      </c>
      <c r="S72" s="42"/>
      <c r="T72" s="43">
        <v>6.8</v>
      </c>
      <c r="U72" s="42"/>
      <c r="V72" s="44">
        <v>9.3914073091620764</v>
      </c>
      <c r="W72" s="45"/>
    </row>
    <row r="73" spans="1:23" s="18" customFormat="1" ht="15" customHeight="1">
      <c r="A73" s="19">
        <v>1967</v>
      </c>
      <c r="B73" s="33">
        <v>49373537</v>
      </c>
      <c r="C73" s="34"/>
      <c r="D73" s="35">
        <v>49548304.5</v>
      </c>
      <c r="E73" s="36"/>
      <c r="F73" s="35">
        <v>840568</v>
      </c>
      <c r="G73" s="37"/>
      <c r="H73" s="38">
        <v>543033</v>
      </c>
      <c r="I73" s="46">
        <v>551852</v>
      </c>
      <c r="J73" s="35">
        <v>297535</v>
      </c>
      <c r="K73" s="36"/>
      <c r="L73" s="35">
        <v>92000</v>
      </c>
      <c r="M73" s="36"/>
      <c r="N73" s="39">
        <v>389535</v>
      </c>
      <c r="O73" s="40"/>
      <c r="P73" s="41">
        <v>17</v>
      </c>
      <c r="Q73" s="42"/>
      <c r="R73" s="43">
        <v>11</v>
      </c>
      <c r="S73" s="42"/>
      <c r="T73" s="43">
        <v>6</v>
      </c>
      <c r="U73" s="42"/>
      <c r="V73" s="44">
        <v>7.8895502260654329</v>
      </c>
      <c r="W73" s="45"/>
    </row>
    <row r="74" spans="1:23" s="18" customFormat="1" ht="15" customHeight="1">
      <c r="A74" s="19">
        <v>1968</v>
      </c>
      <c r="B74" s="33">
        <v>49723072</v>
      </c>
      <c r="C74" s="34"/>
      <c r="D74" s="35">
        <v>49915403.5</v>
      </c>
      <c r="E74" s="36"/>
      <c r="F74" s="35">
        <v>835796</v>
      </c>
      <c r="G74" s="37"/>
      <c r="H74" s="38">
        <v>553441</v>
      </c>
      <c r="I74" s="46">
        <v>562370</v>
      </c>
      <c r="J74" s="35">
        <v>282355</v>
      </c>
      <c r="K74" s="36"/>
      <c r="L74" s="35">
        <v>102308</v>
      </c>
      <c r="M74" s="36"/>
      <c r="N74" s="39">
        <v>384663</v>
      </c>
      <c r="O74" s="40"/>
      <c r="P74" s="41">
        <v>16.7</v>
      </c>
      <c r="Q74" s="42"/>
      <c r="R74" s="43">
        <v>11.1</v>
      </c>
      <c r="S74" s="42"/>
      <c r="T74" s="43">
        <v>5.6</v>
      </c>
      <c r="U74" s="42"/>
      <c r="V74" s="44">
        <v>7.7361068921888005</v>
      </c>
      <c r="W74" s="45"/>
    </row>
    <row r="75" spans="1:23" s="18" customFormat="1" ht="15" customHeight="1">
      <c r="A75" s="19">
        <v>1969</v>
      </c>
      <c r="B75" s="33">
        <v>50107735</v>
      </c>
      <c r="C75" s="34"/>
      <c r="D75" s="35">
        <v>50317977</v>
      </c>
      <c r="E75" s="36"/>
      <c r="F75" s="35">
        <v>842245</v>
      </c>
      <c r="G75" s="37"/>
      <c r="H75" s="38">
        <v>573335</v>
      </c>
      <c r="I75" s="46">
        <v>582481</v>
      </c>
      <c r="J75" s="35">
        <v>268910</v>
      </c>
      <c r="K75" s="36"/>
      <c r="L75" s="35">
        <v>151574</v>
      </c>
      <c r="M75" s="36"/>
      <c r="N75" s="39">
        <v>420484</v>
      </c>
      <c r="O75" s="40"/>
      <c r="P75" s="41">
        <v>16.7</v>
      </c>
      <c r="Q75" s="42"/>
      <c r="R75" s="43">
        <v>11.4</v>
      </c>
      <c r="S75" s="42"/>
      <c r="T75" s="43">
        <v>5.3</v>
      </c>
      <c r="U75" s="42"/>
      <c r="V75" s="44">
        <v>8.3915986224482104</v>
      </c>
      <c r="W75" s="45"/>
    </row>
    <row r="76" spans="1:23" s="18" customFormat="1" ht="15" customHeight="1">
      <c r="A76" s="19">
        <v>1970</v>
      </c>
      <c r="B76" s="33">
        <v>50528219</v>
      </c>
      <c r="C76" s="34"/>
      <c r="D76" s="35">
        <v>50772226.5</v>
      </c>
      <c r="E76" s="36"/>
      <c r="F76" s="35">
        <v>850381</v>
      </c>
      <c r="G76" s="37"/>
      <c r="H76" s="38">
        <v>542277</v>
      </c>
      <c r="I76" s="46">
        <v>551304</v>
      </c>
      <c r="J76" s="35">
        <v>308104</v>
      </c>
      <c r="K76" s="36"/>
      <c r="L76" s="35">
        <v>179911</v>
      </c>
      <c r="M76" s="36"/>
      <c r="N76" s="39">
        <v>488015</v>
      </c>
      <c r="O76" s="40"/>
      <c r="P76" s="41">
        <v>16.7</v>
      </c>
      <c r="Q76" s="42"/>
      <c r="R76" s="43">
        <v>10.7</v>
      </c>
      <c r="S76" s="42"/>
      <c r="T76" s="43">
        <v>6</v>
      </c>
      <c r="U76" s="42"/>
      <c r="V76" s="44">
        <v>9.658266403571437</v>
      </c>
      <c r="W76" s="45"/>
    </row>
    <row r="77" spans="1:23" s="18" customFormat="1" ht="15" customHeight="1">
      <c r="A77" s="19">
        <v>1971</v>
      </c>
      <c r="B77" s="33">
        <v>51016234</v>
      </c>
      <c r="C77" s="34"/>
      <c r="D77" s="35">
        <v>51251093.5</v>
      </c>
      <c r="E77" s="36"/>
      <c r="F77" s="35">
        <v>881284</v>
      </c>
      <c r="G77" s="37"/>
      <c r="H77" s="38">
        <v>554151</v>
      </c>
      <c r="I77" s="46">
        <v>562613</v>
      </c>
      <c r="J77" s="35">
        <v>327133</v>
      </c>
      <c r="K77" s="36"/>
      <c r="L77" s="35">
        <v>142586</v>
      </c>
      <c r="M77" s="36"/>
      <c r="N77" s="39">
        <v>469719</v>
      </c>
      <c r="O77" s="40"/>
      <c r="P77" s="41">
        <v>17.2</v>
      </c>
      <c r="Q77" s="42"/>
      <c r="R77" s="43">
        <v>10.8</v>
      </c>
      <c r="S77" s="42"/>
      <c r="T77" s="43">
        <v>6.4</v>
      </c>
      <c r="U77" s="42"/>
      <c r="V77" s="44">
        <v>9.2072456779149938</v>
      </c>
      <c r="W77" s="45"/>
    </row>
    <row r="78" spans="1:23" s="18" customFormat="1" ht="15" customHeight="1">
      <c r="A78" s="19">
        <v>1972</v>
      </c>
      <c r="B78" s="33">
        <v>51485953</v>
      </c>
      <c r="C78" s="34"/>
      <c r="D78" s="35">
        <v>51700913</v>
      </c>
      <c r="E78" s="36"/>
      <c r="F78" s="35">
        <v>877506</v>
      </c>
      <c r="G78" s="37"/>
      <c r="H78" s="38">
        <v>549900</v>
      </c>
      <c r="I78" s="46">
        <v>558500</v>
      </c>
      <c r="J78" s="35">
        <v>327606</v>
      </c>
      <c r="K78" s="36"/>
      <c r="L78" s="35">
        <v>102314</v>
      </c>
      <c r="M78" s="36"/>
      <c r="N78" s="39">
        <v>429920</v>
      </c>
      <c r="O78" s="40"/>
      <c r="P78" s="41">
        <v>17</v>
      </c>
      <c r="Q78" s="42"/>
      <c r="R78" s="43">
        <v>10.6</v>
      </c>
      <c r="S78" s="42"/>
      <c r="T78" s="43">
        <v>6.4</v>
      </c>
      <c r="U78" s="42"/>
      <c r="V78" s="44">
        <v>8.3502387534712614</v>
      </c>
      <c r="W78" s="45"/>
    </row>
    <row r="79" spans="1:23" s="18" customFormat="1" ht="15" customHeight="1">
      <c r="A79" s="19">
        <v>1973</v>
      </c>
      <c r="B79" s="33">
        <v>51915873</v>
      </c>
      <c r="C79" s="34"/>
      <c r="D79" s="35">
        <v>52118299</v>
      </c>
      <c r="E79" s="36"/>
      <c r="F79" s="35">
        <v>857186</v>
      </c>
      <c r="G79" s="37"/>
      <c r="H79" s="38">
        <v>558782</v>
      </c>
      <c r="I79" s="46">
        <v>567389</v>
      </c>
      <c r="J79" s="35">
        <v>298404</v>
      </c>
      <c r="K79" s="36"/>
      <c r="L79" s="35">
        <v>106448</v>
      </c>
      <c r="M79" s="36"/>
      <c r="N79" s="39">
        <v>404852</v>
      </c>
      <c r="O79" s="40"/>
      <c r="P79" s="41">
        <v>16.399999999999999</v>
      </c>
      <c r="Q79" s="42"/>
      <c r="R79" s="43">
        <v>10.7</v>
      </c>
      <c r="S79" s="42"/>
      <c r="T79" s="43">
        <v>5.7</v>
      </c>
      <c r="U79" s="42"/>
      <c r="V79" s="44">
        <v>7.7982315736075556</v>
      </c>
      <c r="W79" s="45"/>
    </row>
    <row r="80" spans="1:23" s="18" customFormat="1" ht="15" customHeight="1">
      <c r="A80" s="19">
        <v>1974</v>
      </c>
      <c r="B80" s="33">
        <v>52320725</v>
      </c>
      <c r="C80" s="34"/>
      <c r="D80" s="35">
        <v>52460362.5</v>
      </c>
      <c r="E80" s="36"/>
      <c r="F80" s="35">
        <v>801218</v>
      </c>
      <c r="G80" s="37"/>
      <c r="H80" s="38">
        <v>552551</v>
      </c>
      <c r="I80" s="46">
        <v>560763</v>
      </c>
      <c r="J80" s="35">
        <v>248667</v>
      </c>
      <c r="K80" s="36"/>
      <c r="L80" s="35">
        <v>30608</v>
      </c>
      <c r="M80" s="36"/>
      <c r="N80" s="39">
        <v>279275</v>
      </c>
      <c r="O80" s="40"/>
      <c r="P80" s="41">
        <v>15.3</v>
      </c>
      <c r="Q80" s="42"/>
      <c r="R80" s="43">
        <v>10.5</v>
      </c>
      <c r="S80" s="42"/>
      <c r="T80" s="43">
        <v>4.8</v>
      </c>
      <c r="U80" s="42"/>
      <c r="V80" s="44">
        <v>5.3377509581528155</v>
      </c>
      <c r="W80" s="45"/>
    </row>
    <row r="81" spans="1:23" s="18" customFormat="1" ht="15" customHeight="1">
      <c r="A81" s="19">
        <v>1975</v>
      </c>
      <c r="B81" s="33">
        <v>52600000</v>
      </c>
      <c r="C81" s="34"/>
      <c r="D81" s="35">
        <v>52699169</v>
      </c>
      <c r="E81" s="36"/>
      <c r="F81" s="35">
        <v>745065</v>
      </c>
      <c r="G81" s="37"/>
      <c r="H81" s="38">
        <v>560353</v>
      </c>
      <c r="I81" s="46">
        <v>568378</v>
      </c>
      <c r="J81" s="35">
        <v>184712</v>
      </c>
      <c r="K81" s="36"/>
      <c r="L81" s="35">
        <v>13626</v>
      </c>
      <c r="M81" s="36"/>
      <c r="N81" s="39">
        <v>198338</v>
      </c>
      <c r="O81" s="40"/>
      <c r="P81" s="41">
        <v>14.1</v>
      </c>
      <c r="Q81" s="42"/>
      <c r="R81" s="43">
        <v>10.6</v>
      </c>
      <c r="S81" s="42"/>
      <c r="T81" s="43">
        <v>3.5</v>
      </c>
      <c r="U81" s="42"/>
      <c r="V81" s="44">
        <v>3.7706844106463877</v>
      </c>
      <c r="W81" s="45"/>
    </row>
    <row r="82" spans="1:23" s="18" customFormat="1" ht="15" customHeight="1">
      <c r="A82" s="19">
        <v>1976</v>
      </c>
      <c r="B82" s="33">
        <v>52798338</v>
      </c>
      <c r="C82" s="34"/>
      <c r="D82" s="35">
        <v>52908671.5</v>
      </c>
      <c r="E82" s="36"/>
      <c r="F82" s="35">
        <v>720395</v>
      </c>
      <c r="G82" s="37"/>
      <c r="H82" s="38">
        <v>557114</v>
      </c>
      <c r="I82" s="46">
        <v>565168</v>
      </c>
      <c r="J82" s="35">
        <v>163281</v>
      </c>
      <c r="K82" s="36"/>
      <c r="L82" s="35">
        <v>57386</v>
      </c>
      <c r="M82" s="36"/>
      <c r="N82" s="39">
        <v>220667</v>
      </c>
      <c r="O82" s="40"/>
      <c r="P82" s="41">
        <v>13.6</v>
      </c>
      <c r="Q82" s="42"/>
      <c r="R82" s="43">
        <v>10.5</v>
      </c>
      <c r="S82" s="42"/>
      <c r="T82" s="43">
        <v>3.1</v>
      </c>
      <c r="U82" s="42"/>
      <c r="V82" s="44">
        <v>4.1794307995073634</v>
      </c>
      <c r="W82" s="45"/>
    </row>
    <row r="83" spans="1:23" s="18" customFormat="1" ht="15" customHeight="1">
      <c r="A83" s="19">
        <v>1977</v>
      </c>
      <c r="B83" s="33">
        <v>53019005</v>
      </c>
      <c r="C83" s="34"/>
      <c r="D83" s="35">
        <v>53145285.5</v>
      </c>
      <c r="E83" s="36"/>
      <c r="F83" s="35">
        <v>744744</v>
      </c>
      <c r="G83" s="37"/>
      <c r="H83" s="38">
        <v>536221</v>
      </c>
      <c r="I83" s="46">
        <v>544046</v>
      </c>
      <c r="J83" s="35">
        <v>208523</v>
      </c>
      <c r="K83" s="36"/>
      <c r="L83" s="35">
        <v>44038</v>
      </c>
      <c r="M83" s="36"/>
      <c r="N83" s="39">
        <v>252561</v>
      </c>
      <c r="O83" s="40"/>
      <c r="P83" s="41">
        <v>14</v>
      </c>
      <c r="Q83" s="42"/>
      <c r="R83" s="43">
        <v>10.1</v>
      </c>
      <c r="S83" s="42"/>
      <c r="T83" s="43">
        <v>3.9</v>
      </c>
      <c r="U83" s="42"/>
      <c r="V83" s="44">
        <v>4.7635937339827183</v>
      </c>
      <c r="W83" s="45"/>
    </row>
    <row r="84" spans="1:23" s="18" customFormat="1" ht="15" customHeight="1">
      <c r="A84" s="19">
        <v>1978</v>
      </c>
      <c r="B84" s="33">
        <v>53271566</v>
      </c>
      <c r="C84" s="34"/>
      <c r="D84" s="35">
        <v>53376319.5</v>
      </c>
      <c r="E84" s="36"/>
      <c r="F84" s="35">
        <v>737062</v>
      </c>
      <c r="G84" s="37"/>
      <c r="H84" s="38">
        <v>546916</v>
      </c>
      <c r="I84" s="46">
        <v>554729</v>
      </c>
      <c r="J84" s="35">
        <v>190146</v>
      </c>
      <c r="K84" s="36"/>
      <c r="L84" s="35">
        <v>19361</v>
      </c>
      <c r="M84" s="36"/>
      <c r="N84" s="39">
        <v>209507</v>
      </c>
      <c r="O84" s="40"/>
      <c r="P84" s="41">
        <v>13.8</v>
      </c>
      <c r="Q84" s="42"/>
      <c r="R84" s="43">
        <v>10.199999999999999</v>
      </c>
      <c r="S84" s="42"/>
      <c r="T84" s="43">
        <v>3.6</v>
      </c>
      <c r="U84" s="42"/>
      <c r="V84" s="44">
        <v>3.9328109858831626</v>
      </c>
      <c r="W84" s="45"/>
    </row>
    <row r="85" spans="1:23" s="18" customFormat="1" ht="15" customHeight="1">
      <c r="A85" s="19">
        <v>1979</v>
      </c>
      <c r="B85" s="33">
        <v>53481073</v>
      </c>
      <c r="C85" s="34"/>
      <c r="D85" s="35">
        <v>53606230</v>
      </c>
      <c r="E85" s="36"/>
      <c r="F85" s="35">
        <v>757354</v>
      </c>
      <c r="G85" s="37"/>
      <c r="H85" s="38">
        <v>541805</v>
      </c>
      <c r="I85" s="46">
        <v>549388</v>
      </c>
      <c r="J85" s="35">
        <v>215549</v>
      </c>
      <c r="K85" s="36"/>
      <c r="L85" s="35">
        <v>34765</v>
      </c>
      <c r="M85" s="36"/>
      <c r="N85" s="39">
        <v>250314</v>
      </c>
      <c r="O85" s="40"/>
      <c r="P85" s="41">
        <v>14.1</v>
      </c>
      <c r="Q85" s="42"/>
      <c r="R85" s="43">
        <v>10.1</v>
      </c>
      <c r="S85" s="42"/>
      <c r="T85" s="43">
        <v>4</v>
      </c>
      <c r="U85" s="42"/>
      <c r="V85" s="44">
        <v>4.6804221747757389</v>
      </c>
      <c r="W85" s="45"/>
    </row>
    <row r="86" spans="1:23" s="18" customFormat="1" ht="15" customHeight="1">
      <c r="A86" s="19">
        <v>1980</v>
      </c>
      <c r="B86" s="33">
        <v>53731387</v>
      </c>
      <c r="C86" s="34"/>
      <c r="D86" s="35">
        <v>53880008.5</v>
      </c>
      <c r="E86" s="36"/>
      <c r="F86" s="35">
        <v>800376</v>
      </c>
      <c r="G86" s="37"/>
      <c r="H86" s="38">
        <v>547107</v>
      </c>
      <c r="I86" s="46">
        <v>554958</v>
      </c>
      <c r="J86" s="35">
        <v>253269</v>
      </c>
      <c r="K86" s="36"/>
      <c r="L86" s="35">
        <v>43974</v>
      </c>
      <c r="M86" s="36"/>
      <c r="N86" s="39">
        <v>297243</v>
      </c>
      <c r="O86" s="40"/>
      <c r="P86" s="41">
        <v>14.9</v>
      </c>
      <c r="Q86" s="42"/>
      <c r="R86" s="43">
        <v>10.199999999999999</v>
      </c>
      <c r="S86" s="42"/>
      <c r="T86" s="43">
        <v>4.7</v>
      </c>
      <c r="U86" s="42"/>
      <c r="V86" s="44">
        <v>5.5320179990887564</v>
      </c>
      <c r="W86" s="45"/>
    </row>
    <row r="87" spans="1:23" s="18" customFormat="1" ht="15" customHeight="1">
      <c r="A87" s="19">
        <v>1981</v>
      </c>
      <c r="B87" s="33">
        <v>54028630</v>
      </c>
      <c r="C87" s="34"/>
      <c r="D87" s="35">
        <v>54181815</v>
      </c>
      <c r="E87" s="36"/>
      <c r="F87" s="35">
        <v>805483</v>
      </c>
      <c r="G87" s="37"/>
      <c r="H87" s="38">
        <v>554823</v>
      </c>
      <c r="I87" s="46">
        <v>562428</v>
      </c>
      <c r="J87" s="35">
        <v>250660</v>
      </c>
      <c r="K87" s="36"/>
      <c r="L87" s="35">
        <v>55710</v>
      </c>
      <c r="M87" s="36"/>
      <c r="N87" s="39">
        <v>306370</v>
      </c>
      <c r="O87" s="40"/>
      <c r="P87" s="41">
        <v>14.9</v>
      </c>
      <c r="Q87" s="42"/>
      <c r="R87" s="43">
        <v>10.199999999999999</v>
      </c>
      <c r="S87" s="42"/>
      <c r="T87" s="43">
        <v>4.7</v>
      </c>
      <c r="U87" s="42"/>
      <c r="V87" s="44">
        <v>5.6705120970122689</v>
      </c>
      <c r="W87" s="45"/>
    </row>
    <row r="88" spans="1:23" s="18" customFormat="1" ht="15" customHeight="1">
      <c r="A88" s="19">
        <v>1982</v>
      </c>
      <c r="B88" s="33">
        <v>54335000</v>
      </c>
      <c r="C88" s="34">
        <v>55572624</v>
      </c>
      <c r="D88" s="35">
        <v>54492492</v>
      </c>
      <c r="E88" s="36">
        <v>55739042</v>
      </c>
      <c r="F88" s="35">
        <v>797223</v>
      </c>
      <c r="G88" s="37">
        <v>823260</v>
      </c>
      <c r="H88" s="38">
        <v>543104</v>
      </c>
      <c r="I88" s="46">
        <v>550724</v>
      </c>
      <c r="J88" s="35">
        <v>254119</v>
      </c>
      <c r="K88" s="36">
        <v>272536</v>
      </c>
      <c r="L88" s="35">
        <v>60865</v>
      </c>
      <c r="M88" s="36">
        <v>60300</v>
      </c>
      <c r="N88" s="39">
        <v>314984</v>
      </c>
      <c r="O88" s="40">
        <v>332836</v>
      </c>
      <c r="P88" s="41">
        <v>14.6</v>
      </c>
      <c r="Q88" s="42">
        <v>14.8</v>
      </c>
      <c r="R88" s="43">
        <v>10</v>
      </c>
      <c r="S88" s="42">
        <v>9.9</v>
      </c>
      <c r="T88" s="43">
        <v>4.5999999999999996</v>
      </c>
      <c r="U88" s="42">
        <v>4.9000000000000004</v>
      </c>
      <c r="V88" s="44">
        <v>5.7970737093954172</v>
      </c>
      <c r="W88" s="45">
        <v>5.989207923671195</v>
      </c>
    </row>
    <row r="89" spans="1:23" s="18" customFormat="1" ht="15" customHeight="1">
      <c r="A89" s="19">
        <v>1983</v>
      </c>
      <c r="B89" s="33">
        <v>54649984</v>
      </c>
      <c r="C89" s="34">
        <v>55905460</v>
      </c>
      <c r="D89" s="35">
        <v>54772419</v>
      </c>
      <c r="E89" s="36">
        <v>56035817.5</v>
      </c>
      <c r="F89" s="35">
        <v>748525</v>
      </c>
      <c r="G89" s="37">
        <v>775441</v>
      </c>
      <c r="H89" s="38">
        <v>559655</v>
      </c>
      <c r="I89" s="46">
        <v>567755</v>
      </c>
      <c r="J89" s="35">
        <v>188870</v>
      </c>
      <c r="K89" s="36">
        <v>207686</v>
      </c>
      <c r="L89" s="35">
        <v>56000</v>
      </c>
      <c r="M89" s="36">
        <v>53029</v>
      </c>
      <c r="N89" s="39">
        <v>244870</v>
      </c>
      <c r="O89" s="40">
        <v>260715</v>
      </c>
      <c r="P89" s="41">
        <v>13.7</v>
      </c>
      <c r="Q89" s="42">
        <v>13.8</v>
      </c>
      <c r="R89" s="43">
        <v>10.199999999999999</v>
      </c>
      <c r="S89" s="42">
        <v>10.1</v>
      </c>
      <c r="T89" s="43">
        <v>3.5</v>
      </c>
      <c r="U89" s="42">
        <v>3.7</v>
      </c>
      <c r="V89" s="44">
        <v>4.4806966457666304</v>
      </c>
      <c r="W89" s="45">
        <v>4.6634979839178499</v>
      </c>
    </row>
    <row r="90" spans="1:23" s="18" customFormat="1" ht="15" customHeight="1">
      <c r="A90" s="19">
        <v>1984</v>
      </c>
      <c r="B90" s="33">
        <v>54894854</v>
      </c>
      <c r="C90" s="34">
        <v>56166175</v>
      </c>
      <c r="D90" s="35">
        <v>55026078.5</v>
      </c>
      <c r="E90" s="36">
        <v>56305461.5</v>
      </c>
      <c r="F90" s="35">
        <v>759939</v>
      </c>
      <c r="G90" s="37">
        <v>787429</v>
      </c>
      <c r="H90" s="38">
        <v>542490</v>
      </c>
      <c r="I90" s="46">
        <v>550259</v>
      </c>
      <c r="J90" s="35">
        <v>217449</v>
      </c>
      <c r="K90" s="36">
        <v>237170</v>
      </c>
      <c r="L90" s="35">
        <v>45000</v>
      </c>
      <c r="M90" s="36">
        <v>41403</v>
      </c>
      <c r="N90" s="39">
        <v>262449</v>
      </c>
      <c r="O90" s="40">
        <v>278573</v>
      </c>
      <c r="P90" s="41">
        <v>13.8</v>
      </c>
      <c r="Q90" s="42">
        <v>14</v>
      </c>
      <c r="R90" s="43">
        <v>9.9</v>
      </c>
      <c r="S90" s="42">
        <v>9.8000000000000007</v>
      </c>
      <c r="T90" s="43">
        <v>3.9</v>
      </c>
      <c r="U90" s="42">
        <v>4.2</v>
      </c>
      <c r="V90" s="44">
        <v>4.780939940199131</v>
      </c>
      <c r="W90" s="45">
        <v>4.9598000932055628</v>
      </c>
    </row>
    <row r="91" spans="1:23" s="18" customFormat="1" ht="15" customHeight="1">
      <c r="A91" s="19">
        <v>1985</v>
      </c>
      <c r="B91" s="33">
        <v>55157303</v>
      </c>
      <c r="C91" s="34">
        <v>56444748</v>
      </c>
      <c r="D91" s="35">
        <v>55284270.5</v>
      </c>
      <c r="E91" s="36">
        <v>56582341.5</v>
      </c>
      <c r="F91" s="35">
        <v>768431</v>
      </c>
      <c r="G91" s="37">
        <v>796138</v>
      </c>
      <c r="H91" s="38">
        <v>552496</v>
      </c>
      <c r="I91" s="46">
        <v>560393</v>
      </c>
      <c r="J91" s="35">
        <v>215935</v>
      </c>
      <c r="K91" s="36">
        <v>235745</v>
      </c>
      <c r="L91" s="35">
        <v>38000</v>
      </c>
      <c r="M91" s="36">
        <v>39442</v>
      </c>
      <c r="N91" s="39">
        <v>253935</v>
      </c>
      <c r="O91" s="40">
        <v>275187</v>
      </c>
      <c r="P91" s="41">
        <v>13.9</v>
      </c>
      <c r="Q91" s="42">
        <v>14.1</v>
      </c>
      <c r="R91" s="43">
        <v>10</v>
      </c>
      <c r="S91" s="42">
        <v>9.9</v>
      </c>
      <c r="T91" s="43">
        <v>3.9</v>
      </c>
      <c r="U91" s="42">
        <v>4.2</v>
      </c>
      <c r="V91" s="44">
        <v>4.6038327871107114</v>
      </c>
      <c r="W91" s="45">
        <v>4.8753340169044597</v>
      </c>
    </row>
    <row r="92" spans="1:23" s="18" customFormat="1" ht="15" customHeight="1">
      <c r="A92" s="19">
        <v>1986</v>
      </c>
      <c r="B92" s="33">
        <v>55411238</v>
      </c>
      <c r="C92" s="34">
        <v>56719935</v>
      </c>
      <c r="D92" s="35">
        <v>55546509</v>
      </c>
      <c r="E92" s="36">
        <v>56866101.5</v>
      </c>
      <c r="F92" s="35">
        <v>778468</v>
      </c>
      <c r="G92" s="37">
        <v>805543</v>
      </c>
      <c r="H92" s="38">
        <v>546926</v>
      </c>
      <c r="I92" s="46">
        <v>554738</v>
      </c>
      <c r="J92" s="35">
        <v>231542</v>
      </c>
      <c r="K92" s="36">
        <v>250805</v>
      </c>
      <c r="L92" s="35">
        <v>39000</v>
      </c>
      <c r="M92" s="36">
        <v>41528</v>
      </c>
      <c r="N92" s="39">
        <v>270542</v>
      </c>
      <c r="O92" s="40">
        <v>292333</v>
      </c>
      <c r="P92" s="41">
        <v>14</v>
      </c>
      <c r="Q92" s="42">
        <v>14.2</v>
      </c>
      <c r="R92" s="43">
        <v>9.8000000000000007</v>
      </c>
      <c r="S92" s="42">
        <v>9.8000000000000007</v>
      </c>
      <c r="T92" s="43">
        <v>4.2</v>
      </c>
      <c r="U92" s="42">
        <v>4.4000000000000004</v>
      </c>
      <c r="V92" s="44">
        <v>4.8824391904039395</v>
      </c>
      <c r="W92" s="45">
        <v>5.1539727610759778</v>
      </c>
    </row>
    <row r="93" spans="1:23" s="18" customFormat="1" ht="15" customHeight="1">
      <c r="A93" s="19">
        <v>1987</v>
      </c>
      <c r="B93" s="33">
        <v>55681780</v>
      </c>
      <c r="C93" s="34">
        <v>57012268</v>
      </c>
      <c r="D93" s="35">
        <v>55823961</v>
      </c>
      <c r="E93" s="36">
        <v>57168660.5</v>
      </c>
      <c r="F93" s="35">
        <v>767828</v>
      </c>
      <c r="G93" s="37">
        <v>795790</v>
      </c>
      <c r="H93" s="38">
        <v>527466</v>
      </c>
      <c r="I93" s="46">
        <v>535389</v>
      </c>
      <c r="J93" s="35">
        <v>240362</v>
      </c>
      <c r="K93" s="36">
        <v>260401</v>
      </c>
      <c r="L93" s="35">
        <v>44000</v>
      </c>
      <c r="M93" s="36">
        <v>52384</v>
      </c>
      <c r="N93" s="39">
        <v>284362</v>
      </c>
      <c r="O93" s="40">
        <v>312785</v>
      </c>
      <c r="P93" s="41">
        <v>13.8</v>
      </c>
      <c r="Q93" s="42">
        <v>13.9</v>
      </c>
      <c r="R93" s="43">
        <v>9.4</v>
      </c>
      <c r="S93" s="42">
        <v>9.4</v>
      </c>
      <c r="T93" s="43">
        <v>4.4000000000000004</v>
      </c>
      <c r="U93" s="42">
        <v>4.5</v>
      </c>
      <c r="V93" s="44">
        <v>5.1069128896382265</v>
      </c>
      <c r="W93" s="45">
        <v>5.4862753398970199</v>
      </c>
    </row>
    <row r="94" spans="1:23" s="18" customFormat="1" ht="15" customHeight="1">
      <c r="A94" s="19">
        <v>1988</v>
      </c>
      <c r="B94" s="33">
        <v>55966142</v>
      </c>
      <c r="C94" s="34">
        <v>57325053</v>
      </c>
      <c r="D94" s="35">
        <v>56117976</v>
      </c>
      <c r="E94" s="36">
        <v>57492297.5</v>
      </c>
      <c r="F94" s="35">
        <v>771268</v>
      </c>
      <c r="G94" s="37">
        <v>800560</v>
      </c>
      <c r="H94" s="38">
        <v>524600</v>
      </c>
      <c r="I94" s="46">
        <v>532527</v>
      </c>
      <c r="J94" s="35">
        <v>246668</v>
      </c>
      <c r="K94" s="36">
        <v>268033</v>
      </c>
      <c r="L94" s="35">
        <v>57000</v>
      </c>
      <c r="M94" s="36">
        <v>66456</v>
      </c>
      <c r="N94" s="39">
        <v>303668</v>
      </c>
      <c r="O94" s="40">
        <v>334489</v>
      </c>
      <c r="P94" s="41">
        <v>13.7</v>
      </c>
      <c r="Q94" s="42">
        <v>13.9</v>
      </c>
      <c r="R94" s="43">
        <v>9.3000000000000007</v>
      </c>
      <c r="S94" s="42">
        <v>9.3000000000000007</v>
      </c>
      <c r="T94" s="43">
        <v>4.4000000000000004</v>
      </c>
      <c r="U94" s="42">
        <v>4.5999999999999996</v>
      </c>
      <c r="V94" s="44">
        <v>5.4259234091926514</v>
      </c>
      <c r="W94" s="45">
        <v>5.834953174836139</v>
      </c>
    </row>
    <row r="95" spans="1:23" s="18" customFormat="1" ht="15" customHeight="1">
      <c r="A95" s="19">
        <v>1989</v>
      </c>
      <c r="B95" s="33">
        <v>56269810</v>
      </c>
      <c r="C95" s="34">
        <v>57659542</v>
      </c>
      <c r="D95" s="35">
        <v>56423405</v>
      </c>
      <c r="E95" s="36">
        <v>57827971.5</v>
      </c>
      <c r="F95" s="35">
        <v>765473</v>
      </c>
      <c r="G95" s="37">
        <v>796101</v>
      </c>
      <c r="H95" s="38">
        <v>529283</v>
      </c>
      <c r="I95" s="46">
        <v>537527</v>
      </c>
      <c r="J95" s="35">
        <v>236190</v>
      </c>
      <c r="K95" s="36">
        <v>258574</v>
      </c>
      <c r="L95" s="35">
        <v>71000</v>
      </c>
      <c r="M95" s="36">
        <v>78285</v>
      </c>
      <c r="N95" s="39">
        <v>307190</v>
      </c>
      <c r="O95" s="40">
        <v>336859</v>
      </c>
      <c r="P95" s="41">
        <v>13.6</v>
      </c>
      <c r="Q95" s="42">
        <v>13.8</v>
      </c>
      <c r="R95" s="43">
        <v>9.4</v>
      </c>
      <c r="S95" s="42">
        <v>9.3000000000000007</v>
      </c>
      <c r="T95" s="43">
        <v>4.2</v>
      </c>
      <c r="U95" s="42">
        <v>4.5</v>
      </c>
      <c r="V95" s="44">
        <v>5.4592329350321229</v>
      </c>
      <c r="W95" s="45">
        <v>5.8422073487853918</v>
      </c>
    </row>
    <row r="96" spans="1:23" s="18" customFormat="1" ht="15" customHeight="1">
      <c r="A96" s="19">
        <v>1990</v>
      </c>
      <c r="B96" s="33">
        <v>56577000</v>
      </c>
      <c r="C96" s="34">
        <v>57996401</v>
      </c>
      <c r="D96" s="35">
        <v>56708830.5</v>
      </c>
      <c r="E96" s="36">
        <v>58138268</v>
      </c>
      <c r="F96" s="35">
        <v>762407</v>
      </c>
      <c r="G96" s="37">
        <v>793071</v>
      </c>
      <c r="H96" s="38">
        <v>526201</v>
      </c>
      <c r="I96" s="46">
        <v>534386</v>
      </c>
      <c r="J96" s="35">
        <v>236206</v>
      </c>
      <c r="K96" s="36">
        <v>258685</v>
      </c>
      <c r="L96" s="35">
        <v>80000</v>
      </c>
      <c r="M96" s="36">
        <v>77393</v>
      </c>
      <c r="N96" s="39">
        <v>316206</v>
      </c>
      <c r="O96" s="40">
        <v>336078</v>
      </c>
      <c r="P96" s="41">
        <v>13.4</v>
      </c>
      <c r="Q96" s="42">
        <v>13.6</v>
      </c>
      <c r="R96" s="43">
        <v>9.3000000000000007</v>
      </c>
      <c r="S96" s="42">
        <v>9.1999999999999993</v>
      </c>
      <c r="T96" s="43">
        <v>4.0999999999999996</v>
      </c>
      <c r="U96" s="42">
        <v>4.4000000000000004</v>
      </c>
      <c r="V96" s="44">
        <v>5.5889495731481</v>
      </c>
      <c r="W96" s="45">
        <v>5.7948078536804379</v>
      </c>
    </row>
    <row r="97" spans="1:23" s="18" customFormat="1" ht="15" customHeight="1">
      <c r="A97" s="19">
        <v>1991</v>
      </c>
      <c r="B97" s="33">
        <v>56840661</v>
      </c>
      <c r="C97" s="34">
        <v>58280135</v>
      </c>
      <c r="D97" s="35">
        <v>56975597</v>
      </c>
      <c r="E97" s="36">
        <v>58425686</v>
      </c>
      <c r="F97" s="35">
        <v>759056</v>
      </c>
      <c r="G97" s="37">
        <v>790078</v>
      </c>
      <c r="H97" s="38">
        <v>524685</v>
      </c>
      <c r="I97" s="46">
        <v>532887</v>
      </c>
      <c r="J97" s="35">
        <v>234371</v>
      </c>
      <c r="K97" s="36">
        <v>257191</v>
      </c>
      <c r="L97" s="35">
        <v>90000</v>
      </c>
      <c r="M97" s="36">
        <v>88397</v>
      </c>
      <c r="N97" s="39">
        <v>324371</v>
      </c>
      <c r="O97" s="40">
        <v>345588</v>
      </c>
      <c r="P97" s="41">
        <v>13.3</v>
      </c>
      <c r="Q97" s="42">
        <v>13.5</v>
      </c>
      <c r="R97" s="43">
        <v>9.1999999999999993</v>
      </c>
      <c r="S97" s="42">
        <v>9.1</v>
      </c>
      <c r="T97" s="43">
        <v>4.0999999999999996</v>
      </c>
      <c r="U97" s="42">
        <v>4.4000000000000004</v>
      </c>
      <c r="V97" s="44">
        <v>5.7066718488724124</v>
      </c>
      <c r="W97" s="45">
        <v>5.9297734982940575</v>
      </c>
    </row>
    <row r="98" spans="1:23" s="18" customFormat="1" ht="15" customHeight="1">
      <c r="A98" s="19">
        <v>1992</v>
      </c>
      <c r="B98" s="33">
        <v>57110533</v>
      </c>
      <c r="C98" s="34">
        <v>58571237</v>
      </c>
      <c r="D98" s="35">
        <v>57239847</v>
      </c>
      <c r="E98" s="36">
        <v>58711619.5</v>
      </c>
      <c r="F98" s="35">
        <v>743658</v>
      </c>
      <c r="G98" s="37">
        <v>774755</v>
      </c>
      <c r="H98" s="38">
        <v>521530</v>
      </c>
      <c r="I98" s="46">
        <v>529814</v>
      </c>
      <c r="J98" s="35">
        <v>222128</v>
      </c>
      <c r="K98" s="36">
        <v>244941</v>
      </c>
      <c r="L98" s="35">
        <v>90000</v>
      </c>
      <c r="M98" s="36">
        <v>89349</v>
      </c>
      <c r="N98" s="39">
        <v>312128</v>
      </c>
      <c r="O98" s="40">
        <v>334290</v>
      </c>
      <c r="P98" s="41">
        <v>13</v>
      </c>
      <c r="Q98" s="42">
        <v>13.2</v>
      </c>
      <c r="R98" s="43">
        <v>9.1</v>
      </c>
      <c r="S98" s="42">
        <v>9</v>
      </c>
      <c r="T98" s="43">
        <v>3.9</v>
      </c>
      <c r="U98" s="42">
        <v>4.2</v>
      </c>
      <c r="V98" s="44">
        <v>5.4653315877825905</v>
      </c>
      <c r="W98" s="45">
        <v>5.7074089113057322</v>
      </c>
    </row>
    <row r="99" spans="1:23" s="18" customFormat="1" ht="15" customHeight="1">
      <c r="A99" s="19">
        <v>1993</v>
      </c>
      <c r="B99" s="33">
        <v>57369161</v>
      </c>
      <c r="C99" s="34">
        <v>58852002</v>
      </c>
      <c r="D99" s="35">
        <v>57467084.5</v>
      </c>
      <c r="E99" s="36">
        <v>58961039.5</v>
      </c>
      <c r="F99" s="35">
        <v>711610</v>
      </c>
      <c r="G99" s="37">
        <v>741306</v>
      </c>
      <c r="H99" s="38">
        <v>532263</v>
      </c>
      <c r="I99" s="46">
        <v>540533</v>
      </c>
      <c r="J99" s="35">
        <v>179347</v>
      </c>
      <c r="K99" s="36">
        <v>200773</v>
      </c>
      <c r="L99" s="35">
        <v>70000</v>
      </c>
      <c r="M99" s="36">
        <v>70340</v>
      </c>
      <c r="N99" s="39">
        <v>249347</v>
      </c>
      <c r="O99" s="40">
        <v>271113</v>
      </c>
      <c r="P99" s="41">
        <v>12.4</v>
      </c>
      <c r="Q99" s="42">
        <v>12.6</v>
      </c>
      <c r="R99" s="43">
        <v>9.3000000000000007</v>
      </c>
      <c r="S99" s="42">
        <v>9.1999999999999993</v>
      </c>
      <c r="T99" s="43">
        <v>3.1</v>
      </c>
      <c r="U99" s="42">
        <v>3.4</v>
      </c>
      <c r="V99" s="44">
        <v>4.3463595362672294</v>
      </c>
      <c r="W99" s="45">
        <v>4.6066912048293611</v>
      </c>
    </row>
    <row r="100" spans="1:23" s="18" customFormat="1" ht="15" customHeight="1">
      <c r="A100" s="19">
        <v>1994</v>
      </c>
      <c r="B100" s="33">
        <v>57565008</v>
      </c>
      <c r="C100" s="34">
        <v>59070077</v>
      </c>
      <c r="D100" s="35">
        <v>57658771.5</v>
      </c>
      <c r="E100" s="36">
        <v>59175327</v>
      </c>
      <c r="F100" s="35">
        <v>710993</v>
      </c>
      <c r="G100" s="37">
        <v>740774</v>
      </c>
      <c r="H100" s="38">
        <v>519965</v>
      </c>
      <c r="I100" s="46">
        <v>528121</v>
      </c>
      <c r="J100" s="35">
        <v>191028</v>
      </c>
      <c r="K100" s="36">
        <v>212653</v>
      </c>
      <c r="L100" s="35">
        <v>50000</v>
      </c>
      <c r="M100" s="36">
        <v>51301</v>
      </c>
      <c r="N100" s="39">
        <v>241028</v>
      </c>
      <c r="O100" s="40">
        <v>263954</v>
      </c>
      <c r="P100" s="41">
        <v>12.3</v>
      </c>
      <c r="Q100" s="42">
        <v>12.5</v>
      </c>
      <c r="R100" s="43">
        <v>9</v>
      </c>
      <c r="S100" s="42">
        <v>8.9</v>
      </c>
      <c r="T100" s="43">
        <v>3.3</v>
      </c>
      <c r="U100" s="42">
        <v>3.6</v>
      </c>
      <c r="V100" s="44">
        <v>4.1870575263361385</v>
      </c>
      <c r="W100" s="45">
        <v>4.4684891810789411</v>
      </c>
    </row>
    <row r="101" spans="1:23" s="18" customFormat="1" ht="15" customHeight="1">
      <c r="A101" s="19">
        <v>1995</v>
      </c>
      <c r="B101" s="33">
        <v>57752535</v>
      </c>
      <c r="C101" s="34">
        <v>59280577</v>
      </c>
      <c r="D101" s="35">
        <v>57844247</v>
      </c>
      <c r="E101" s="36">
        <v>59383995</v>
      </c>
      <c r="F101" s="35">
        <v>729609</v>
      </c>
      <c r="G101" s="37">
        <v>759058</v>
      </c>
      <c r="H101" s="38">
        <v>531618</v>
      </c>
      <c r="I101" s="46">
        <v>540313</v>
      </c>
      <c r="J101" s="35">
        <v>197991</v>
      </c>
      <c r="K101" s="36">
        <v>218745</v>
      </c>
      <c r="L101" s="35">
        <v>40000</v>
      </c>
      <c r="M101" s="36">
        <v>42193</v>
      </c>
      <c r="N101" s="39">
        <v>237991</v>
      </c>
      <c r="O101" s="40">
        <v>260938</v>
      </c>
      <c r="P101" s="41">
        <v>12.6</v>
      </c>
      <c r="Q101" s="42">
        <v>12.8</v>
      </c>
      <c r="R101" s="43">
        <v>9.1999999999999993</v>
      </c>
      <c r="S101" s="42">
        <v>9.1</v>
      </c>
      <c r="T101" s="43">
        <v>3.4</v>
      </c>
      <c r="U101" s="42">
        <v>3.7</v>
      </c>
      <c r="V101" s="44">
        <v>4.1208753866821608</v>
      </c>
      <c r="W101" s="45">
        <v>4.4017452799084591</v>
      </c>
    </row>
    <row r="102" spans="1:23" s="18" customFormat="1" ht="15" customHeight="1">
      <c r="A102" s="19">
        <v>1996</v>
      </c>
      <c r="B102" s="33">
        <v>57935959</v>
      </c>
      <c r="C102" s="34">
        <v>59487413</v>
      </c>
      <c r="D102" s="35">
        <v>58025988.5</v>
      </c>
      <c r="E102" s="36">
        <v>59589295</v>
      </c>
      <c r="F102" s="35">
        <v>734338</v>
      </c>
      <c r="G102" s="37">
        <v>764028</v>
      </c>
      <c r="H102" s="38">
        <v>535775</v>
      </c>
      <c r="I102" s="46">
        <v>544604</v>
      </c>
      <c r="J102" s="35">
        <v>198563</v>
      </c>
      <c r="K102" s="36">
        <v>219425</v>
      </c>
      <c r="L102" s="35">
        <v>35000</v>
      </c>
      <c r="M102" s="36">
        <v>38241</v>
      </c>
      <c r="N102" s="39">
        <v>233563</v>
      </c>
      <c r="O102" s="40">
        <v>257666</v>
      </c>
      <c r="P102" s="41">
        <v>12.7</v>
      </c>
      <c r="Q102" s="42">
        <v>12.8</v>
      </c>
      <c r="R102" s="43">
        <v>9.1999999999999993</v>
      </c>
      <c r="S102" s="42">
        <v>9.1</v>
      </c>
      <c r="T102" s="43">
        <v>3.5</v>
      </c>
      <c r="U102" s="42">
        <v>3.7</v>
      </c>
      <c r="V102" s="44">
        <v>4.0313995665455371</v>
      </c>
      <c r="W102" s="45">
        <v>4.3314373075863957</v>
      </c>
    </row>
    <row r="103" spans="1:23" s="18" customFormat="1" ht="15" customHeight="1">
      <c r="A103" s="19">
        <v>1997</v>
      </c>
      <c r="B103" s="33">
        <v>58116018</v>
      </c>
      <c r="C103" s="34">
        <v>59691177</v>
      </c>
      <c r="D103" s="35">
        <v>58207490</v>
      </c>
      <c r="E103" s="36">
        <v>59795262</v>
      </c>
      <c r="F103" s="35">
        <v>726768</v>
      </c>
      <c r="G103" s="37">
        <v>757384</v>
      </c>
      <c r="H103" s="38">
        <v>530319</v>
      </c>
      <c r="I103" s="46">
        <v>539267</v>
      </c>
      <c r="J103" s="35">
        <v>196449</v>
      </c>
      <c r="K103" s="36">
        <v>218117</v>
      </c>
      <c r="L103" s="35">
        <v>40000</v>
      </c>
      <c r="M103" s="36">
        <v>43279</v>
      </c>
      <c r="N103" s="39">
        <v>236449</v>
      </c>
      <c r="O103" s="40">
        <v>261396</v>
      </c>
      <c r="P103" s="41">
        <v>12.5</v>
      </c>
      <c r="Q103" s="42">
        <v>12.7</v>
      </c>
      <c r="R103" s="43">
        <v>9.1</v>
      </c>
      <c r="S103" s="42">
        <v>9</v>
      </c>
      <c r="T103" s="43">
        <v>3.4</v>
      </c>
      <c r="U103" s="42">
        <v>3.7</v>
      </c>
      <c r="V103" s="44">
        <v>4.0685684968987381</v>
      </c>
      <c r="W103" s="45">
        <v>4.3791396507393383</v>
      </c>
    </row>
    <row r="104" spans="1:23" s="18" customFormat="1" ht="15" customHeight="1">
      <c r="A104" s="19">
        <v>1998</v>
      </c>
      <c r="B104" s="33">
        <v>58298962</v>
      </c>
      <c r="C104" s="34">
        <v>59899347</v>
      </c>
      <c r="D104" s="35">
        <v>58397787.5</v>
      </c>
      <c r="E104" s="36">
        <v>60011006</v>
      </c>
      <c r="F104" s="35">
        <v>738080</v>
      </c>
      <c r="G104" s="37">
        <v>767906</v>
      </c>
      <c r="H104" s="38">
        <v>534005</v>
      </c>
      <c r="I104" s="46">
        <v>543409</v>
      </c>
      <c r="J104" s="35">
        <v>204075</v>
      </c>
      <c r="K104" s="36">
        <v>224497</v>
      </c>
      <c r="L104" s="35">
        <v>45000</v>
      </c>
      <c r="M104" s="36">
        <v>50228</v>
      </c>
      <c r="N104" s="39">
        <v>249075</v>
      </c>
      <c r="O104" s="40">
        <v>274725</v>
      </c>
      <c r="P104" s="41">
        <v>12.6</v>
      </c>
      <c r="Q104" s="42">
        <v>12.8</v>
      </c>
      <c r="R104" s="43">
        <v>9.1</v>
      </c>
      <c r="S104" s="42">
        <v>9.1</v>
      </c>
      <c r="T104" s="43">
        <v>3.5</v>
      </c>
      <c r="U104" s="42">
        <v>3.7</v>
      </c>
      <c r="V104" s="44">
        <v>4.2723745235807122</v>
      </c>
      <c r="W104" s="45">
        <v>4.5864439891139384</v>
      </c>
    </row>
    <row r="105" spans="1:23" s="18" customFormat="1" ht="15" customHeight="1">
      <c r="A105" s="19">
        <v>1999</v>
      </c>
      <c r="B105" s="33">
        <v>58496613</v>
      </c>
      <c r="C105" s="34">
        <v>60122665</v>
      </c>
      <c r="D105" s="35">
        <v>58677405.5</v>
      </c>
      <c r="E105" s="36">
        <v>60315407.5</v>
      </c>
      <c r="F105" s="35">
        <v>744791</v>
      </c>
      <c r="G105" s="37">
        <v>775796</v>
      </c>
      <c r="H105" s="38">
        <v>537661</v>
      </c>
      <c r="I105" s="46">
        <v>547266</v>
      </c>
      <c r="J105" s="35">
        <v>207130</v>
      </c>
      <c r="K105" s="36">
        <v>228530</v>
      </c>
      <c r="L105" s="35">
        <v>60000</v>
      </c>
      <c r="M105" s="36">
        <v>62500</v>
      </c>
      <c r="N105" s="39">
        <v>267130</v>
      </c>
      <c r="O105" s="40">
        <v>291030</v>
      </c>
      <c r="P105" s="41">
        <v>12.7</v>
      </c>
      <c r="Q105" s="42">
        <v>12.9</v>
      </c>
      <c r="R105" s="43">
        <v>9.1999999999999993</v>
      </c>
      <c r="S105" s="42">
        <v>9.1</v>
      </c>
      <c r="T105" s="43">
        <v>3.5</v>
      </c>
      <c r="U105" s="42">
        <v>3.8</v>
      </c>
      <c r="V105" s="44">
        <v>4.5665891801291121</v>
      </c>
      <c r="W105" s="45">
        <v>4.8406037889371669</v>
      </c>
    </row>
    <row r="106" spans="1:23" s="18" customFormat="1" ht="15" customHeight="1">
      <c r="A106" s="19">
        <v>2000</v>
      </c>
      <c r="B106" s="33">
        <v>58858198</v>
      </c>
      <c r="C106" s="34">
        <v>60508150</v>
      </c>
      <c r="D106" s="35">
        <v>59062385</v>
      </c>
      <c r="E106" s="36">
        <v>60724780</v>
      </c>
      <c r="F106" s="35">
        <v>774782</v>
      </c>
      <c r="G106" s="37">
        <v>807405</v>
      </c>
      <c r="H106" s="38">
        <v>530864</v>
      </c>
      <c r="I106" s="46">
        <v>540601</v>
      </c>
      <c r="J106" s="35">
        <v>243918</v>
      </c>
      <c r="K106" s="36">
        <v>266804</v>
      </c>
      <c r="L106" s="35">
        <v>70000</v>
      </c>
      <c r="M106" s="36">
        <v>72000</v>
      </c>
      <c r="N106" s="39">
        <v>313918</v>
      </c>
      <c r="O106" s="40">
        <v>338804</v>
      </c>
      <c r="P106" s="41">
        <v>13.1</v>
      </c>
      <c r="Q106" s="42">
        <v>13.3</v>
      </c>
      <c r="R106" s="43">
        <v>9</v>
      </c>
      <c r="S106" s="42">
        <v>8.9</v>
      </c>
      <c r="T106" s="43">
        <v>4.0999999999999996</v>
      </c>
      <c r="U106" s="42">
        <v>4.4000000000000004</v>
      </c>
      <c r="V106" s="44">
        <v>5.3334626384586228</v>
      </c>
      <c r="W106" s="45">
        <v>5.5993118282413192</v>
      </c>
    </row>
    <row r="107" spans="1:23" s="18" customFormat="1" ht="15" customHeight="1">
      <c r="A107" s="19">
        <v>2001</v>
      </c>
      <c r="B107" s="33">
        <v>59266572</v>
      </c>
      <c r="C107" s="34">
        <v>60941410</v>
      </c>
      <c r="D107" s="35">
        <v>59476235.5</v>
      </c>
      <c r="E107" s="36">
        <v>61163240</v>
      </c>
      <c r="F107" s="35">
        <v>770945</v>
      </c>
      <c r="G107" s="37">
        <v>803234</v>
      </c>
      <c r="H107" s="38">
        <v>531073</v>
      </c>
      <c r="I107" s="46">
        <v>541029</v>
      </c>
      <c r="J107" s="35">
        <v>239872</v>
      </c>
      <c r="K107" s="36">
        <v>262205</v>
      </c>
      <c r="L107" s="35">
        <v>85000</v>
      </c>
      <c r="M107" s="36">
        <v>87000</v>
      </c>
      <c r="N107" s="39">
        <v>324872</v>
      </c>
      <c r="O107" s="40">
        <v>349205</v>
      </c>
      <c r="P107" s="41">
        <v>13</v>
      </c>
      <c r="Q107" s="42">
        <v>13.1</v>
      </c>
      <c r="R107" s="43">
        <v>8.9</v>
      </c>
      <c r="S107" s="42">
        <v>8.8000000000000007</v>
      </c>
      <c r="T107" s="43">
        <v>4.0999999999999996</v>
      </c>
      <c r="U107" s="42">
        <v>4.3</v>
      </c>
      <c r="V107" s="44">
        <v>5.4815385644373027</v>
      </c>
      <c r="W107" s="45">
        <v>5.7301759181482668</v>
      </c>
    </row>
    <row r="108" spans="1:23" s="18" customFormat="1" ht="15" customHeight="1">
      <c r="A108" s="19">
        <v>2002</v>
      </c>
      <c r="B108" s="33">
        <v>59685899</v>
      </c>
      <c r="C108" s="34">
        <v>61385070</v>
      </c>
      <c r="D108" s="35">
        <v>59893870</v>
      </c>
      <c r="E108" s="36">
        <v>61604550</v>
      </c>
      <c r="F108" s="35">
        <v>761630</v>
      </c>
      <c r="G108" s="37">
        <v>792745</v>
      </c>
      <c r="H108" s="38">
        <v>535144</v>
      </c>
      <c r="I108" s="46">
        <v>545241</v>
      </c>
      <c r="J108" s="35">
        <v>226486</v>
      </c>
      <c r="K108" s="36">
        <v>247504</v>
      </c>
      <c r="L108" s="35">
        <v>95000</v>
      </c>
      <c r="M108" s="36">
        <v>97000</v>
      </c>
      <c r="N108" s="39">
        <v>321486</v>
      </c>
      <c r="O108" s="40">
        <v>344504</v>
      </c>
      <c r="P108" s="41">
        <v>12.7</v>
      </c>
      <c r="Q108" s="42">
        <v>12.9</v>
      </c>
      <c r="R108" s="43">
        <v>8.9</v>
      </c>
      <c r="S108" s="42">
        <v>8.9</v>
      </c>
      <c r="T108" s="43">
        <v>3.8</v>
      </c>
      <c r="U108" s="42">
        <v>4</v>
      </c>
      <c r="V108" s="44">
        <v>5.3862973564325465</v>
      </c>
      <c r="W108" s="45">
        <v>5.6121789874964705</v>
      </c>
    </row>
    <row r="109" spans="1:23" s="18" customFormat="1" ht="15" customHeight="1">
      <c r="A109" s="19">
        <v>2003</v>
      </c>
      <c r="B109" s="33">
        <v>60101841</v>
      </c>
      <c r="C109" s="34">
        <v>61824030</v>
      </c>
      <c r="D109" s="35">
        <v>60303631</v>
      </c>
      <c r="E109" s="36">
        <v>62037546</v>
      </c>
      <c r="F109" s="35">
        <v>761464</v>
      </c>
      <c r="G109" s="37">
        <v>793044</v>
      </c>
      <c r="H109" s="38">
        <v>552339</v>
      </c>
      <c r="I109" s="46">
        <v>562467</v>
      </c>
      <c r="J109" s="35">
        <v>209125</v>
      </c>
      <c r="K109" s="36">
        <v>230577</v>
      </c>
      <c r="L109" s="35">
        <v>100000</v>
      </c>
      <c r="M109" s="36">
        <v>102000</v>
      </c>
      <c r="N109" s="39">
        <v>309125</v>
      </c>
      <c r="O109" s="40">
        <v>332577</v>
      </c>
      <c r="P109" s="41">
        <v>12.6</v>
      </c>
      <c r="Q109" s="42">
        <v>12.8</v>
      </c>
      <c r="R109" s="43">
        <v>9.1999999999999993</v>
      </c>
      <c r="S109" s="42">
        <v>9.1</v>
      </c>
      <c r="T109" s="43">
        <v>3.4</v>
      </c>
      <c r="U109" s="42">
        <v>3.7</v>
      </c>
      <c r="V109" s="44">
        <v>5.1433532626729352</v>
      </c>
      <c r="W109" s="45">
        <v>5.3794131505176876</v>
      </c>
    </row>
    <row r="110" spans="1:23" s="18" customFormat="1" ht="15" customHeight="1">
      <c r="A110" s="19">
        <v>2004</v>
      </c>
      <c r="B110" s="33">
        <v>60505421</v>
      </c>
      <c r="C110" s="34">
        <v>62251062</v>
      </c>
      <c r="D110" s="35">
        <v>60734342.5</v>
      </c>
      <c r="E110" s="36">
        <v>62490799.5</v>
      </c>
      <c r="F110" s="35">
        <v>767816</v>
      </c>
      <c r="G110" s="37">
        <v>799361</v>
      </c>
      <c r="H110" s="38">
        <v>509429</v>
      </c>
      <c r="I110" s="46">
        <v>519470</v>
      </c>
      <c r="J110" s="35">
        <v>258387</v>
      </c>
      <c r="K110" s="36">
        <v>279891</v>
      </c>
      <c r="L110" s="35">
        <v>105000</v>
      </c>
      <c r="M110" s="36">
        <v>105128</v>
      </c>
      <c r="N110" s="39">
        <v>363387</v>
      </c>
      <c r="O110" s="40">
        <v>385019</v>
      </c>
      <c r="P110" s="41">
        <v>12.6</v>
      </c>
      <c r="Q110" s="42">
        <v>12.8</v>
      </c>
      <c r="R110" s="43">
        <v>8.4</v>
      </c>
      <c r="S110" s="42">
        <v>8.3000000000000007</v>
      </c>
      <c r="T110" s="43">
        <v>4.2</v>
      </c>
      <c r="U110" s="42">
        <v>4.5</v>
      </c>
      <c r="V110" s="44">
        <v>6.0058585494347678</v>
      </c>
      <c r="W110" s="45">
        <v>6.1849386601629384</v>
      </c>
    </row>
    <row r="111" spans="1:23" s="18" customFormat="1" ht="15" customHeight="1">
      <c r="A111" s="19">
        <v>2005</v>
      </c>
      <c r="B111" s="33">
        <v>60963264</v>
      </c>
      <c r="C111" s="34">
        <v>62730537</v>
      </c>
      <c r="D111" s="35">
        <v>61181498.5</v>
      </c>
      <c r="E111" s="36">
        <v>62958327</v>
      </c>
      <c r="F111" s="35">
        <v>774355</v>
      </c>
      <c r="G111" s="37">
        <v>806822</v>
      </c>
      <c r="H111" s="38">
        <v>527533</v>
      </c>
      <c r="I111" s="46">
        <v>538081</v>
      </c>
      <c r="J111" s="35">
        <v>246822</v>
      </c>
      <c r="K111" s="36">
        <v>268741</v>
      </c>
      <c r="L111" s="35">
        <v>95000</v>
      </c>
      <c r="M111" s="36">
        <v>92192</v>
      </c>
      <c r="N111" s="39">
        <v>341822</v>
      </c>
      <c r="O111" s="40">
        <v>360933</v>
      </c>
      <c r="P111" s="41">
        <v>12.7</v>
      </c>
      <c r="Q111" s="42">
        <v>12.8</v>
      </c>
      <c r="R111" s="43">
        <v>8.6</v>
      </c>
      <c r="S111" s="42">
        <v>8.5</v>
      </c>
      <c r="T111" s="43">
        <v>4.0999999999999996</v>
      </c>
      <c r="U111" s="42">
        <v>4.3</v>
      </c>
      <c r="V111" s="44">
        <v>5.6070160547834194</v>
      </c>
      <c r="W111" s="45">
        <v>5.7537049300247496</v>
      </c>
    </row>
    <row r="112" spans="1:23" s="18" customFormat="1" ht="15" customHeight="1">
      <c r="A112" s="19">
        <v>2006</v>
      </c>
      <c r="B112" s="33">
        <v>61399733</v>
      </c>
      <c r="C112" s="34">
        <v>63186117</v>
      </c>
      <c r="D112" s="35">
        <v>61597485.5</v>
      </c>
      <c r="E112" s="36">
        <v>63393403.5</v>
      </c>
      <c r="F112" s="35">
        <v>796896</v>
      </c>
      <c r="G112" s="37">
        <v>829352</v>
      </c>
      <c r="H112" s="38">
        <v>516416</v>
      </c>
      <c r="I112" s="46">
        <v>526920</v>
      </c>
      <c r="J112" s="35">
        <v>280480</v>
      </c>
      <c r="K112" s="36">
        <v>302432</v>
      </c>
      <c r="L112" s="35">
        <v>115025</v>
      </c>
      <c r="M112" s="36">
        <v>112141</v>
      </c>
      <c r="N112" s="39">
        <v>395505</v>
      </c>
      <c r="O112" s="40">
        <v>414573</v>
      </c>
      <c r="P112" s="41">
        <v>12.9</v>
      </c>
      <c r="Q112" s="42">
        <v>13.1</v>
      </c>
      <c r="R112" s="43">
        <v>8.4</v>
      </c>
      <c r="S112" s="42">
        <v>8.3000000000000007</v>
      </c>
      <c r="T112" s="43">
        <v>4.5</v>
      </c>
      <c r="U112" s="42">
        <v>4.8</v>
      </c>
      <c r="V112" s="44">
        <v>6.441477522385969</v>
      </c>
      <c r="W112" s="45">
        <v>6.561140637903101</v>
      </c>
    </row>
    <row r="113" spans="1:23" s="18" customFormat="1" ht="15" customHeight="1">
      <c r="A113" s="19">
        <v>2007</v>
      </c>
      <c r="B113" s="33">
        <v>61795238</v>
      </c>
      <c r="C113" s="34">
        <v>63600690</v>
      </c>
      <c r="D113" s="35">
        <v>61965052</v>
      </c>
      <c r="E113" s="36">
        <v>63781274.5</v>
      </c>
      <c r="F113" s="35">
        <v>785985</v>
      </c>
      <c r="G113" s="37">
        <v>818705</v>
      </c>
      <c r="H113" s="38">
        <v>521016</v>
      </c>
      <c r="I113" s="46">
        <v>531162</v>
      </c>
      <c r="J113" s="35">
        <v>264969</v>
      </c>
      <c r="K113" s="36">
        <v>287543</v>
      </c>
      <c r="L113" s="35">
        <v>74659</v>
      </c>
      <c r="M113" s="36">
        <v>73626</v>
      </c>
      <c r="N113" s="39">
        <v>339628</v>
      </c>
      <c r="O113" s="40">
        <v>361169</v>
      </c>
      <c r="P113" s="41">
        <v>12.7</v>
      </c>
      <c r="Q113" s="42">
        <v>12.8</v>
      </c>
      <c r="R113" s="43">
        <v>8.4</v>
      </c>
      <c r="S113" s="42">
        <v>8.3000000000000007</v>
      </c>
      <c r="T113" s="43">
        <v>4.3</v>
      </c>
      <c r="U113" s="42">
        <v>4.5</v>
      </c>
      <c r="V113" s="44">
        <v>5.496022201581293</v>
      </c>
      <c r="W113" s="45">
        <v>5.6786962531381331</v>
      </c>
    </row>
    <row r="114" spans="1:23" s="18" customFormat="1" ht="15" customHeight="1">
      <c r="A114" s="19">
        <v>2008</v>
      </c>
      <c r="B114" s="33">
        <v>62134866</v>
      </c>
      <c r="C114" s="34">
        <v>63961859</v>
      </c>
      <c r="D114" s="35">
        <v>62300287.5</v>
      </c>
      <c r="E114" s="36">
        <v>64133179.5</v>
      </c>
      <c r="F114" s="35">
        <v>796044</v>
      </c>
      <c r="G114" s="37">
        <v>828404</v>
      </c>
      <c r="H114" s="38">
        <v>532131</v>
      </c>
      <c r="I114" s="46">
        <v>542575</v>
      </c>
      <c r="J114" s="35">
        <v>263913</v>
      </c>
      <c r="K114" s="36">
        <v>285829</v>
      </c>
      <c r="L114" s="35">
        <v>66930</v>
      </c>
      <c r="M114" s="36">
        <v>56812</v>
      </c>
      <c r="N114" s="39">
        <v>330843</v>
      </c>
      <c r="O114" s="40">
        <v>342641</v>
      </c>
      <c r="P114" s="41">
        <v>12.8</v>
      </c>
      <c r="Q114" s="42">
        <v>12.9</v>
      </c>
      <c r="R114" s="43">
        <v>8.5</v>
      </c>
      <c r="S114" s="42">
        <v>8.5</v>
      </c>
      <c r="T114" s="43">
        <v>4.3</v>
      </c>
      <c r="U114" s="42">
        <v>4.4000000000000004</v>
      </c>
      <c r="V114" s="44">
        <v>5.324595051029803</v>
      </c>
      <c r="W114" s="45">
        <v>5.3569581209326644</v>
      </c>
    </row>
    <row r="115" spans="1:23" s="18" customFormat="1" ht="15" customHeight="1">
      <c r="A115" s="19">
        <v>2009</v>
      </c>
      <c r="B115" s="33">
        <v>62465709</v>
      </c>
      <c r="C115" s="34">
        <v>64304500</v>
      </c>
      <c r="D115" s="35">
        <v>62615472</v>
      </c>
      <c r="E115" s="36">
        <v>64458719.5</v>
      </c>
      <c r="F115" s="35">
        <v>793420</v>
      </c>
      <c r="G115" s="37">
        <v>824641</v>
      </c>
      <c r="H115" s="38">
        <v>538116</v>
      </c>
      <c r="I115" s="46">
        <v>548541</v>
      </c>
      <c r="J115" s="35">
        <v>255304</v>
      </c>
      <c r="K115" s="36">
        <v>276100</v>
      </c>
      <c r="L115" s="35">
        <v>44222</v>
      </c>
      <c r="M115" s="36">
        <v>32339</v>
      </c>
      <c r="N115" s="39">
        <v>299526</v>
      </c>
      <c r="O115" s="40">
        <v>308439</v>
      </c>
      <c r="P115" s="41">
        <v>12.7</v>
      </c>
      <c r="Q115" s="42">
        <v>12.8</v>
      </c>
      <c r="R115" s="43">
        <v>8.6</v>
      </c>
      <c r="S115" s="42">
        <v>8.5</v>
      </c>
      <c r="T115" s="43">
        <v>4.0999999999999996</v>
      </c>
      <c r="U115" s="42">
        <v>4.3</v>
      </c>
      <c r="V115" s="44">
        <v>4.7950468312141226</v>
      </c>
      <c r="W115" s="45">
        <v>4.7965383449058772</v>
      </c>
    </row>
    <row r="116" spans="1:23" s="18" customFormat="1" ht="15" customHeight="1">
      <c r="A116" s="19">
        <v>2010</v>
      </c>
      <c r="B116" s="33">
        <v>62765235</v>
      </c>
      <c r="C116" s="34">
        <v>64612939</v>
      </c>
      <c r="D116" s="35">
        <v>62917789.5</v>
      </c>
      <c r="E116" s="36">
        <v>64773169.5</v>
      </c>
      <c r="F116" s="35">
        <v>802224</v>
      </c>
      <c r="G116" s="37">
        <v>832799</v>
      </c>
      <c r="H116" s="38">
        <v>540469</v>
      </c>
      <c r="I116" s="46">
        <v>551218</v>
      </c>
      <c r="J116" s="35">
        <v>261755</v>
      </c>
      <c r="K116" s="36">
        <v>281581</v>
      </c>
      <c r="L116" s="35">
        <v>43354</v>
      </c>
      <c r="M116" s="36">
        <v>38880</v>
      </c>
      <c r="N116" s="39">
        <v>305109</v>
      </c>
      <c r="O116" s="40">
        <v>320461</v>
      </c>
      <c r="P116" s="41">
        <v>12.8</v>
      </c>
      <c r="Q116" s="42">
        <v>12.9</v>
      </c>
      <c r="R116" s="43">
        <v>8.6</v>
      </c>
      <c r="S116" s="42">
        <v>8.5</v>
      </c>
      <c r="T116" s="43">
        <v>4.2</v>
      </c>
      <c r="U116" s="42">
        <v>4.4000000000000004</v>
      </c>
      <c r="V116" s="44">
        <v>4.8611145963206592</v>
      </c>
      <c r="W116" s="45">
        <v>4.9597031950519996</v>
      </c>
    </row>
    <row r="117" spans="1:23" s="18" customFormat="1" ht="15" customHeight="1">
      <c r="A117" s="19">
        <v>2011</v>
      </c>
      <c r="B117" s="33">
        <v>63070344</v>
      </c>
      <c r="C117" s="34">
        <v>64933400</v>
      </c>
      <c r="D117" s="35">
        <v>63223157.5</v>
      </c>
      <c r="E117" s="36">
        <v>65087320.5</v>
      </c>
      <c r="F117" s="35">
        <v>792996</v>
      </c>
      <c r="G117" s="37">
        <v>823394</v>
      </c>
      <c r="H117" s="38">
        <v>534795</v>
      </c>
      <c r="I117" s="46">
        <v>545057</v>
      </c>
      <c r="J117" s="35">
        <v>258201</v>
      </c>
      <c r="K117" s="36">
        <v>278337</v>
      </c>
      <c r="L117" s="35">
        <v>47426</v>
      </c>
      <c r="M117" s="36">
        <v>29504</v>
      </c>
      <c r="N117" s="39">
        <v>305627</v>
      </c>
      <c r="O117" s="40">
        <v>307841</v>
      </c>
      <c r="P117" s="41">
        <v>12.5</v>
      </c>
      <c r="Q117" s="42">
        <v>12.7</v>
      </c>
      <c r="R117" s="43">
        <v>8.5</v>
      </c>
      <c r="S117" s="42">
        <v>8.4</v>
      </c>
      <c r="T117" s="43">
        <v>4</v>
      </c>
      <c r="U117" s="42">
        <v>4.3</v>
      </c>
      <c r="V117" s="44">
        <v>4.8458115275222813</v>
      </c>
      <c r="W117" s="45">
        <v>4.7408729559825913</v>
      </c>
    </row>
    <row r="118" spans="1:23" s="18" customFormat="1" ht="15" customHeight="1">
      <c r="A118" s="19">
        <v>2012</v>
      </c>
      <c r="B118" s="33">
        <v>63375971</v>
      </c>
      <c r="C118" s="34">
        <v>65241241</v>
      </c>
      <c r="D118" s="35">
        <v>63536918</v>
      </c>
      <c r="E118" s="36">
        <v>65402998.5</v>
      </c>
      <c r="F118" s="35">
        <v>790290</v>
      </c>
      <c r="G118" s="37">
        <v>821047</v>
      </c>
      <c r="H118" s="38">
        <v>559227</v>
      </c>
      <c r="I118" s="46">
        <v>569868</v>
      </c>
      <c r="J118" s="35">
        <v>231063</v>
      </c>
      <c r="K118" s="36">
        <v>251179</v>
      </c>
      <c r="L118" s="35">
        <v>90831</v>
      </c>
      <c r="M118" s="36">
        <v>72336</v>
      </c>
      <c r="N118" s="39">
        <v>321894</v>
      </c>
      <c r="O118" s="40">
        <v>323515</v>
      </c>
      <c r="P118" s="41">
        <v>12.4</v>
      </c>
      <c r="Q118" s="42">
        <v>12.6</v>
      </c>
      <c r="R118" s="43">
        <v>8.8000000000000007</v>
      </c>
      <c r="S118" s="42">
        <v>8.6999999999999993</v>
      </c>
      <c r="T118" s="43">
        <v>3.6</v>
      </c>
      <c r="U118" s="42">
        <v>3.9</v>
      </c>
      <c r="V118" s="44">
        <v>5.0791174465791844</v>
      </c>
      <c r="W118" s="45">
        <v>4.9587499416205159</v>
      </c>
    </row>
    <row r="119" spans="1:23" s="18" customFormat="1" ht="15" customHeight="1">
      <c r="A119" s="19">
        <v>2013</v>
      </c>
      <c r="B119" s="33">
        <v>63697865</v>
      </c>
      <c r="C119" s="34">
        <v>65564756</v>
      </c>
      <c r="D119" s="35">
        <v>63862911.5</v>
      </c>
      <c r="E119" s="36">
        <v>65847814.5</v>
      </c>
      <c r="F119" s="35">
        <v>781621</v>
      </c>
      <c r="G119" s="37">
        <v>811510</v>
      </c>
      <c r="H119" s="38">
        <v>558408</v>
      </c>
      <c r="I119" s="46">
        <v>569236</v>
      </c>
      <c r="J119" s="35">
        <v>223213</v>
      </c>
      <c r="K119" s="36">
        <v>242274</v>
      </c>
      <c r="L119" s="35">
        <v>106880</v>
      </c>
      <c r="M119" s="36">
        <v>100130</v>
      </c>
      <c r="N119" s="39">
        <v>330093</v>
      </c>
      <c r="O119" s="40">
        <v>342404</v>
      </c>
      <c r="P119" s="41">
        <v>12.2</v>
      </c>
      <c r="Q119" s="42">
        <v>12.3</v>
      </c>
      <c r="R119" s="43">
        <v>8.6999999999999993</v>
      </c>
      <c r="S119" s="42">
        <v>8.6999999999999993</v>
      </c>
      <c r="T119" s="43">
        <v>3.5</v>
      </c>
      <c r="U119" s="42">
        <v>3.6</v>
      </c>
      <c r="V119" s="44">
        <v>5.1821674085936742</v>
      </c>
      <c r="W119" s="45">
        <v>5.2223789256532882</v>
      </c>
    </row>
    <row r="120" spans="1:23" s="18" customFormat="1" ht="15" customHeight="1">
      <c r="A120" s="19">
        <v>2014</v>
      </c>
      <c r="B120" s="33">
        <v>64027958</v>
      </c>
      <c r="C120" s="34">
        <v>66130873</v>
      </c>
      <c r="D120" s="35">
        <v>64164389.5</v>
      </c>
      <c r="E120" s="36">
        <v>66276671</v>
      </c>
      <c r="F120" s="35">
        <v>781167</v>
      </c>
      <c r="G120" s="37">
        <v>818565</v>
      </c>
      <c r="H120" s="38">
        <v>547003</v>
      </c>
      <c r="I120" s="46">
        <v>559293</v>
      </c>
      <c r="J120" s="35">
        <v>234164</v>
      </c>
      <c r="K120" s="36">
        <v>259272</v>
      </c>
      <c r="L120" s="35">
        <v>38699</v>
      </c>
      <c r="M120" s="36">
        <v>32324</v>
      </c>
      <c r="N120" s="39">
        <v>272863</v>
      </c>
      <c r="O120" s="40">
        <v>291596</v>
      </c>
      <c r="P120" s="41">
        <v>12.2</v>
      </c>
      <c r="Q120" s="42">
        <v>12.4</v>
      </c>
      <c r="R120" s="43">
        <v>8.5</v>
      </c>
      <c r="S120" s="42">
        <v>8.4</v>
      </c>
      <c r="T120" s="43">
        <v>3.7</v>
      </c>
      <c r="U120" s="42">
        <v>4</v>
      </c>
      <c r="V120" s="44">
        <v>4.2616227117535654</v>
      </c>
      <c r="W120" s="45">
        <v>4.4093777500866516</v>
      </c>
    </row>
    <row r="121" spans="1:23" s="18" customFormat="1" ht="15" customHeight="1">
      <c r="A121" s="19">
        <v>2015</v>
      </c>
      <c r="B121" s="33">
        <v>64300821</v>
      </c>
      <c r="C121" s="34">
        <v>66422469</v>
      </c>
      <c r="D121" s="35">
        <v>64384807</v>
      </c>
      <c r="E121" s="36">
        <v>66512557</v>
      </c>
      <c r="F121" s="35">
        <v>760421</v>
      </c>
      <c r="G121" s="37">
        <v>798948</v>
      </c>
      <c r="H121" s="38">
        <v>581770</v>
      </c>
      <c r="I121" s="46">
        <v>593680</v>
      </c>
      <c r="J121" s="35">
        <v>178651</v>
      </c>
      <c r="K121" s="36">
        <v>205268</v>
      </c>
      <c r="L121" s="35">
        <v>53025</v>
      </c>
      <c r="M121" s="36">
        <v>40238</v>
      </c>
      <c r="N121" s="39">
        <v>231676</v>
      </c>
      <c r="O121" s="40">
        <v>245506</v>
      </c>
      <c r="P121" s="41">
        <v>11.810565806308933</v>
      </c>
      <c r="Q121" s="42">
        <v>12</v>
      </c>
      <c r="R121" s="43">
        <v>9</v>
      </c>
      <c r="S121" s="42">
        <v>8.9</v>
      </c>
      <c r="T121" s="43">
        <v>2.8</v>
      </c>
      <c r="U121" s="42">
        <v>3.1</v>
      </c>
      <c r="V121" s="44">
        <v>2.6122683565734661</v>
      </c>
      <c r="W121" s="45">
        <v>2.7125760712087832</v>
      </c>
    </row>
    <row r="122" spans="1:23" s="18" customFormat="1" ht="15" customHeight="1">
      <c r="A122" s="19">
        <v>2016</v>
      </c>
      <c r="B122" s="33">
        <v>64468792</v>
      </c>
      <c r="C122" s="34">
        <v>66602645</v>
      </c>
      <c r="D122" s="35">
        <v>64553963</v>
      </c>
      <c r="E122" s="36">
        <v>66688564</v>
      </c>
      <c r="F122" s="35">
        <v>744697</v>
      </c>
      <c r="G122" s="37">
        <v>783640</v>
      </c>
      <c r="H122" s="38">
        <v>581073</v>
      </c>
      <c r="I122" s="46">
        <v>593865</v>
      </c>
      <c r="J122" s="35">
        <v>163624</v>
      </c>
      <c r="K122" s="36">
        <v>189775</v>
      </c>
      <c r="L122" s="35">
        <v>87964</v>
      </c>
      <c r="M122" s="36">
        <v>65044</v>
      </c>
      <c r="N122" s="39">
        <v>251588</v>
      </c>
      <c r="O122" s="40">
        <v>254819</v>
      </c>
      <c r="P122" s="41">
        <v>11.536038461341251</v>
      </c>
      <c r="Q122" s="42">
        <v>11.750740351824041</v>
      </c>
      <c r="R122" s="43">
        <v>9</v>
      </c>
      <c r="S122" s="42">
        <v>8.9</v>
      </c>
      <c r="T122" s="43">
        <v>2.5</v>
      </c>
      <c r="U122" s="42">
        <v>2.9</v>
      </c>
      <c r="V122" s="44">
        <v>2.6422241632819699</v>
      </c>
      <c r="W122" s="45">
        <v>2.5800326698737219</v>
      </c>
    </row>
    <row r="123" spans="1:23" s="18" customFormat="1" ht="17.45" customHeight="1">
      <c r="A123" s="19">
        <v>2017</v>
      </c>
      <c r="B123" s="33">
        <v>64639133</v>
      </c>
      <c r="C123" s="34">
        <v>66774482</v>
      </c>
      <c r="D123" s="47">
        <v>64741585</v>
      </c>
      <c r="E123" s="36">
        <v>66883320.5</v>
      </c>
      <c r="F123" s="35">
        <v>730242</v>
      </c>
      <c r="G123" s="37">
        <v>769553</v>
      </c>
      <c r="H123" s="38">
        <v>593606</v>
      </c>
      <c r="I123" s="46">
        <v>606274</v>
      </c>
      <c r="J123" s="35">
        <v>136636</v>
      </c>
      <c r="K123" s="36">
        <v>163279</v>
      </c>
      <c r="L123" s="35">
        <v>166654</v>
      </c>
      <c r="M123" s="36">
        <v>154661</v>
      </c>
      <c r="N123" s="35">
        <v>303290</v>
      </c>
      <c r="O123" s="36">
        <v>317940</v>
      </c>
      <c r="P123" s="41">
        <v>11.279334603871686</v>
      </c>
      <c r="Q123" s="42">
        <v>11.5</v>
      </c>
      <c r="R123" s="43">
        <v>9.1999999999999993</v>
      </c>
      <c r="S123" s="42">
        <v>9.1</v>
      </c>
      <c r="T123" s="43">
        <v>2.1</v>
      </c>
      <c r="U123" s="42">
        <v>2.4</v>
      </c>
      <c r="V123" s="43">
        <v>3.1699682605581536</v>
      </c>
      <c r="W123" s="48">
        <v>3.259883019384624</v>
      </c>
    </row>
    <row r="124" spans="1:23" s="18" customFormat="1" ht="15" customHeight="1">
      <c r="A124" s="19">
        <v>2018</v>
      </c>
      <c r="B124" s="33">
        <v>64844037</v>
      </c>
      <c r="C124" s="34">
        <v>66992159</v>
      </c>
      <c r="D124" s="47">
        <v>64970402.5</v>
      </c>
      <c r="E124" s="49">
        <v>67125071</v>
      </c>
      <c r="F124" s="35">
        <v>719737</v>
      </c>
      <c r="G124" s="37">
        <v>758590</v>
      </c>
      <c r="H124" s="38">
        <v>596552</v>
      </c>
      <c r="I124" s="46">
        <v>609648</v>
      </c>
      <c r="J124" s="35">
        <v>123185</v>
      </c>
      <c r="K124" s="36">
        <v>148942</v>
      </c>
      <c r="L124" s="35">
        <v>211349</v>
      </c>
      <c r="M124" s="36">
        <v>200506</v>
      </c>
      <c r="N124" s="35">
        <v>334534</v>
      </c>
      <c r="O124" s="36">
        <v>349448</v>
      </c>
      <c r="P124" s="41">
        <v>11.07792121189337</v>
      </c>
      <c r="Q124" s="42">
        <v>11.3</v>
      </c>
      <c r="R124" s="43">
        <v>9.1999999999999993</v>
      </c>
      <c r="S124" s="42">
        <v>9.1</v>
      </c>
      <c r="T124" s="43">
        <v>1.9</v>
      </c>
      <c r="U124" s="42">
        <v>2.2000000000000002</v>
      </c>
      <c r="V124" s="43">
        <v>3.8975210627307799</v>
      </c>
      <c r="W124" s="48">
        <v>3.9679718338381242</v>
      </c>
    </row>
    <row r="125" spans="1:23" s="18" customFormat="1" ht="15" customHeight="1">
      <c r="A125" s="19">
        <v>2019</v>
      </c>
      <c r="B125" s="33">
        <v>65096768</v>
      </c>
      <c r="C125" s="34">
        <v>67257982</v>
      </c>
      <c r="D125" s="50">
        <v>65182961</v>
      </c>
      <c r="E125" s="49">
        <v>67349916</v>
      </c>
      <c r="F125" s="35">
        <v>714029</v>
      </c>
      <c r="G125" s="37">
        <v>753383</v>
      </c>
      <c r="H125" s="38">
        <v>599408</v>
      </c>
      <c r="I125" s="46">
        <v>613243</v>
      </c>
      <c r="J125" s="47">
        <v>114621</v>
      </c>
      <c r="K125" s="36">
        <v>140140</v>
      </c>
      <c r="L125" s="35">
        <v>139849</v>
      </c>
      <c r="M125" s="51">
        <v>127621</v>
      </c>
      <c r="N125" s="35">
        <v>254470</v>
      </c>
      <c r="O125" s="36">
        <v>267761</v>
      </c>
      <c r="P125" s="41">
        <v>10.954227746726634</v>
      </c>
      <c r="Q125" s="42">
        <v>11.2</v>
      </c>
      <c r="R125" s="43">
        <v>9.1999999999999993</v>
      </c>
      <c r="S125" s="42">
        <v>9.1</v>
      </c>
      <c r="T125" s="43">
        <v>1.8</v>
      </c>
      <c r="U125" s="42">
        <v>2.1</v>
      </c>
      <c r="V125" s="43">
        <v>2.6481499050767798</v>
      </c>
      <c r="W125" s="48">
        <v>2.7337721788918135</v>
      </c>
    </row>
    <row r="126" spans="1:23" s="18" customFormat="1" ht="15" customHeight="1">
      <c r="A126" s="52" t="s">
        <v>57</v>
      </c>
      <c r="B126" s="53">
        <v>65269154</v>
      </c>
      <c r="C126" s="54">
        <v>67441850</v>
      </c>
      <c r="D126" s="50">
        <v>65359687</v>
      </c>
      <c r="E126" s="49">
        <v>67538487</v>
      </c>
      <c r="F126" s="35">
        <v>696664</v>
      </c>
      <c r="G126" s="37">
        <v>735196</v>
      </c>
      <c r="H126" s="38">
        <v>654599</v>
      </c>
      <c r="I126" s="46">
        <v>668922</v>
      </c>
      <c r="J126" s="47">
        <v>42065</v>
      </c>
      <c r="K126" s="46">
        <v>66274</v>
      </c>
      <c r="L126" s="35">
        <v>173000</v>
      </c>
      <c r="M126" s="51">
        <v>161000</v>
      </c>
      <c r="N126" s="35">
        <v>215065</v>
      </c>
      <c r="O126" s="36">
        <v>227274</v>
      </c>
      <c r="P126" s="41">
        <v>10.65892497312602</v>
      </c>
      <c r="Q126" s="42">
        <v>10.885585873429472</v>
      </c>
      <c r="R126" s="41">
        <v>10.015332539765682</v>
      </c>
      <c r="S126" s="42">
        <v>9.904308339036378</v>
      </c>
      <c r="T126" s="43">
        <v>0.64359243336033722</v>
      </c>
      <c r="U126" s="42">
        <v>0.98127753439309351</v>
      </c>
      <c r="V126" s="43">
        <v>2.7741281892514902</v>
      </c>
      <c r="W126" s="48">
        <v>2.8657873412427648</v>
      </c>
    </row>
    <row r="127" spans="1:23" s="18" customFormat="1" ht="15" customHeight="1">
      <c r="A127" s="52" t="s">
        <v>58</v>
      </c>
      <c r="B127" s="53">
        <v>65450219</v>
      </c>
      <c r="C127" s="54">
        <v>67635124</v>
      </c>
      <c r="D127" s="50">
        <v>65548528</v>
      </c>
      <c r="E127" s="49">
        <v>67738858</v>
      </c>
      <c r="F127" s="35">
        <v>701819</v>
      </c>
      <c r="G127" s="37">
        <v>742052</v>
      </c>
      <c r="H127" s="38">
        <v>644201</v>
      </c>
      <c r="I127" s="46">
        <v>661585</v>
      </c>
      <c r="J127" s="50">
        <v>57618</v>
      </c>
      <c r="K127" s="49">
        <v>80467</v>
      </c>
      <c r="L127" s="55">
        <v>173000</v>
      </c>
      <c r="M127" s="51">
        <v>161000</v>
      </c>
      <c r="N127" s="55">
        <v>230618</v>
      </c>
      <c r="O127" s="51">
        <v>241467</v>
      </c>
      <c r="P127" s="56">
        <v>10.70686133485713</v>
      </c>
      <c r="Q127" s="57">
        <v>10.954598614579536</v>
      </c>
      <c r="R127" s="56">
        <v>9.8278484606092142</v>
      </c>
      <c r="S127" s="57">
        <v>9.7666984583649175</v>
      </c>
      <c r="T127" s="58">
        <v>0.87901287424791597</v>
      </c>
      <c r="U127" s="57">
        <v>1.1879001562146205</v>
      </c>
      <c r="V127" s="58">
        <v>3.0040846769359142</v>
      </c>
      <c r="W127" s="59">
        <v>3.0674446608540684</v>
      </c>
    </row>
    <row r="128" spans="1:23" s="18" customFormat="1" ht="15" customHeight="1">
      <c r="A128" s="52" t="s">
        <v>59</v>
      </c>
      <c r="B128" s="53">
        <v>65646837</v>
      </c>
      <c r="C128" s="54">
        <v>67842591</v>
      </c>
      <c r="D128" s="50">
        <v>65740837</v>
      </c>
      <c r="E128" s="49">
        <v>67942591</v>
      </c>
      <c r="F128" s="55">
        <v>683000</v>
      </c>
      <c r="G128" s="60">
        <v>723000</v>
      </c>
      <c r="H128" s="61">
        <v>651000</v>
      </c>
      <c r="I128" s="49">
        <v>667000</v>
      </c>
      <c r="J128" s="50">
        <v>32000</v>
      </c>
      <c r="K128" s="49">
        <v>56000</v>
      </c>
      <c r="L128" s="55">
        <v>173000</v>
      </c>
      <c r="M128" s="51">
        <v>161000</v>
      </c>
      <c r="N128" s="55">
        <v>205000</v>
      </c>
      <c r="O128" s="51">
        <v>217000</v>
      </c>
      <c r="P128" s="56">
        <v>10.389280562399898</v>
      </c>
      <c r="Q128" s="57">
        <v>10.641336889845723</v>
      </c>
      <c r="R128" s="56">
        <v>9.9025207117457299</v>
      </c>
      <c r="S128" s="57">
        <v>9.8171116259019318</v>
      </c>
      <c r="T128" s="58">
        <v>0.48675985065416799</v>
      </c>
      <c r="U128" s="57">
        <v>0.82422526394379048</v>
      </c>
      <c r="V128" s="58">
        <v>2.8638089600570016</v>
      </c>
      <c r="W128" s="59">
        <v>2.9480006151298976</v>
      </c>
    </row>
    <row r="129" spans="1:23">
      <c r="A129" s="62" t="s">
        <v>60</v>
      </c>
      <c r="B129" s="574">
        <v>65834837</v>
      </c>
      <c r="C129" s="575">
        <v>68042591</v>
      </c>
      <c r="D129" s="576" t="s">
        <v>61</v>
      </c>
      <c r="E129" s="577" t="s">
        <v>61</v>
      </c>
      <c r="F129" s="578" t="s">
        <v>62</v>
      </c>
      <c r="G129" s="579" t="s">
        <v>62</v>
      </c>
      <c r="H129" s="63" t="s">
        <v>62</v>
      </c>
      <c r="I129" s="64" t="s">
        <v>62</v>
      </c>
      <c r="J129" s="65" t="s">
        <v>62</v>
      </c>
      <c r="K129" s="64" t="s">
        <v>62</v>
      </c>
      <c r="L129" s="66" t="s">
        <v>62</v>
      </c>
      <c r="M129" s="67" t="s">
        <v>62</v>
      </c>
      <c r="N129" s="66" t="s">
        <v>62</v>
      </c>
      <c r="O129" s="67" t="s">
        <v>62</v>
      </c>
      <c r="P129" s="68" t="s">
        <v>62</v>
      </c>
      <c r="Q129" s="69" t="s">
        <v>62</v>
      </c>
      <c r="R129" s="68" t="s">
        <v>62</v>
      </c>
      <c r="S129" s="69" t="s">
        <v>62</v>
      </c>
      <c r="T129" s="70" t="s">
        <v>62</v>
      </c>
      <c r="U129" s="69" t="s">
        <v>62</v>
      </c>
      <c r="V129" s="70" t="s">
        <v>62</v>
      </c>
      <c r="W129" s="71" t="s">
        <v>62</v>
      </c>
    </row>
    <row r="130" spans="1:23">
      <c r="A130" s="72"/>
      <c r="B130" s="73"/>
      <c r="C130" s="73"/>
      <c r="D130" s="74"/>
      <c r="E130" s="74"/>
      <c r="F130" s="60"/>
      <c r="G130" s="60"/>
      <c r="H130" s="74"/>
      <c r="I130" s="74"/>
      <c r="J130" s="74"/>
      <c r="K130" s="74"/>
      <c r="L130" s="60"/>
      <c r="M130" s="60"/>
      <c r="N130" s="60"/>
      <c r="O130" s="60"/>
      <c r="P130" s="56"/>
      <c r="Q130" s="56"/>
      <c r="R130" s="56"/>
      <c r="S130" s="56"/>
      <c r="T130" s="56"/>
      <c r="U130" s="56"/>
      <c r="V130" s="56"/>
      <c r="W130" s="56"/>
    </row>
    <row r="131" spans="1:23" s="582" customFormat="1" ht="15" customHeight="1">
      <c r="A131" s="598" t="s">
        <v>63</v>
      </c>
      <c r="B131" s="597"/>
      <c r="C131" s="597"/>
      <c r="D131" s="597"/>
      <c r="E131" s="597"/>
      <c r="F131" s="597"/>
      <c r="G131" s="597"/>
      <c r="H131" s="597"/>
      <c r="I131" s="597"/>
      <c r="J131" s="597"/>
      <c r="K131" s="597"/>
      <c r="L131" s="597"/>
      <c r="M131" s="597"/>
      <c r="N131" s="580"/>
      <c r="O131" s="580"/>
      <c r="P131" s="581"/>
      <c r="Q131" s="581"/>
      <c r="R131" s="581"/>
      <c r="S131" s="581"/>
      <c r="T131" s="581"/>
      <c r="U131" s="581"/>
      <c r="V131" s="76"/>
      <c r="W131" s="76"/>
    </row>
    <row r="132" spans="1:23" s="582" customFormat="1" ht="15" customHeight="1">
      <c r="A132" s="6"/>
      <c r="B132" s="75"/>
      <c r="C132" s="75"/>
      <c r="D132" s="75"/>
      <c r="E132" s="75"/>
      <c r="F132" s="75"/>
      <c r="G132" s="75"/>
      <c r="H132" s="75"/>
      <c r="I132" s="75"/>
      <c r="J132" s="75"/>
      <c r="K132" s="75"/>
      <c r="L132" s="75"/>
      <c r="M132" s="75"/>
      <c r="N132" s="580"/>
      <c r="O132" s="580"/>
      <c r="P132" s="581"/>
      <c r="Q132" s="581"/>
      <c r="R132" s="581"/>
      <c r="S132" s="581"/>
      <c r="T132" s="581"/>
      <c r="U132" s="581"/>
      <c r="V132" s="76"/>
      <c r="W132" s="76"/>
    </row>
    <row r="133" spans="1:23" s="582" customFormat="1" ht="15" customHeight="1">
      <c r="A133" s="77" t="s">
        <v>64</v>
      </c>
      <c r="C133" s="583"/>
      <c r="D133" s="78"/>
      <c r="E133" s="78"/>
      <c r="F133" s="78"/>
      <c r="G133" s="75"/>
      <c r="H133" s="75"/>
      <c r="I133" s="75"/>
      <c r="J133" s="75"/>
      <c r="K133" s="75"/>
      <c r="L133" s="75"/>
      <c r="M133" s="75"/>
      <c r="N133" s="584"/>
      <c r="O133" s="580"/>
      <c r="P133" s="581"/>
      <c r="Q133" s="581"/>
      <c r="R133" s="581"/>
      <c r="S133" s="581"/>
      <c r="T133" s="581"/>
      <c r="U133" s="581"/>
      <c r="V133" s="76"/>
      <c r="W133" s="76"/>
    </row>
    <row r="134" spans="1:23" s="582" customFormat="1" ht="15" customHeight="1">
      <c r="A134" s="6" t="s">
        <v>65</v>
      </c>
      <c r="C134" s="583"/>
      <c r="D134" s="78"/>
      <c r="E134" s="78"/>
      <c r="F134" s="78"/>
      <c r="G134" s="75"/>
      <c r="H134" s="75"/>
      <c r="I134" s="75"/>
      <c r="J134" s="75"/>
      <c r="K134" s="75"/>
      <c r="L134" s="75"/>
      <c r="M134" s="75"/>
      <c r="N134" s="584"/>
      <c r="O134" s="580"/>
      <c r="P134" s="581"/>
      <c r="Q134" s="581"/>
      <c r="R134" s="581"/>
      <c r="S134" s="581"/>
      <c r="T134" s="581"/>
      <c r="U134" s="581"/>
      <c r="V134" s="76"/>
      <c r="W134" s="76"/>
    </row>
    <row r="135" spans="1:23" ht="15" customHeight="1">
      <c r="A135" s="598" t="s">
        <v>66</v>
      </c>
      <c r="B135" s="597"/>
      <c r="C135" s="597"/>
      <c r="D135" s="597"/>
      <c r="E135" s="597"/>
      <c r="F135" s="597"/>
      <c r="G135" s="597"/>
      <c r="H135" s="597"/>
      <c r="I135" s="597"/>
      <c r="J135" s="597"/>
      <c r="K135" s="597"/>
      <c r="L135" s="597"/>
      <c r="M135" s="597"/>
      <c r="N135" s="584"/>
    </row>
    <row r="136" spans="1:23">
      <c r="A136" s="598" t="s">
        <v>67</v>
      </c>
      <c r="B136" s="597"/>
      <c r="C136" s="597"/>
      <c r="D136" s="597"/>
      <c r="E136" s="597"/>
      <c r="F136" s="597"/>
      <c r="G136" s="597"/>
      <c r="H136" s="597"/>
      <c r="I136" s="597"/>
      <c r="J136" s="597"/>
      <c r="K136" s="597"/>
      <c r="L136" s="597"/>
      <c r="M136" s="597"/>
      <c r="N136" s="584"/>
      <c r="O136" s="75"/>
      <c r="P136" s="75"/>
      <c r="Q136" s="75"/>
      <c r="R136" s="75"/>
      <c r="S136" s="75"/>
      <c r="T136" s="75"/>
      <c r="U136" s="75"/>
    </row>
    <row r="137" spans="1:23">
      <c r="A137" s="6" t="s">
        <v>68</v>
      </c>
      <c r="B137" s="75"/>
      <c r="C137" s="75"/>
      <c r="D137" s="75"/>
      <c r="E137" s="75"/>
      <c r="F137" s="75"/>
      <c r="G137" s="75"/>
      <c r="H137" s="75"/>
      <c r="I137" s="75"/>
      <c r="J137" s="75"/>
      <c r="K137" s="75"/>
      <c r="L137" s="75"/>
      <c r="M137" s="75"/>
      <c r="N137" s="584"/>
      <c r="O137" s="75"/>
      <c r="P137" s="75"/>
      <c r="Q137" s="75"/>
      <c r="R137" s="75"/>
      <c r="S137" s="75"/>
      <c r="T137" s="75"/>
      <c r="U137" s="75"/>
    </row>
    <row r="138" spans="1:23">
      <c r="A138" s="6" t="s">
        <v>69</v>
      </c>
      <c r="B138" s="75"/>
      <c r="C138" s="75"/>
      <c r="D138" s="75"/>
      <c r="E138" s="75"/>
      <c r="F138" s="75"/>
      <c r="G138" s="75"/>
      <c r="H138" s="75"/>
      <c r="I138" s="75"/>
      <c r="J138" s="75"/>
      <c r="K138" s="75"/>
      <c r="L138" s="75"/>
      <c r="M138" s="75"/>
      <c r="N138" s="584"/>
      <c r="O138" s="75"/>
      <c r="P138" s="75"/>
      <c r="Q138" s="75"/>
      <c r="R138" s="75"/>
      <c r="S138" s="75"/>
      <c r="T138" s="75"/>
      <c r="U138" s="75"/>
    </row>
    <row r="139" spans="1:23">
      <c r="A139" s="6" t="s">
        <v>70</v>
      </c>
      <c r="B139" s="75"/>
      <c r="C139" s="75"/>
      <c r="D139" s="75"/>
      <c r="E139" s="75"/>
      <c r="F139" s="75"/>
      <c r="G139" s="75"/>
      <c r="H139" s="75"/>
      <c r="I139" s="75"/>
      <c r="J139" s="75"/>
      <c r="K139" s="75"/>
      <c r="L139" s="75"/>
      <c r="M139" s="75"/>
      <c r="N139" s="584"/>
      <c r="O139" s="75"/>
      <c r="P139" s="75"/>
      <c r="Q139" s="75"/>
      <c r="R139" s="75"/>
      <c r="S139" s="75"/>
      <c r="T139" s="75"/>
      <c r="U139" s="75"/>
    </row>
    <row r="140" spans="1:23">
      <c r="A140" s="6" t="s">
        <v>71</v>
      </c>
      <c r="B140" s="75"/>
      <c r="C140" s="75"/>
      <c r="D140" s="75"/>
      <c r="E140" s="75"/>
      <c r="F140" s="75"/>
      <c r="G140" s="75"/>
      <c r="H140" s="75"/>
      <c r="I140" s="75"/>
      <c r="J140" s="75"/>
      <c r="K140" s="75"/>
      <c r="L140" s="75"/>
      <c r="M140" s="75"/>
      <c r="N140" s="584"/>
      <c r="O140" s="75"/>
      <c r="P140" s="75"/>
      <c r="Q140" s="75"/>
      <c r="R140" s="75"/>
      <c r="S140" s="75"/>
      <c r="T140" s="75"/>
      <c r="U140" s="75"/>
    </row>
    <row r="141" spans="1:23">
      <c r="A141" s="6" t="s">
        <v>72</v>
      </c>
      <c r="B141" s="75"/>
      <c r="C141" s="75"/>
      <c r="D141" s="75"/>
      <c r="E141" s="75"/>
      <c r="F141" s="75"/>
      <c r="G141" s="75"/>
      <c r="H141" s="75"/>
      <c r="I141" s="75"/>
      <c r="J141" s="75"/>
      <c r="K141" s="75"/>
      <c r="L141" s="75"/>
      <c r="M141" s="75"/>
      <c r="N141" s="75"/>
      <c r="O141" s="75"/>
      <c r="P141" s="75"/>
      <c r="Q141" s="75"/>
      <c r="R141" s="75"/>
      <c r="S141" s="75"/>
      <c r="T141" s="75"/>
      <c r="U141" s="75"/>
    </row>
    <row r="142" spans="1:23" s="79" customFormat="1">
      <c r="A142" s="594" t="s">
        <v>73</v>
      </c>
      <c r="B142" s="597"/>
      <c r="C142" s="597"/>
      <c r="D142" s="597"/>
      <c r="E142" s="597"/>
      <c r="F142" s="597"/>
      <c r="G142" s="597"/>
      <c r="H142" s="597"/>
      <c r="I142" s="597"/>
      <c r="J142" s="597"/>
      <c r="K142" s="597"/>
      <c r="L142" s="597"/>
      <c r="M142" s="597"/>
      <c r="N142" s="7"/>
      <c r="O142" s="7"/>
      <c r="P142" s="5"/>
      <c r="Q142" s="80"/>
      <c r="R142" s="80"/>
      <c r="S142" s="5"/>
      <c r="T142" s="5"/>
      <c r="U142" s="5"/>
    </row>
    <row r="143" spans="1:23">
      <c r="A143" s="599" t="s">
        <v>74</v>
      </c>
      <c r="B143" s="600"/>
      <c r="C143" s="600"/>
      <c r="D143" s="600"/>
      <c r="E143" s="600"/>
      <c r="F143" s="600"/>
      <c r="G143" s="600"/>
      <c r="H143" s="600"/>
      <c r="I143" s="600"/>
      <c r="J143" s="600"/>
      <c r="K143" s="600"/>
      <c r="L143" s="600"/>
      <c r="M143" s="600"/>
      <c r="N143" s="75"/>
      <c r="O143" s="75"/>
      <c r="Q143" s="80"/>
      <c r="R143" s="80"/>
    </row>
    <row r="144" spans="1:23">
      <c r="A144" s="594" t="s">
        <v>75</v>
      </c>
      <c r="B144" s="597"/>
      <c r="C144" s="597"/>
      <c r="D144" s="597"/>
      <c r="E144" s="597"/>
      <c r="F144" s="597"/>
      <c r="G144" s="597"/>
      <c r="H144" s="597"/>
      <c r="I144" s="597"/>
      <c r="J144" s="597"/>
      <c r="K144" s="597"/>
      <c r="L144" s="597"/>
      <c r="M144" s="597"/>
      <c r="N144" s="75"/>
      <c r="O144" s="75"/>
      <c r="Q144" s="80"/>
      <c r="R144" s="80"/>
    </row>
    <row r="145" spans="1:21">
      <c r="A145" s="594" t="s">
        <v>76</v>
      </c>
      <c r="B145" s="597"/>
      <c r="C145" s="597"/>
      <c r="D145" s="597"/>
      <c r="E145" s="597"/>
      <c r="F145" s="597"/>
      <c r="G145" s="597"/>
      <c r="H145" s="597"/>
      <c r="I145" s="597"/>
      <c r="J145" s="597"/>
      <c r="K145" s="597"/>
      <c r="L145" s="597"/>
      <c r="M145" s="597"/>
      <c r="N145" s="75"/>
      <c r="O145" s="75"/>
      <c r="Q145" s="80"/>
      <c r="R145" s="80"/>
    </row>
    <row r="146" spans="1:21">
      <c r="A146" s="594" t="s">
        <v>77</v>
      </c>
      <c r="B146" s="597"/>
      <c r="C146" s="597"/>
      <c r="D146" s="597"/>
      <c r="E146" s="597"/>
      <c r="F146" s="597"/>
      <c r="G146" s="597"/>
      <c r="H146" s="597"/>
      <c r="I146" s="597"/>
      <c r="J146" s="597"/>
      <c r="K146" s="597"/>
      <c r="L146" s="597"/>
      <c r="M146" s="597"/>
      <c r="N146" s="75"/>
      <c r="O146" s="75"/>
      <c r="Q146" s="80"/>
      <c r="R146" s="80"/>
    </row>
    <row r="147" spans="1:21">
      <c r="A147" s="594" t="s">
        <v>78</v>
      </c>
      <c r="B147" s="597"/>
      <c r="C147" s="597"/>
      <c r="D147" s="597"/>
      <c r="E147" s="597"/>
      <c r="F147" s="597"/>
      <c r="G147" s="597"/>
      <c r="H147" s="597"/>
      <c r="I147" s="597"/>
      <c r="J147" s="597"/>
      <c r="K147" s="597"/>
      <c r="L147" s="597"/>
      <c r="M147" s="597"/>
      <c r="N147" s="597"/>
      <c r="O147" s="597"/>
      <c r="Q147" s="80"/>
      <c r="R147" s="80"/>
    </row>
    <row r="148" spans="1:21">
      <c r="A148" s="6" t="s">
        <v>79</v>
      </c>
      <c r="B148" s="75"/>
      <c r="C148" s="75"/>
      <c r="D148" s="75"/>
      <c r="E148" s="75"/>
      <c r="F148" s="75"/>
      <c r="G148" s="75"/>
      <c r="H148" s="75"/>
      <c r="I148" s="75"/>
      <c r="J148" s="75"/>
      <c r="K148" s="75"/>
      <c r="L148" s="75"/>
      <c r="M148" s="75"/>
      <c r="N148" s="75"/>
      <c r="O148" s="75"/>
      <c r="Q148" s="80"/>
      <c r="R148" s="80"/>
    </row>
    <row r="149" spans="1:21" ht="58.7" customHeight="1">
      <c r="A149" s="594" t="s">
        <v>80</v>
      </c>
      <c r="B149" s="597"/>
      <c r="C149" s="597"/>
      <c r="D149" s="597"/>
      <c r="E149" s="597"/>
      <c r="F149" s="597"/>
      <c r="G149" s="597"/>
      <c r="H149" s="597"/>
      <c r="I149" s="597"/>
      <c r="J149" s="597"/>
      <c r="K149" s="597"/>
      <c r="L149" s="597"/>
      <c r="M149" s="597"/>
      <c r="N149" s="83"/>
      <c r="O149" s="83"/>
      <c r="Q149" s="80"/>
      <c r="R149" s="80"/>
    </row>
    <row r="150" spans="1:21">
      <c r="A150" s="594" t="s">
        <v>81</v>
      </c>
      <c r="B150" s="597"/>
      <c r="C150" s="597"/>
      <c r="D150" s="597"/>
      <c r="E150" s="597"/>
      <c r="F150" s="597"/>
      <c r="G150" s="597"/>
      <c r="H150" s="597"/>
      <c r="I150" s="597"/>
      <c r="J150" s="597"/>
      <c r="K150" s="597"/>
      <c r="L150" s="597"/>
      <c r="M150" s="597"/>
      <c r="Q150" s="80"/>
      <c r="R150" s="80"/>
    </row>
    <row r="151" spans="1:21" ht="15" customHeight="1">
      <c r="A151" s="83"/>
      <c r="B151" s="75"/>
      <c r="C151" s="75"/>
      <c r="D151" s="75"/>
      <c r="E151" s="75"/>
      <c r="F151" s="75"/>
      <c r="G151" s="75"/>
      <c r="H151" s="75"/>
      <c r="I151" s="75"/>
      <c r="J151" s="75"/>
      <c r="K151" s="75"/>
      <c r="L151" s="75"/>
      <c r="M151" s="75"/>
      <c r="Q151" s="80"/>
      <c r="R151" s="80"/>
    </row>
    <row r="152" spans="1:21" ht="15" customHeight="1">
      <c r="A152" s="84"/>
      <c r="B152" s="75"/>
      <c r="C152" s="75"/>
      <c r="D152" s="75"/>
      <c r="E152" s="75"/>
      <c r="F152" s="75"/>
      <c r="G152" s="75"/>
      <c r="H152" s="75"/>
      <c r="I152" s="75"/>
      <c r="J152" s="75"/>
      <c r="K152" s="75"/>
      <c r="L152" s="75"/>
      <c r="M152" s="75"/>
      <c r="Q152" s="80"/>
      <c r="R152" s="80"/>
    </row>
    <row r="153" spans="1:21" ht="15" customHeight="1">
      <c r="A153" s="596" t="s">
        <v>82</v>
      </c>
      <c r="B153" s="595"/>
      <c r="C153" s="595"/>
      <c r="D153" s="595"/>
      <c r="E153" s="595"/>
      <c r="F153" s="595"/>
      <c r="G153" s="595"/>
      <c r="H153" s="595"/>
      <c r="I153" s="595"/>
      <c r="J153" s="595"/>
      <c r="K153" s="595"/>
      <c r="L153" s="595"/>
      <c r="M153" s="595"/>
      <c r="N153" s="86"/>
      <c r="O153" s="86"/>
      <c r="P153" s="79"/>
      <c r="Q153" s="79"/>
      <c r="R153" s="79"/>
      <c r="S153" s="79"/>
      <c r="T153" s="79"/>
      <c r="U153" s="79"/>
    </row>
    <row r="154" spans="1:21" ht="15" customHeight="1">
      <c r="A154" s="596" t="s">
        <v>83</v>
      </c>
      <c r="B154" s="595"/>
      <c r="C154" s="595"/>
      <c r="D154" s="595"/>
      <c r="E154" s="595"/>
      <c r="F154" s="595"/>
      <c r="G154" s="595"/>
      <c r="H154" s="595"/>
      <c r="I154" s="595"/>
      <c r="J154" s="595"/>
      <c r="K154" s="595"/>
      <c r="L154" s="595"/>
      <c r="M154" s="595"/>
    </row>
    <row r="155" spans="1:21" ht="15" customHeight="1">
      <c r="A155" s="594" t="s">
        <v>84</v>
      </c>
      <c r="B155" s="595"/>
      <c r="C155" s="595"/>
      <c r="D155" s="595"/>
      <c r="E155" s="595"/>
      <c r="F155" s="595"/>
      <c r="G155" s="595"/>
      <c r="H155" s="595"/>
      <c r="I155" s="595"/>
      <c r="J155" s="595"/>
      <c r="K155" s="595"/>
      <c r="L155" s="595"/>
      <c r="M155" s="595"/>
    </row>
    <row r="156" spans="1:21" ht="15" customHeight="1">
      <c r="A156" s="594" t="s">
        <v>85</v>
      </c>
      <c r="B156" s="595"/>
      <c r="C156" s="595"/>
      <c r="D156" s="595"/>
      <c r="E156" s="595"/>
      <c r="F156" s="595"/>
      <c r="G156" s="595"/>
      <c r="H156" s="595"/>
      <c r="I156" s="595"/>
      <c r="J156" s="595"/>
      <c r="K156" s="595"/>
      <c r="L156" s="595"/>
    </row>
    <row r="157" spans="1:21" ht="15" customHeight="1">
      <c r="A157" s="596" t="s">
        <v>86</v>
      </c>
      <c r="B157" s="595"/>
      <c r="C157" s="595"/>
      <c r="D157" s="595"/>
      <c r="E157" s="595"/>
      <c r="F157" s="595"/>
      <c r="G157" s="595"/>
      <c r="H157" s="595"/>
      <c r="I157" s="595"/>
      <c r="J157" s="595"/>
      <c r="K157" s="595"/>
      <c r="L157" s="595"/>
      <c r="M157" s="595"/>
    </row>
    <row r="158" spans="1:21" ht="15" customHeight="1">
      <c r="A158" s="594" t="s">
        <v>87</v>
      </c>
      <c r="B158" s="595"/>
      <c r="C158" s="595"/>
      <c r="D158" s="595"/>
      <c r="E158" s="595"/>
      <c r="F158" s="595"/>
      <c r="G158" s="595"/>
      <c r="H158" s="595"/>
      <c r="I158" s="595"/>
      <c r="J158" s="595"/>
      <c r="K158" s="595"/>
      <c r="L158" s="595"/>
      <c r="M158" s="595"/>
    </row>
    <row r="159" spans="1:21" ht="15" customHeight="1">
      <c r="A159" s="596" t="s">
        <v>88</v>
      </c>
      <c r="B159" s="595"/>
      <c r="C159" s="595"/>
      <c r="D159" s="595"/>
      <c r="E159" s="595"/>
      <c r="F159" s="595"/>
      <c r="G159" s="595"/>
      <c r="H159" s="595"/>
      <c r="I159" s="595"/>
      <c r="J159" s="595"/>
      <c r="K159" s="595"/>
      <c r="L159" s="595"/>
      <c r="M159" s="595"/>
    </row>
    <row r="160" spans="1:21" ht="15" customHeight="1">
      <c r="A160" s="594" t="s">
        <v>89</v>
      </c>
      <c r="B160" s="595"/>
      <c r="C160" s="595"/>
      <c r="D160" s="595"/>
      <c r="E160" s="595"/>
      <c r="F160" s="595"/>
      <c r="G160" s="595"/>
      <c r="H160" s="595"/>
      <c r="I160" s="595"/>
      <c r="J160" s="595"/>
      <c r="K160" s="595"/>
      <c r="L160" s="595"/>
      <c r="M160" s="595"/>
    </row>
    <row r="161" spans="1:13" ht="15" customHeight="1">
      <c r="A161" s="594" t="s">
        <v>90</v>
      </c>
      <c r="B161" s="595"/>
      <c r="C161" s="595"/>
      <c r="D161" s="595"/>
      <c r="E161" s="595"/>
      <c r="F161" s="595"/>
      <c r="G161" s="595"/>
      <c r="H161" s="595"/>
      <c r="I161" s="595"/>
      <c r="J161" s="595"/>
      <c r="K161" s="595"/>
      <c r="L161" s="595"/>
      <c r="M161" s="595"/>
    </row>
    <row r="162" spans="1:13" ht="15" customHeight="1">
      <c r="A162" s="594" t="s">
        <v>91</v>
      </c>
      <c r="B162" s="595"/>
      <c r="C162" s="595"/>
      <c r="D162" s="595"/>
      <c r="E162" s="595"/>
      <c r="F162" s="595"/>
      <c r="G162" s="595"/>
      <c r="H162" s="595"/>
      <c r="I162" s="595"/>
      <c r="J162" s="595"/>
      <c r="K162" s="595"/>
      <c r="L162" s="595"/>
      <c r="M162" s="595"/>
    </row>
    <row r="163" spans="1:13" ht="15" customHeight="1">
      <c r="A163" s="596" t="s">
        <v>92</v>
      </c>
      <c r="B163" s="595"/>
      <c r="C163" s="595"/>
      <c r="D163" s="595"/>
      <c r="E163" s="595"/>
      <c r="F163" s="595"/>
      <c r="G163" s="595"/>
      <c r="H163" s="595"/>
      <c r="I163" s="595"/>
      <c r="J163" s="595"/>
      <c r="K163" s="595"/>
      <c r="L163" s="595"/>
      <c r="M163" s="595"/>
    </row>
    <row r="164" spans="1:13" ht="15" customHeight="1">
      <c r="A164" s="594" t="s">
        <v>93</v>
      </c>
      <c r="B164" s="595"/>
      <c r="C164" s="595"/>
      <c r="D164" s="595"/>
      <c r="E164" s="595"/>
      <c r="F164" s="595"/>
      <c r="G164" s="595"/>
      <c r="H164" s="595"/>
      <c r="I164" s="595"/>
      <c r="J164" s="595"/>
      <c r="K164" s="595"/>
      <c r="L164" s="595"/>
      <c r="M164" s="595"/>
    </row>
    <row r="165" spans="1:13" ht="15" customHeight="1">
      <c r="A165" s="596" t="s">
        <v>94</v>
      </c>
      <c r="B165" s="595"/>
      <c r="C165" s="595"/>
      <c r="D165" s="595"/>
      <c r="E165" s="595"/>
      <c r="F165" s="595"/>
      <c r="G165" s="595"/>
      <c r="H165" s="595"/>
      <c r="I165" s="595"/>
      <c r="J165" s="595"/>
      <c r="K165" s="595"/>
      <c r="L165" s="595"/>
      <c r="M165" s="595"/>
    </row>
    <row r="166" spans="1:13" ht="15" customHeight="1">
      <c r="A166" s="594" t="s">
        <v>95</v>
      </c>
      <c r="B166" s="595"/>
      <c r="C166" s="595"/>
      <c r="D166" s="595"/>
      <c r="E166" s="595"/>
      <c r="F166" s="595"/>
      <c r="G166" s="595"/>
      <c r="H166" s="595"/>
      <c r="I166" s="595"/>
      <c r="J166" s="595"/>
      <c r="K166" s="595"/>
      <c r="L166" s="595"/>
      <c r="M166" s="595"/>
    </row>
    <row r="167" spans="1:13" ht="15" customHeight="1">
      <c r="A167" s="594" t="s">
        <v>91</v>
      </c>
      <c r="B167" s="595"/>
      <c r="C167" s="595"/>
      <c r="D167" s="595"/>
      <c r="E167" s="595"/>
      <c r="F167" s="595"/>
      <c r="G167" s="595"/>
      <c r="H167" s="595"/>
      <c r="I167" s="595"/>
      <c r="J167" s="595"/>
      <c r="K167" s="595"/>
      <c r="L167" s="595"/>
      <c r="M167" s="595"/>
    </row>
    <row r="168" spans="1:13" ht="15" customHeight="1">
      <c r="A168" s="596" t="s">
        <v>96</v>
      </c>
      <c r="B168" s="595"/>
      <c r="C168" s="595"/>
      <c r="D168" s="595"/>
      <c r="E168" s="595"/>
      <c r="F168" s="595"/>
      <c r="G168" s="595"/>
      <c r="H168" s="595"/>
      <c r="I168" s="595"/>
      <c r="J168" s="595"/>
      <c r="K168" s="595"/>
      <c r="L168" s="595"/>
      <c r="M168" s="595"/>
    </row>
    <row r="169" spans="1:13" ht="15" customHeight="1">
      <c r="A169" s="594" t="s">
        <v>97</v>
      </c>
      <c r="B169" s="595"/>
      <c r="C169" s="595"/>
      <c r="D169" s="595"/>
      <c r="E169" s="595"/>
      <c r="F169" s="595"/>
      <c r="G169" s="595"/>
      <c r="H169" s="595"/>
      <c r="I169" s="595"/>
      <c r="J169" s="595"/>
      <c r="K169" s="595"/>
      <c r="L169" s="595"/>
      <c r="M169" s="595"/>
    </row>
    <row r="170" spans="1:13" ht="15" customHeight="1">
      <c r="A170" s="594" t="s">
        <v>98</v>
      </c>
      <c r="B170" s="595"/>
      <c r="C170" s="595"/>
      <c r="D170" s="595"/>
      <c r="E170" s="595"/>
      <c r="F170" s="595"/>
      <c r="G170" s="595"/>
      <c r="H170" s="595"/>
      <c r="I170" s="595"/>
      <c r="J170" s="595"/>
      <c r="K170" s="595"/>
      <c r="L170" s="595"/>
      <c r="M170" s="595"/>
    </row>
  </sheetData>
  <mergeCells count="42">
    <mergeCell ref="T5:U5"/>
    <mergeCell ref="P4:W4"/>
    <mergeCell ref="V5:W5"/>
    <mergeCell ref="L5:M5"/>
    <mergeCell ref="N5:O5"/>
    <mergeCell ref="P5:Q5"/>
    <mergeCell ref="B4:O4"/>
    <mergeCell ref="R5:S5"/>
    <mergeCell ref="B5:C5"/>
    <mergeCell ref="F5:G5"/>
    <mergeCell ref="H5:I5"/>
    <mergeCell ref="J5:K5"/>
    <mergeCell ref="D5:E5"/>
    <mergeCell ref="A153:M153"/>
    <mergeCell ref="A154:M154"/>
    <mergeCell ref="A155:M155"/>
    <mergeCell ref="A156:L156"/>
    <mergeCell ref="A131:M131"/>
    <mergeCell ref="A149:M149"/>
    <mergeCell ref="A143:M143"/>
    <mergeCell ref="A144:M144"/>
    <mergeCell ref="A145:M145"/>
    <mergeCell ref="A146:M146"/>
    <mergeCell ref="A142:M142"/>
    <mergeCell ref="A135:M135"/>
    <mergeCell ref="A136:M136"/>
    <mergeCell ref="A167:M167"/>
    <mergeCell ref="A168:M168"/>
    <mergeCell ref="A169:M169"/>
    <mergeCell ref="A170:M170"/>
    <mergeCell ref="A147:O147"/>
    <mergeCell ref="A162:M162"/>
    <mergeCell ref="A163:M163"/>
    <mergeCell ref="A164:M164"/>
    <mergeCell ref="A165:M165"/>
    <mergeCell ref="A166:M166"/>
    <mergeCell ref="A157:M157"/>
    <mergeCell ref="A158:M158"/>
    <mergeCell ref="A159:M159"/>
    <mergeCell ref="A160:M160"/>
    <mergeCell ref="A161:M161"/>
    <mergeCell ref="A150:M150"/>
  </mergeCells>
  <hyperlinks>
    <hyperlink ref="A1" location="sommaire!A1" display="Retour au sommair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sheetPr>
  <dimension ref="A1:P139"/>
  <sheetViews>
    <sheetView showGridLines="0" workbookViewId="0">
      <pane xSplit="1" ySplit="5" topLeftCell="B6" activePane="bottomRight" state="frozen"/>
      <selection activeCell="A2" sqref="A2"/>
      <selection pane="topRight"/>
      <selection pane="bottomLeft"/>
      <selection pane="bottomRight" activeCell="A138" sqref="A138:K138"/>
    </sheetView>
  </sheetViews>
  <sheetFormatPr baseColWidth="10" defaultColWidth="11.42578125" defaultRowHeight="15"/>
  <cols>
    <col min="1" max="1" width="14.140625" style="5" customWidth="1"/>
    <col min="2" max="6" width="13.5703125" style="87" customWidth="1"/>
    <col min="7" max="11" width="13.5703125" style="7" customWidth="1"/>
    <col min="12" max="16384" width="11.42578125" style="5"/>
  </cols>
  <sheetData>
    <row r="1" spans="1:11">
      <c r="A1" s="88" t="s">
        <v>38</v>
      </c>
    </row>
    <row r="2" spans="1:11" ht="15" customHeight="1">
      <c r="A2" s="11" t="s">
        <v>99</v>
      </c>
      <c r="D2" s="7"/>
      <c r="E2" s="7"/>
      <c r="F2" s="7"/>
      <c r="H2" s="9"/>
      <c r="K2" s="10"/>
    </row>
    <row r="3" spans="1:11" s="89" customFormat="1" ht="15" customHeight="1">
      <c r="B3" s="90"/>
      <c r="C3" s="90"/>
      <c r="D3" s="90"/>
      <c r="E3" s="90"/>
      <c r="F3" s="90"/>
    </row>
    <row r="4" spans="1:11" s="6" customFormat="1" ht="15" customHeight="1">
      <c r="B4" s="616" t="s">
        <v>54</v>
      </c>
      <c r="C4" s="614"/>
      <c r="D4" s="614"/>
      <c r="E4" s="614"/>
      <c r="F4" s="614"/>
      <c r="G4" s="614" t="s">
        <v>55</v>
      </c>
      <c r="H4" s="614"/>
      <c r="I4" s="614"/>
      <c r="J4" s="614"/>
      <c r="K4" s="615"/>
    </row>
    <row r="5" spans="1:11" s="6" customFormat="1" ht="30" customHeight="1">
      <c r="A5" s="94" t="s">
        <v>53</v>
      </c>
      <c r="B5" s="95" t="s">
        <v>100</v>
      </c>
      <c r="C5" s="95" t="s">
        <v>101</v>
      </c>
      <c r="D5" s="95" t="s">
        <v>102</v>
      </c>
      <c r="E5" s="96" t="s">
        <v>103</v>
      </c>
      <c r="F5" s="96" t="s">
        <v>104</v>
      </c>
      <c r="G5" s="97" t="s">
        <v>100</v>
      </c>
      <c r="H5" s="95" t="s">
        <v>101</v>
      </c>
      <c r="I5" s="95" t="s">
        <v>102</v>
      </c>
      <c r="J5" s="96" t="s">
        <v>103</v>
      </c>
      <c r="K5" s="98" t="s">
        <v>104</v>
      </c>
    </row>
    <row r="6" spans="1:11" s="89" customFormat="1" ht="15" customHeight="1">
      <c r="A6" s="99">
        <v>1901</v>
      </c>
      <c r="B6" s="100">
        <v>34.260114574354127</v>
      </c>
      <c r="C6" s="101">
        <v>53.048466419866479</v>
      </c>
      <c r="D6" s="101">
        <v>12.691419005779386</v>
      </c>
      <c r="E6" s="101">
        <v>8.455382065001686</v>
      </c>
      <c r="F6" s="102">
        <v>2.5039439743230805</v>
      </c>
      <c r="G6" s="101"/>
      <c r="H6" s="101"/>
      <c r="I6" s="101"/>
      <c r="J6" s="101"/>
      <c r="K6" s="103"/>
    </row>
    <row r="7" spans="1:11" s="89" customFormat="1" ht="15" customHeight="1">
      <c r="A7" s="104">
        <v>1902</v>
      </c>
      <c r="B7" s="105">
        <v>34.212417977533796</v>
      </c>
      <c r="C7" s="106">
        <v>53.053827928587353</v>
      </c>
      <c r="D7" s="106">
        <v>12.733754093878854</v>
      </c>
      <c r="E7" s="106">
        <v>8.4695465926659992</v>
      </c>
      <c r="F7" s="107">
        <v>2.5084471967193633</v>
      </c>
      <c r="G7" s="106"/>
      <c r="H7" s="106"/>
      <c r="I7" s="106"/>
      <c r="J7" s="106"/>
      <c r="K7" s="108"/>
    </row>
    <row r="8" spans="1:11" s="89" customFormat="1" ht="15" customHeight="1">
      <c r="A8" s="104">
        <v>1903</v>
      </c>
      <c r="B8" s="105">
        <v>34.15783954221839</v>
      </c>
      <c r="C8" s="106">
        <v>53.080887201641133</v>
      </c>
      <c r="D8" s="106">
        <v>12.761273256140473</v>
      </c>
      <c r="E8" s="106">
        <v>8.4545524556005578</v>
      </c>
      <c r="F8" s="107">
        <v>2.5149243293063877</v>
      </c>
      <c r="G8" s="106"/>
      <c r="H8" s="106"/>
      <c r="I8" s="106"/>
      <c r="J8" s="106"/>
      <c r="K8" s="108"/>
    </row>
    <row r="9" spans="1:11" s="89" customFormat="1" ht="15" customHeight="1">
      <c r="A9" s="104">
        <v>1904</v>
      </c>
      <c r="B9" s="105">
        <v>34.064200162571268</v>
      </c>
      <c r="C9" s="106">
        <v>53.146405630186713</v>
      </c>
      <c r="D9" s="106">
        <v>12.789394207242022</v>
      </c>
      <c r="E9" s="106">
        <v>8.4559957861989545</v>
      </c>
      <c r="F9" s="107">
        <v>2.5200792658849807</v>
      </c>
      <c r="G9" s="106"/>
      <c r="H9" s="106"/>
      <c r="I9" s="106"/>
      <c r="J9" s="106"/>
      <c r="K9" s="108"/>
    </row>
    <row r="10" spans="1:11" s="89" customFormat="1" ht="15" customHeight="1">
      <c r="A10" s="104">
        <v>1905</v>
      </c>
      <c r="B10" s="105">
        <v>33.951178317451657</v>
      </c>
      <c r="C10" s="106">
        <v>53.2437074297018</v>
      </c>
      <c r="D10" s="106">
        <v>12.805114252846533</v>
      </c>
      <c r="E10" s="106">
        <v>8.4781520944804498</v>
      </c>
      <c r="F10" s="107">
        <v>2.5328684699855253</v>
      </c>
      <c r="G10" s="106"/>
      <c r="H10" s="106"/>
      <c r="I10" s="106"/>
      <c r="J10" s="106"/>
      <c r="K10" s="108"/>
    </row>
    <row r="11" spans="1:11" s="89" customFormat="1" ht="15" customHeight="1">
      <c r="A11" s="104">
        <v>1906</v>
      </c>
      <c r="B11" s="105">
        <v>33.851015251254658</v>
      </c>
      <c r="C11" s="106">
        <v>53.318375049011138</v>
      </c>
      <c r="D11" s="106">
        <v>12.830609699734206</v>
      </c>
      <c r="E11" s="106">
        <v>8.4982786008049995</v>
      </c>
      <c r="F11" s="107">
        <v>2.5488290254815178</v>
      </c>
      <c r="G11" s="106"/>
      <c r="H11" s="106"/>
      <c r="I11" s="106"/>
      <c r="J11" s="106"/>
      <c r="K11" s="108"/>
    </row>
    <row r="12" spans="1:11" s="89" customFormat="1" ht="15" customHeight="1">
      <c r="A12" s="104">
        <v>1907</v>
      </c>
      <c r="B12" s="105">
        <v>33.753552647002429</v>
      </c>
      <c r="C12" s="106">
        <v>53.424262035843142</v>
      </c>
      <c r="D12" s="106">
        <v>12.822185317154421</v>
      </c>
      <c r="E12" s="106">
        <v>8.5438185915511209</v>
      </c>
      <c r="F12" s="107">
        <v>2.5610529228219763</v>
      </c>
      <c r="G12" s="106"/>
      <c r="H12" s="106"/>
      <c r="I12" s="106"/>
      <c r="J12" s="106"/>
      <c r="K12" s="108"/>
    </row>
    <row r="13" spans="1:11" s="89" customFormat="1" ht="15" customHeight="1">
      <c r="A13" s="104">
        <v>1908</v>
      </c>
      <c r="B13" s="105">
        <v>33.68998784796198</v>
      </c>
      <c r="C13" s="106">
        <v>53.587785051508327</v>
      </c>
      <c r="D13" s="106">
        <v>12.722227100529688</v>
      </c>
      <c r="E13" s="106">
        <v>8.525971814937785</v>
      </c>
      <c r="F13" s="107">
        <v>2.5181015321761828</v>
      </c>
      <c r="G13" s="106"/>
      <c r="H13" s="106"/>
      <c r="I13" s="106"/>
      <c r="J13" s="106"/>
      <c r="K13" s="108"/>
    </row>
    <row r="14" spans="1:11" s="89" customFormat="1" ht="15" customHeight="1">
      <c r="A14" s="104">
        <v>1909</v>
      </c>
      <c r="B14" s="105">
        <v>33.646011838463203</v>
      </c>
      <c r="C14" s="106">
        <v>53.631806851122235</v>
      </c>
      <c r="D14" s="106">
        <v>12.722181310414566</v>
      </c>
      <c r="E14" s="106">
        <v>8.5563485254144833</v>
      </c>
      <c r="F14" s="107">
        <v>2.5236722882719143</v>
      </c>
      <c r="G14" s="106"/>
      <c r="H14" s="106"/>
      <c r="I14" s="106"/>
      <c r="J14" s="106"/>
      <c r="K14" s="108"/>
    </row>
    <row r="15" spans="1:11" s="89" customFormat="1" ht="15" customHeight="1">
      <c r="A15" s="104">
        <v>1910</v>
      </c>
      <c r="B15" s="105">
        <v>33.58013097043348</v>
      </c>
      <c r="C15" s="106">
        <v>53.680565939628757</v>
      </c>
      <c r="D15" s="106">
        <v>12.739303089937765</v>
      </c>
      <c r="E15" s="106">
        <v>8.5290084991995823</v>
      </c>
      <c r="F15" s="107">
        <v>2.5043429765042444</v>
      </c>
      <c r="G15" s="106"/>
      <c r="H15" s="106"/>
      <c r="I15" s="106"/>
      <c r="J15" s="106"/>
      <c r="K15" s="108"/>
    </row>
    <row r="16" spans="1:11" s="89" customFormat="1" ht="15" customHeight="1">
      <c r="A16" s="104">
        <v>1911</v>
      </c>
      <c r="B16" s="105">
        <v>33.622353830192239</v>
      </c>
      <c r="C16" s="106">
        <v>53.582398475080787</v>
      </c>
      <c r="D16" s="106">
        <v>12.795247694726974</v>
      </c>
      <c r="E16" s="106">
        <v>8.5765540203992678</v>
      </c>
      <c r="F16" s="107">
        <v>2.5373572602866696</v>
      </c>
      <c r="G16" s="106"/>
      <c r="H16" s="106"/>
      <c r="I16" s="106"/>
      <c r="J16" s="106"/>
      <c r="K16" s="108"/>
    </row>
    <row r="17" spans="1:11" s="89" customFormat="1" ht="15" customHeight="1">
      <c r="A17" s="104">
        <v>1912</v>
      </c>
      <c r="B17" s="105">
        <v>33.442584630647879</v>
      </c>
      <c r="C17" s="106">
        <v>53.721930993908018</v>
      </c>
      <c r="D17" s="106">
        <v>12.835484375444103</v>
      </c>
      <c r="E17" s="106">
        <v>8.5591291335192565</v>
      </c>
      <c r="F17" s="107">
        <v>2.5304697862714569</v>
      </c>
      <c r="G17" s="106"/>
      <c r="H17" s="106"/>
      <c r="I17" s="106"/>
      <c r="J17" s="106"/>
      <c r="K17" s="108"/>
    </row>
    <row r="18" spans="1:11" s="89" customFormat="1" ht="15" customHeight="1">
      <c r="A18" s="104">
        <v>1913</v>
      </c>
      <c r="B18" s="105">
        <v>33.387503945986118</v>
      </c>
      <c r="C18" s="106">
        <v>53.707899969703163</v>
      </c>
      <c r="D18" s="106">
        <v>12.904596084310718</v>
      </c>
      <c r="E18" s="106">
        <v>8.5592449046381809</v>
      </c>
      <c r="F18" s="107">
        <v>2.545140072910689</v>
      </c>
      <c r="G18" s="106"/>
      <c r="H18" s="106"/>
      <c r="I18" s="106"/>
      <c r="J18" s="106"/>
      <c r="K18" s="108"/>
    </row>
    <row r="19" spans="1:11" s="89" customFormat="1" ht="15" customHeight="1">
      <c r="A19" s="104">
        <v>1914</v>
      </c>
      <c r="B19" s="105">
        <v>33.239481361531482</v>
      </c>
      <c r="C19" s="106">
        <v>53.826617795776365</v>
      </c>
      <c r="D19" s="106">
        <v>12.933900842692156</v>
      </c>
      <c r="E19" s="106">
        <v>8.5822526928138512</v>
      </c>
      <c r="F19" s="107">
        <v>2.5600333583185964</v>
      </c>
      <c r="G19" s="106"/>
      <c r="H19" s="106"/>
      <c r="I19" s="106"/>
      <c r="J19" s="106"/>
      <c r="K19" s="108"/>
    </row>
    <row r="20" spans="1:11" s="89" customFormat="1" ht="15" customHeight="1">
      <c r="A20" s="104">
        <v>1915</v>
      </c>
      <c r="B20" s="105" t="s">
        <v>56</v>
      </c>
      <c r="C20" s="106" t="s">
        <v>56</v>
      </c>
      <c r="D20" s="106" t="s">
        <v>56</v>
      </c>
      <c r="E20" s="106" t="s">
        <v>56</v>
      </c>
      <c r="F20" s="107" t="s">
        <v>56</v>
      </c>
      <c r="G20" s="106"/>
      <c r="H20" s="106"/>
      <c r="I20" s="106"/>
      <c r="J20" s="106"/>
      <c r="K20" s="108"/>
    </row>
    <row r="21" spans="1:11" s="89" customFormat="1" ht="15" customHeight="1">
      <c r="A21" s="104">
        <v>1916</v>
      </c>
      <c r="B21" s="105" t="s">
        <v>56</v>
      </c>
      <c r="C21" s="106" t="s">
        <v>56</v>
      </c>
      <c r="D21" s="106" t="s">
        <v>56</v>
      </c>
      <c r="E21" s="106" t="s">
        <v>56</v>
      </c>
      <c r="F21" s="107" t="s">
        <v>56</v>
      </c>
      <c r="G21" s="106"/>
      <c r="H21" s="106"/>
      <c r="I21" s="106"/>
      <c r="J21" s="106"/>
      <c r="K21" s="108"/>
    </row>
    <row r="22" spans="1:11" s="89" customFormat="1" ht="15" customHeight="1">
      <c r="A22" s="104">
        <v>1917</v>
      </c>
      <c r="B22" s="105" t="s">
        <v>56</v>
      </c>
      <c r="C22" s="106" t="s">
        <v>56</v>
      </c>
      <c r="D22" s="106" t="s">
        <v>56</v>
      </c>
      <c r="E22" s="106" t="s">
        <v>56</v>
      </c>
      <c r="F22" s="107" t="s">
        <v>56</v>
      </c>
      <c r="G22" s="106"/>
      <c r="H22" s="106"/>
      <c r="I22" s="106"/>
      <c r="J22" s="106"/>
      <c r="K22" s="108"/>
    </row>
    <row r="23" spans="1:11" s="89" customFormat="1" ht="15" customHeight="1">
      <c r="A23" s="104">
        <v>1918</v>
      </c>
      <c r="B23" s="105" t="s">
        <v>56</v>
      </c>
      <c r="C23" s="106" t="s">
        <v>56</v>
      </c>
      <c r="D23" s="106" t="s">
        <v>56</v>
      </c>
      <c r="E23" s="106" t="s">
        <v>56</v>
      </c>
      <c r="F23" s="107" t="s">
        <v>56</v>
      </c>
      <c r="G23" s="106"/>
      <c r="H23" s="106"/>
      <c r="I23" s="106"/>
      <c r="J23" s="106"/>
      <c r="K23" s="108"/>
    </row>
    <row r="24" spans="1:11" s="89" customFormat="1" ht="15" customHeight="1">
      <c r="A24" s="104">
        <v>1919</v>
      </c>
      <c r="B24" s="105" t="s">
        <v>56</v>
      </c>
      <c r="C24" s="106" t="s">
        <v>56</v>
      </c>
      <c r="D24" s="106" t="s">
        <v>56</v>
      </c>
      <c r="E24" s="106" t="s">
        <v>56</v>
      </c>
      <c r="F24" s="107" t="s">
        <v>56</v>
      </c>
      <c r="G24" s="106"/>
      <c r="H24" s="106"/>
      <c r="I24" s="106"/>
      <c r="J24" s="106"/>
      <c r="K24" s="108"/>
    </row>
    <row r="25" spans="1:11" s="89" customFormat="1" ht="15" customHeight="1">
      <c r="A25" s="104">
        <v>1920</v>
      </c>
      <c r="B25" s="105">
        <v>31.260376672258555</v>
      </c>
      <c r="C25" s="106">
        <v>54.904305216610382</v>
      </c>
      <c r="D25" s="106">
        <v>13.835318111131055</v>
      </c>
      <c r="E25" s="106">
        <v>9.2318807012589179</v>
      </c>
      <c r="F25" s="107">
        <v>2.7808192018491535</v>
      </c>
      <c r="G25" s="106"/>
      <c r="H25" s="106"/>
      <c r="I25" s="106"/>
      <c r="J25" s="106"/>
      <c r="K25" s="108"/>
    </row>
    <row r="26" spans="1:11" s="89" customFormat="1" ht="15" customHeight="1">
      <c r="A26" s="104">
        <v>1921</v>
      </c>
      <c r="B26" s="105">
        <v>31.320723008552115</v>
      </c>
      <c r="C26" s="106">
        <v>54.783953801367836</v>
      </c>
      <c r="D26" s="106">
        <v>13.895323190080051</v>
      </c>
      <c r="E26" s="106">
        <v>9.2063785672415737</v>
      </c>
      <c r="F26" s="107">
        <v>2.8161589159658544</v>
      </c>
      <c r="G26" s="106"/>
      <c r="H26" s="106"/>
      <c r="I26" s="106"/>
      <c r="J26" s="106"/>
      <c r="K26" s="108"/>
    </row>
    <row r="27" spans="1:11" s="89" customFormat="1" ht="15" customHeight="1">
      <c r="A27" s="104">
        <v>1922</v>
      </c>
      <c r="B27" s="105">
        <v>31.218516208596608</v>
      </c>
      <c r="C27" s="106">
        <v>54.808446423774818</v>
      </c>
      <c r="D27" s="106">
        <v>13.973037367628576</v>
      </c>
      <c r="E27" s="106">
        <v>9.257144792281057</v>
      </c>
      <c r="F27" s="107">
        <v>2.8304247558711375</v>
      </c>
      <c r="G27" s="106"/>
      <c r="H27" s="106"/>
      <c r="I27" s="106"/>
      <c r="J27" s="106"/>
      <c r="K27" s="108"/>
    </row>
    <row r="28" spans="1:11" s="89" customFormat="1" ht="15" customHeight="1">
      <c r="A28" s="104">
        <v>1923</v>
      </c>
      <c r="B28" s="105">
        <v>31.073053265043331</v>
      </c>
      <c r="C28" s="106">
        <v>54.956965360637099</v>
      </c>
      <c r="D28" s="106">
        <v>13.969981374319563</v>
      </c>
      <c r="E28" s="106">
        <v>9.2038577067622374</v>
      </c>
      <c r="F28" s="107">
        <v>2.7846746445004178</v>
      </c>
      <c r="G28" s="106"/>
      <c r="H28" s="106"/>
      <c r="I28" s="106"/>
      <c r="J28" s="106"/>
      <c r="K28" s="108"/>
    </row>
    <row r="29" spans="1:11" s="89" customFormat="1" ht="15" customHeight="1">
      <c r="A29" s="104">
        <v>1924</v>
      </c>
      <c r="B29" s="105">
        <v>30.869783055743945</v>
      </c>
      <c r="C29" s="106">
        <v>55.11573130629057</v>
      </c>
      <c r="D29" s="106">
        <v>14.014485637965487</v>
      </c>
      <c r="E29" s="106">
        <v>9.2214007462255498</v>
      </c>
      <c r="F29" s="107">
        <v>2.8048466085191861</v>
      </c>
      <c r="G29" s="106"/>
      <c r="H29" s="106"/>
      <c r="I29" s="106"/>
      <c r="J29" s="106"/>
      <c r="K29" s="108"/>
    </row>
    <row r="30" spans="1:11" s="89" customFormat="1" ht="15" customHeight="1">
      <c r="A30" s="104">
        <v>1925</v>
      </c>
      <c r="B30" s="105">
        <v>30.702757969074746</v>
      </c>
      <c r="C30" s="106">
        <v>55.297418513413163</v>
      </c>
      <c r="D30" s="106">
        <v>13.999823517512086</v>
      </c>
      <c r="E30" s="106">
        <v>9.2591352198017347</v>
      </c>
      <c r="F30" s="107">
        <v>2.8212861691554632</v>
      </c>
      <c r="G30" s="106"/>
      <c r="H30" s="106"/>
      <c r="I30" s="106"/>
      <c r="J30" s="106"/>
      <c r="K30" s="108"/>
    </row>
    <row r="31" spans="1:11" s="89" customFormat="1" ht="15" customHeight="1">
      <c r="A31" s="104">
        <v>1926</v>
      </c>
      <c r="B31" s="105">
        <v>30.670215050923979</v>
      </c>
      <c r="C31" s="106">
        <v>55.328064167709393</v>
      </c>
      <c r="D31" s="106">
        <v>14.001720781366625</v>
      </c>
      <c r="E31" s="106">
        <v>9.2916027192145023</v>
      </c>
      <c r="F31" s="107">
        <v>2.8341819129775567</v>
      </c>
      <c r="G31" s="106"/>
      <c r="H31" s="106"/>
      <c r="I31" s="106"/>
      <c r="J31" s="106"/>
      <c r="K31" s="108"/>
    </row>
    <row r="32" spans="1:11" s="89" customFormat="1" ht="15" customHeight="1">
      <c r="A32" s="104">
        <v>1927</v>
      </c>
      <c r="B32" s="105">
        <v>30.485205080178229</v>
      </c>
      <c r="C32" s="106">
        <v>55.449888802327422</v>
      </c>
      <c r="D32" s="106">
        <v>14.064906117494349</v>
      </c>
      <c r="E32" s="106">
        <v>9.3412207694487392</v>
      </c>
      <c r="F32" s="107">
        <v>2.8571875484247626</v>
      </c>
      <c r="G32" s="106"/>
      <c r="H32" s="106"/>
      <c r="I32" s="106"/>
      <c r="J32" s="106"/>
      <c r="K32" s="108"/>
    </row>
    <row r="33" spans="1:11" s="89" customFormat="1" ht="15" customHeight="1">
      <c r="A33" s="104">
        <v>1928</v>
      </c>
      <c r="B33" s="105">
        <v>30.381759794166165</v>
      </c>
      <c r="C33" s="106">
        <v>55.48254769078639</v>
      </c>
      <c r="D33" s="106">
        <v>14.135692515047449</v>
      </c>
      <c r="E33" s="106">
        <v>9.4109782302384328</v>
      </c>
      <c r="F33" s="107">
        <v>2.8789327917705521</v>
      </c>
      <c r="G33" s="106"/>
      <c r="H33" s="106"/>
      <c r="I33" s="106"/>
      <c r="J33" s="106"/>
      <c r="K33" s="108"/>
    </row>
    <row r="34" spans="1:11" s="89" customFormat="1" ht="15" customHeight="1">
      <c r="A34" s="104">
        <v>1929</v>
      </c>
      <c r="B34" s="105">
        <v>30.25037003139186</v>
      </c>
      <c r="C34" s="106">
        <v>55.56815815994144</v>
      </c>
      <c r="D34" s="106">
        <v>14.181471808666709</v>
      </c>
      <c r="E34" s="106">
        <v>9.5029549739135906</v>
      </c>
      <c r="F34" s="107">
        <v>2.9006308071217841</v>
      </c>
      <c r="G34" s="106"/>
      <c r="H34" s="106"/>
      <c r="I34" s="106"/>
      <c r="J34" s="106"/>
      <c r="K34" s="108"/>
    </row>
    <row r="35" spans="1:11" s="89" customFormat="1" ht="15" customHeight="1">
      <c r="A35" s="104">
        <v>1930</v>
      </c>
      <c r="B35" s="105">
        <v>30.149699368618982</v>
      </c>
      <c r="C35" s="106">
        <v>55.690955990168476</v>
      </c>
      <c r="D35" s="106">
        <v>14.159344641212543</v>
      </c>
      <c r="E35" s="106">
        <v>9.4860848253973415</v>
      </c>
      <c r="F35" s="107">
        <v>2.8525400931260787</v>
      </c>
      <c r="G35" s="106"/>
      <c r="H35" s="106"/>
      <c r="I35" s="106"/>
      <c r="J35" s="106"/>
      <c r="K35" s="108"/>
    </row>
    <row r="36" spans="1:11" s="89" customFormat="1" ht="15" customHeight="1">
      <c r="A36" s="104">
        <v>1931</v>
      </c>
      <c r="B36" s="105">
        <v>30.050509445204206</v>
      </c>
      <c r="C36" s="106">
        <v>55.720987015271071</v>
      </c>
      <c r="D36" s="106">
        <v>14.228503539524729</v>
      </c>
      <c r="E36" s="106">
        <v>9.5642160596611969</v>
      </c>
      <c r="F36" s="107">
        <v>2.8841729913352894</v>
      </c>
      <c r="G36" s="106"/>
      <c r="H36" s="106"/>
      <c r="I36" s="106"/>
      <c r="J36" s="106"/>
      <c r="K36" s="108"/>
    </row>
    <row r="37" spans="1:11" s="89" customFormat="1" ht="15" customHeight="1">
      <c r="A37" s="104">
        <v>1932</v>
      </c>
      <c r="B37" s="105">
        <v>30.005830984059205</v>
      </c>
      <c r="C37" s="106">
        <v>55.783656846430588</v>
      </c>
      <c r="D37" s="106">
        <v>14.210512169510213</v>
      </c>
      <c r="E37" s="106">
        <v>9.6564430919683044</v>
      </c>
      <c r="F37" s="107">
        <v>2.8989265962746025</v>
      </c>
      <c r="G37" s="106"/>
      <c r="H37" s="106"/>
      <c r="I37" s="106"/>
      <c r="J37" s="106"/>
      <c r="K37" s="108"/>
    </row>
    <row r="38" spans="1:11" s="89" customFormat="1" ht="15" customHeight="1">
      <c r="A38" s="104">
        <v>1933</v>
      </c>
      <c r="B38" s="105">
        <v>29.859751774316855</v>
      </c>
      <c r="C38" s="106">
        <v>55.738162933219016</v>
      </c>
      <c r="D38" s="106">
        <v>14.402085292464134</v>
      </c>
      <c r="E38" s="106">
        <v>9.7484975740595345</v>
      </c>
      <c r="F38" s="107">
        <v>2.9197026001590038</v>
      </c>
      <c r="G38" s="106"/>
      <c r="H38" s="106"/>
      <c r="I38" s="106"/>
      <c r="J38" s="106"/>
      <c r="K38" s="108"/>
    </row>
    <row r="39" spans="1:11" s="89" customFormat="1" ht="15" customHeight="1">
      <c r="A39" s="104">
        <v>1934</v>
      </c>
      <c r="B39" s="105">
        <v>29.692600369959443</v>
      </c>
      <c r="C39" s="106">
        <v>55.760646006921021</v>
      </c>
      <c r="D39" s="106">
        <v>14.546753623119541</v>
      </c>
      <c r="E39" s="106">
        <v>9.8047155064653193</v>
      </c>
      <c r="F39" s="107">
        <v>2.9588294421618486</v>
      </c>
      <c r="G39" s="106"/>
      <c r="H39" s="106"/>
      <c r="I39" s="106"/>
      <c r="J39" s="106"/>
      <c r="K39" s="108"/>
    </row>
    <row r="40" spans="1:11" s="89" customFormat="1" ht="15" customHeight="1">
      <c r="A40" s="104">
        <v>1935</v>
      </c>
      <c r="B40" s="105">
        <v>29.554359385662128</v>
      </c>
      <c r="C40" s="106">
        <v>55.707567791483946</v>
      </c>
      <c r="D40" s="106">
        <v>14.738072822853928</v>
      </c>
      <c r="E40" s="106">
        <v>9.917071665163542</v>
      </c>
      <c r="F40" s="107">
        <v>3.0506073831957119</v>
      </c>
      <c r="G40" s="106"/>
      <c r="H40" s="106"/>
      <c r="I40" s="106"/>
      <c r="J40" s="106"/>
      <c r="K40" s="108"/>
    </row>
    <row r="41" spans="1:11" s="89" customFormat="1" ht="15" customHeight="1">
      <c r="A41" s="104">
        <v>1936</v>
      </c>
      <c r="B41" s="105">
        <v>29.946662146956733</v>
      </c>
      <c r="C41" s="106">
        <v>55.139584075343862</v>
      </c>
      <c r="D41" s="106">
        <v>14.913753777699407</v>
      </c>
      <c r="E41" s="106">
        <v>10.026687132886853</v>
      </c>
      <c r="F41" s="107">
        <v>3.1109386172639453</v>
      </c>
      <c r="G41" s="106"/>
      <c r="H41" s="106"/>
      <c r="I41" s="106"/>
      <c r="J41" s="106"/>
      <c r="K41" s="108"/>
    </row>
    <row r="42" spans="1:11" s="89" customFormat="1" ht="15" customHeight="1">
      <c r="A42" s="104">
        <v>1937</v>
      </c>
      <c r="B42" s="105">
        <v>30.440618473367039</v>
      </c>
      <c r="C42" s="106">
        <v>54.445144127425728</v>
      </c>
      <c r="D42" s="106">
        <v>15.114237399207239</v>
      </c>
      <c r="E42" s="106">
        <v>10.03320960328606</v>
      </c>
      <c r="F42" s="107">
        <v>3.1671082857543915</v>
      </c>
      <c r="G42" s="106"/>
      <c r="H42" s="106"/>
      <c r="I42" s="106"/>
      <c r="J42" s="106"/>
      <c r="K42" s="108"/>
    </row>
    <row r="43" spans="1:11" s="89" customFormat="1" ht="15" customHeight="1">
      <c r="A43" s="104">
        <v>1938</v>
      </c>
      <c r="B43" s="105">
        <v>30.866535195347389</v>
      </c>
      <c r="C43" s="106">
        <v>53.834586480759313</v>
      </c>
      <c r="D43" s="106">
        <v>15.298878323893289</v>
      </c>
      <c r="E43" s="106">
        <v>10.222513359892705</v>
      </c>
      <c r="F43" s="107">
        <v>3.2439251207908213</v>
      </c>
      <c r="G43" s="106"/>
      <c r="H43" s="106"/>
      <c r="I43" s="106"/>
      <c r="J43" s="106"/>
      <c r="K43" s="108"/>
    </row>
    <row r="44" spans="1:11" s="89" customFormat="1" ht="15" customHeight="1">
      <c r="A44" s="104">
        <v>1939</v>
      </c>
      <c r="B44" s="105">
        <v>31.04635278595913</v>
      </c>
      <c r="C44" s="106">
        <v>53.293403367095834</v>
      </c>
      <c r="D44" s="106">
        <v>15.660243846945038</v>
      </c>
      <c r="E44" s="106">
        <v>10.542495227134712</v>
      </c>
      <c r="F44" s="107">
        <v>3.417229612684118</v>
      </c>
      <c r="G44" s="106"/>
      <c r="H44" s="106"/>
      <c r="I44" s="106"/>
      <c r="J44" s="106"/>
      <c r="K44" s="108"/>
    </row>
    <row r="45" spans="1:11" s="89" customFormat="1" ht="15" customHeight="1">
      <c r="A45" s="104">
        <v>1940</v>
      </c>
      <c r="B45" s="105">
        <v>31.380939958653453</v>
      </c>
      <c r="C45" s="106">
        <v>52.708267119496533</v>
      </c>
      <c r="D45" s="106">
        <v>15.910792921850014</v>
      </c>
      <c r="E45" s="106">
        <v>10.793463585206021</v>
      </c>
      <c r="F45" s="107">
        <v>3.5491831633259454</v>
      </c>
      <c r="G45" s="106"/>
      <c r="H45" s="106"/>
      <c r="I45" s="106"/>
      <c r="J45" s="106"/>
      <c r="K45" s="108"/>
    </row>
    <row r="46" spans="1:11" s="89" customFormat="1" ht="15" customHeight="1">
      <c r="A46" s="104">
        <v>1941</v>
      </c>
      <c r="B46" s="105">
        <v>32.318900848869717</v>
      </c>
      <c r="C46" s="106">
        <v>51.262359836089999</v>
      </c>
      <c r="D46" s="106">
        <v>16.418739315040288</v>
      </c>
      <c r="E46" s="106">
        <v>11.155064505742697</v>
      </c>
      <c r="F46" s="107">
        <v>3.5200033251458214</v>
      </c>
      <c r="G46" s="106"/>
      <c r="H46" s="106"/>
      <c r="I46" s="106"/>
      <c r="J46" s="106"/>
      <c r="K46" s="108"/>
    </row>
    <row r="47" spans="1:11" s="89" customFormat="1" ht="15" customHeight="1">
      <c r="A47" s="104">
        <v>1942</v>
      </c>
      <c r="B47" s="105">
        <v>31.656001507192954</v>
      </c>
      <c r="C47" s="106">
        <v>51.922652877912931</v>
      </c>
      <c r="D47" s="106">
        <v>16.421345614894115</v>
      </c>
      <c r="E47" s="106">
        <v>11.248599246392821</v>
      </c>
      <c r="F47" s="107">
        <v>3.5341930490088656</v>
      </c>
      <c r="G47" s="106"/>
      <c r="H47" s="106"/>
      <c r="I47" s="106"/>
      <c r="J47" s="106"/>
      <c r="K47" s="108"/>
    </row>
    <row r="48" spans="1:11" s="89" customFormat="1" ht="15" customHeight="1">
      <c r="A48" s="104">
        <v>1943</v>
      </c>
      <c r="B48" s="105">
        <v>31.293062939342786</v>
      </c>
      <c r="C48" s="106">
        <v>52.174687358946095</v>
      </c>
      <c r="D48" s="106">
        <v>16.532249701711127</v>
      </c>
      <c r="E48" s="106">
        <v>11.374509309484086</v>
      </c>
      <c r="F48" s="107">
        <v>3.5498328671915962</v>
      </c>
      <c r="G48" s="106"/>
      <c r="H48" s="106"/>
      <c r="I48" s="106"/>
      <c r="J48" s="106"/>
      <c r="K48" s="108"/>
    </row>
    <row r="49" spans="1:11" s="89" customFormat="1" ht="15" customHeight="1">
      <c r="A49" s="104">
        <v>1944</v>
      </c>
      <c r="B49" s="105">
        <v>30.919989116823459</v>
      </c>
      <c r="C49" s="106">
        <v>52.386476419893292</v>
      </c>
      <c r="D49" s="106">
        <v>16.69353446328325</v>
      </c>
      <c r="E49" s="106">
        <v>11.541814993420109</v>
      </c>
      <c r="F49" s="107">
        <v>3.5787801412804825</v>
      </c>
      <c r="G49" s="106"/>
      <c r="H49" s="106"/>
      <c r="I49" s="106"/>
      <c r="J49" s="106"/>
      <c r="K49" s="108"/>
    </row>
    <row r="50" spans="1:11" s="89" customFormat="1" ht="15" customHeight="1">
      <c r="A50" s="104">
        <v>1945</v>
      </c>
      <c r="B50" s="105">
        <v>32.318900848869717</v>
      </c>
      <c r="C50" s="106">
        <v>51.262359836089999</v>
      </c>
      <c r="D50" s="106">
        <v>16.418739315040288</v>
      </c>
      <c r="E50" s="106">
        <v>11.54899586245994</v>
      </c>
      <c r="F50" s="107">
        <v>3.5200033251458214</v>
      </c>
      <c r="G50" s="106"/>
      <c r="H50" s="106"/>
      <c r="I50" s="106"/>
      <c r="J50" s="106"/>
      <c r="K50" s="108"/>
    </row>
    <row r="51" spans="1:11" s="89" customFormat="1" ht="15" customHeight="1">
      <c r="A51" s="104">
        <v>1946</v>
      </c>
      <c r="B51" s="105">
        <v>29.50405268705002</v>
      </c>
      <c r="C51" s="106">
        <v>54.450947695502308</v>
      </c>
      <c r="D51" s="106">
        <v>16.044999617447676</v>
      </c>
      <c r="E51" s="106">
        <v>11.06536460974803</v>
      </c>
      <c r="F51" s="107">
        <v>3.4384799788063516</v>
      </c>
      <c r="G51" s="106"/>
      <c r="H51" s="106"/>
      <c r="I51" s="106"/>
      <c r="J51" s="106"/>
      <c r="K51" s="108"/>
    </row>
    <row r="52" spans="1:11" s="89" customFormat="1" ht="15" customHeight="1">
      <c r="A52" s="104">
        <v>1947</v>
      </c>
      <c r="B52" s="105">
        <v>29.56451964527319</v>
      </c>
      <c r="C52" s="106">
        <v>54.3156349838982</v>
      </c>
      <c r="D52" s="106">
        <v>16.119845370828614</v>
      </c>
      <c r="E52" s="106">
        <v>11.165549939436199</v>
      </c>
      <c r="F52" s="107">
        <v>3.4609503787233931</v>
      </c>
      <c r="G52" s="106"/>
      <c r="H52" s="106"/>
      <c r="I52" s="106"/>
      <c r="J52" s="106"/>
      <c r="K52" s="108"/>
    </row>
    <row r="53" spans="1:11" s="89" customFormat="1" ht="15" customHeight="1">
      <c r="A53" s="104">
        <v>1948</v>
      </c>
      <c r="B53" s="105">
        <v>29.76818533127711</v>
      </c>
      <c r="C53" s="106">
        <v>54.055386029952309</v>
      </c>
      <c r="D53" s="106">
        <v>16.176428638770581</v>
      </c>
      <c r="E53" s="106">
        <v>11.240660084683739</v>
      </c>
      <c r="F53" s="107">
        <v>3.5775645163967287</v>
      </c>
      <c r="G53" s="106"/>
      <c r="H53" s="106"/>
      <c r="I53" s="106"/>
      <c r="J53" s="106"/>
      <c r="K53" s="108"/>
    </row>
    <row r="54" spans="1:11" s="89" customFormat="1" ht="15" customHeight="1">
      <c r="A54" s="104">
        <v>1949</v>
      </c>
      <c r="B54" s="105">
        <v>29.931974518068621</v>
      </c>
      <c r="C54" s="106">
        <v>53.811333158812822</v>
      </c>
      <c r="D54" s="106">
        <v>16.256692323118557</v>
      </c>
      <c r="E54" s="106">
        <v>11.33910606526559</v>
      </c>
      <c r="F54" s="107">
        <v>3.7003044668900578</v>
      </c>
      <c r="G54" s="106"/>
      <c r="H54" s="106"/>
      <c r="I54" s="106"/>
      <c r="J54" s="106"/>
      <c r="K54" s="108"/>
    </row>
    <row r="55" spans="1:11" s="89" customFormat="1" ht="15" customHeight="1">
      <c r="A55" s="104">
        <v>1950</v>
      </c>
      <c r="B55" s="105">
        <v>30.147475735377345</v>
      </c>
      <c r="C55" s="106">
        <v>53.611899251566577</v>
      </c>
      <c r="D55" s="106">
        <v>16.240625013056082</v>
      </c>
      <c r="E55" s="106">
        <v>11.350346282100974</v>
      </c>
      <c r="F55" s="107">
        <v>3.757032455774159</v>
      </c>
      <c r="G55" s="106"/>
      <c r="H55" s="106"/>
      <c r="I55" s="106"/>
      <c r="J55" s="106"/>
      <c r="K55" s="108"/>
    </row>
    <row r="56" spans="1:11" s="89" customFormat="1" ht="15" customHeight="1">
      <c r="A56" s="104">
        <v>1951</v>
      </c>
      <c r="B56" s="105">
        <v>30.255820935200134</v>
      </c>
      <c r="C56" s="106">
        <v>53.518431096835592</v>
      </c>
      <c r="D56" s="106">
        <v>16.225747967964267</v>
      </c>
      <c r="E56" s="106">
        <v>11.415589036614254</v>
      </c>
      <c r="F56" s="107">
        <v>3.8572306727850703</v>
      </c>
      <c r="G56" s="106"/>
      <c r="H56" s="106"/>
      <c r="I56" s="106"/>
      <c r="J56" s="106"/>
      <c r="K56" s="108"/>
    </row>
    <row r="57" spans="1:11" s="89" customFormat="1" ht="15" customHeight="1">
      <c r="A57" s="104">
        <v>1952</v>
      </c>
      <c r="B57" s="105">
        <v>30.386983223864238</v>
      </c>
      <c r="C57" s="106">
        <v>53.407808674697165</v>
      </c>
      <c r="D57" s="106">
        <v>16.205208101438593</v>
      </c>
      <c r="E57" s="106">
        <v>11.41886520314978</v>
      </c>
      <c r="F57" s="107">
        <v>3.922249462725226</v>
      </c>
      <c r="G57" s="106"/>
      <c r="H57" s="106"/>
      <c r="I57" s="106"/>
      <c r="J57" s="106"/>
      <c r="K57" s="108"/>
    </row>
    <row r="58" spans="1:11" s="89" customFormat="1" ht="15" customHeight="1">
      <c r="A58" s="104">
        <v>1953</v>
      </c>
      <c r="B58" s="105">
        <v>30.504408968962061</v>
      </c>
      <c r="C58" s="106">
        <v>53.269818914170173</v>
      </c>
      <c r="D58" s="106">
        <v>16.225772116867802</v>
      </c>
      <c r="E58" s="106">
        <v>11.48919782307876</v>
      </c>
      <c r="F58" s="107">
        <v>4.0110652795272195</v>
      </c>
      <c r="G58" s="106"/>
      <c r="H58" s="106"/>
      <c r="I58" s="106"/>
      <c r="J58" s="106"/>
      <c r="K58" s="108"/>
    </row>
    <row r="59" spans="1:11" s="89" customFormat="1" ht="15" customHeight="1">
      <c r="A59" s="104">
        <v>1954</v>
      </c>
      <c r="B59" s="105">
        <v>30.698481138150935</v>
      </c>
      <c r="C59" s="106">
        <v>53.065961919021923</v>
      </c>
      <c r="D59" s="106">
        <v>16.235556942827138</v>
      </c>
      <c r="E59" s="106">
        <v>11.48919782307876</v>
      </c>
      <c r="F59" s="107">
        <v>4.0377064893670154</v>
      </c>
      <c r="G59" s="106"/>
      <c r="H59" s="106"/>
      <c r="I59" s="106"/>
      <c r="J59" s="106"/>
      <c r="K59" s="108"/>
    </row>
    <row r="60" spans="1:11" s="89" customFormat="1" ht="15" customHeight="1">
      <c r="A60" s="104">
        <v>1955</v>
      </c>
      <c r="B60" s="105">
        <v>30.867237693310461</v>
      </c>
      <c r="C60" s="106">
        <v>52.848391426716546</v>
      </c>
      <c r="D60" s="106">
        <v>16.284370879972997</v>
      </c>
      <c r="E60" s="106">
        <v>11.558882657929589</v>
      </c>
      <c r="F60" s="107">
        <v>4.1009906756455647</v>
      </c>
      <c r="G60" s="106"/>
      <c r="H60" s="106"/>
      <c r="I60" s="106"/>
      <c r="J60" s="106"/>
      <c r="K60" s="108"/>
    </row>
    <row r="61" spans="1:11" s="89" customFormat="1" ht="15" customHeight="1">
      <c r="A61" s="104">
        <v>1956</v>
      </c>
      <c r="B61" s="105">
        <v>31.106431184739652</v>
      </c>
      <c r="C61" s="106">
        <v>52.606799289997738</v>
      </c>
      <c r="D61" s="106">
        <v>16.286769525262606</v>
      </c>
      <c r="E61" s="106">
        <v>11.551598904424134</v>
      </c>
      <c r="F61" s="107">
        <v>4.1328940779440622</v>
      </c>
      <c r="G61" s="106"/>
      <c r="H61" s="106"/>
      <c r="I61" s="106"/>
      <c r="J61" s="106"/>
      <c r="K61" s="108"/>
    </row>
    <row r="62" spans="1:11" s="89" customFormat="1" ht="15" customHeight="1">
      <c r="A62" s="104">
        <v>1957</v>
      </c>
      <c r="B62" s="105">
        <v>31.380615712003916</v>
      </c>
      <c r="C62" s="106">
        <v>52.273566597530838</v>
      </c>
      <c r="D62" s="106">
        <v>16.345817690465235</v>
      </c>
      <c r="E62" s="106">
        <v>11.531021024845431</v>
      </c>
      <c r="F62" s="107">
        <v>4.1511091014681485</v>
      </c>
      <c r="G62" s="106"/>
      <c r="H62" s="106"/>
      <c r="I62" s="106"/>
      <c r="J62" s="106"/>
      <c r="K62" s="108"/>
    </row>
    <row r="63" spans="1:11" s="89" customFormat="1" ht="15" customHeight="1">
      <c r="A63" s="104">
        <v>1958</v>
      </c>
      <c r="B63" s="105">
        <v>31.688684275892022</v>
      </c>
      <c r="C63" s="106">
        <v>51.887924260468473</v>
      </c>
      <c r="D63" s="106">
        <v>16.423391463639501</v>
      </c>
      <c r="E63" s="106">
        <v>11.513601079710826</v>
      </c>
      <c r="F63" s="107">
        <v>4.198232153939756</v>
      </c>
      <c r="G63" s="106"/>
      <c r="H63" s="106"/>
      <c r="I63" s="106"/>
      <c r="J63" s="106"/>
      <c r="K63" s="108"/>
    </row>
    <row r="64" spans="1:11" s="89" customFormat="1" ht="15" customHeight="1">
      <c r="A64" s="104">
        <v>1959</v>
      </c>
      <c r="B64" s="105">
        <v>31.959975618610663</v>
      </c>
      <c r="C64" s="106">
        <v>51.478847047657496</v>
      </c>
      <c r="D64" s="106">
        <v>16.561177333731841</v>
      </c>
      <c r="E64" s="106">
        <v>11.579611549676859</v>
      </c>
      <c r="F64" s="107">
        <v>4.2520945730970947</v>
      </c>
      <c r="G64" s="106"/>
      <c r="H64" s="106"/>
      <c r="I64" s="106"/>
      <c r="J64" s="106"/>
      <c r="K64" s="108"/>
    </row>
    <row r="65" spans="1:11" s="89" customFormat="1" ht="15" customHeight="1">
      <c r="A65" s="104">
        <v>1960</v>
      </c>
      <c r="B65" s="105">
        <v>32.255406309193461</v>
      </c>
      <c r="C65" s="106">
        <v>51.019418386493619</v>
      </c>
      <c r="D65" s="106">
        <v>16.725175304312916</v>
      </c>
      <c r="E65" s="106">
        <v>11.630792060943328</v>
      </c>
      <c r="F65" s="107">
        <v>4.3143225735726913</v>
      </c>
      <c r="G65" s="106"/>
      <c r="H65" s="106"/>
      <c r="I65" s="106"/>
      <c r="J65" s="106"/>
      <c r="K65" s="108"/>
    </row>
    <row r="66" spans="1:11" s="89" customFormat="1" ht="15" customHeight="1">
      <c r="A66" s="104">
        <v>1961</v>
      </c>
      <c r="B66" s="105">
        <v>32.657605747132642</v>
      </c>
      <c r="C66" s="106">
        <v>50.466873488246776</v>
      </c>
      <c r="D66" s="106">
        <v>16.875520764620578</v>
      </c>
      <c r="E66" s="106">
        <v>11.647967647718517</v>
      </c>
      <c r="F66" s="107">
        <v>4.3599228784739941</v>
      </c>
      <c r="G66" s="106"/>
      <c r="H66" s="106"/>
      <c r="I66" s="106"/>
      <c r="J66" s="106"/>
      <c r="K66" s="108"/>
    </row>
    <row r="67" spans="1:11" s="89" customFormat="1" ht="15" customHeight="1">
      <c r="A67" s="104">
        <v>1962</v>
      </c>
      <c r="B67" s="105">
        <v>33.134630132264874</v>
      </c>
      <c r="C67" s="106">
        <v>49.779272758605835</v>
      </c>
      <c r="D67" s="106">
        <v>17.086097109129291</v>
      </c>
      <c r="E67" s="106">
        <v>11.782189479126275</v>
      </c>
      <c r="F67" s="107">
        <v>4.4178751454051959</v>
      </c>
      <c r="G67" s="106"/>
      <c r="H67" s="106"/>
      <c r="I67" s="106"/>
      <c r="J67" s="106"/>
      <c r="K67" s="108"/>
    </row>
    <row r="68" spans="1:11" s="89" customFormat="1" ht="15" customHeight="1">
      <c r="A68" s="104">
        <v>1963</v>
      </c>
      <c r="B68" s="105">
        <v>33.431318749807403</v>
      </c>
      <c r="C68" s="106">
        <v>49.397125360332623</v>
      </c>
      <c r="D68" s="106">
        <v>17.171555889859977</v>
      </c>
      <c r="E68" s="106">
        <v>11.810735182593401</v>
      </c>
      <c r="F68" s="107">
        <v>4.4082506936753694</v>
      </c>
      <c r="G68" s="106"/>
      <c r="H68" s="106"/>
      <c r="I68" s="106"/>
      <c r="J68" s="106"/>
      <c r="K68" s="108"/>
    </row>
    <row r="69" spans="1:11" s="89" customFormat="1" ht="15" customHeight="1">
      <c r="A69" s="104">
        <v>1964</v>
      </c>
      <c r="B69" s="105">
        <v>33.73227328417309</v>
      </c>
      <c r="C69" s="106">
        <v>48.995253316499593</v>
      </c>
      <c r="D69" s="106">
        <v>17.272473399327314</v>
      </c>
      <c r="E69" s="106">
        <v>11.879147620731164</v>
      </c>
      <c r="F69" s="107">
        <v>4.4129023081177943</v>
      </c>
      <c r="G69" s="106"/>
      <c r="H69" s="106"/>
      <c r="I69" s="106"/>
      <c r="J69" s="106"/>
      <c r="K69" s="108"/>
    </row>
    <row r="70" spans="1:11" s="89" customFormat="1" ht="15" customHeight="1">
      <c r="A70" s="104">
        <v>1965</v>
      </c>
      <c r="B70" s="105">
        <v>34.000529222557645</v>
      </c>
      <c r="C70" s="106">
        <v>48.567353351811505</v>
      </c>
      <c r="D70" s="106">
        <v>17.432117425630846</v>
      </c>
      <c r="E70" s="106">
        <v>12.037937226379581</v>
      </c>
      <c r="F70" s="107">
        <v>4.4713684418617099</v>
      </c>
      <c r="G70" s="106"/>
      <c r="H70" s="106"/>
      <c r="I70" s="106"/>
      <c r="J70" s="106"/>
      <c r="K70" s="108"/>
    </row>
    <row r="71" spans="1:11" s="89" customFormat="1" ht="15" customHeight="1">
      <c r="A71" s="104">
        <v>1966</v>
      </c>
      <c r="B71" s="105">
        <v>34.233450189108943</v>
      </c>
      <c r="C71" s="106">
        <v>48.194427920925918</v>
      </c>
      <c r="D71" s="106">
        <v>17.572121889965135</v>
      </c>
      <c r="E71" s="106">
        <v>12.184339059985385</v>
      </c>
      <c r="F71" s="107">
        <v>4.4917153710993416</v>
      </c>
      <c r="G71" s="106"/>
      <c r="H71" s="106"/>
      <c r="I71" s="106"/>
      <c r="J71" s="106"/>
      <c r="K71" s="108"/>
    </row>
    <row r="72" spans="1:11" s="89" customFormat="1" ht="15" customHeight="1">
      <c r="A72" s="104">
        <v>1967</v>
      </c>
      <c r="B72" s="105">
        <v>34.054404487975006</v>
      </c>
      <c r="C72" s="106">
        <v>48.218404932180576</v>
      </c>
      <c r="D72" s="106">
        <v>17.727190579844422</v>
      </c>
      <c r="E72" s="106">
        <v>12.384048969390223</v>
      </c>
      <c r="F72" s="107">
        <v>4.549064410759148</v>
      </c>
      <c r="G72" s="106"/>
      <c r="H72" s="106"/>
      <c r="I72" s="106"/>
      <c r="J72" s="106"/>
      <c r="K72" s="108"/>
    </row>
    <row r="73" spans="1:11" s="89" customFormat="1" ht="15" customHeight="1">
      <c r="A73" s="104">
        <v>1968</v>
      </c>
      <c r="B73" s="105">
        <v>33.764900929693162</v>
      </c>
      <c r="C73" s="106">
        <v>48.382523509408273</v>
      </c>
      <c r="D73" s="106">
        <v>17.852575560898572</v>
      </c>
      <c r="E73" s="106">
        <v>12.577706381456078</v>
      </c>
      <c r="F73" s="107">
        <v>4.5861104478822226</v>
      </c>
      <c r="G73" s="106"/>
      <c r="H73" s="106"/>
      <c r="I73" s="106"/>
      <c r="J73" s="106"/>
      <c r="K73" s="108"/>
    </row>
    <row r="74" spans="1:11" s="89" customFormat="1" ht="15" customHeight="1">
      <c r="A74" s="104">
        <v>1969</v>
      </c>
      <c r="B74" s="105">
        <v>33.442132237667501</v>
      </c>
      <c r="C74" s="106">
        <v>48.586161398035657</v>
      </c>
      <c r="D74" s="106">
        <v>17.97170636429685</v>
      </c>
      <c r="E74" s="106">
        <v>12.712610138933639</v>
      </c>
      <c r="F74" s="107">
        <v>4.6301294600524248</v>
      </c>
      <c r="G74" s="106"/>
      <c r="H74" s="106"/>
      <c r="I74" s="106"/>
      <c r="J74" s="106"/>
      <c r="K74" s="108"/>
    </row>
    <row r="75" spans="1:11" s="89" customFormat="1" ht="15" customHeight="1">
      <c r="A75" s="104">
        <v>1970</v>
      </c>
      <c r="B75" s="105">
        <v>33.14635134873842</v>
      </c>
      <c r="C75" s="106">
        <v>48.824784423927547</v>
      </c>
      <c r="D75" s="106">
        <v>18.028864227334036</v>
      </c>
      <c r="E75" s="106">
        <v>12.811874489381864</v>
      </c>
      <c r="F75" s="107">
        <v>4.6622244888544353</v>
      </c>
      <c r="G75" s="106"/>
      <c r="H75" s="106"/>
      <c r="I75" s="106"/>
      <c r="J75" s="106"/>
      <c r="K75" s="108"/>
    </row>
    <row r="76" spans="1:11" s="89" customFormat="1" ht="15" customHeight="1">
      <c r="A76" s="104">
        <v>1971</v>
      </c>
      <c r="B76" s="105">
        <v>32.875705799844027</v>
      </c>
      <c r="C76" s="106">
        <v>49.00858028838428</v>
      </c>
      <c r="D76" s="106">
        <v>18.115713911771692</v>
      </c>
      <c r="E76" s="106">
        <v>12.932387365166939</v>
      </c>
      <c r="F76" s="107">
        <v>4.694915347926309</v>
      </c>
      <c r="G76" s="106"/>
      <c r="H76" s="106"/>
      <c r="I76" s="106"/>
      <c r="J76" s="106"/>
      <c r="K76" s="108"/>
    </row>
    <row r="77" spans="1:11" s="89" customFormat="1" ht="15" customHeight="1">
      <c r="A77" s="104">
        <v>1972</v>
      </c>
      <c r="B77" s="105">
        <v>32.728571616417398</v>
      </c>
      <c r="C77" s="106">
        <v>49.142578753470872</v>
      </c>
      <c r="D77" s="106">
        <v>18.128849630111731</v>
      </c>
      <c r="E77" s="106">
        <v>13.038265019586992</v>
      </c>
      <c r="F77" s="107">
        <v>4.7715150577090419</v>
      </c>
      <c r="G77" s="106"/>
      <c r="H77" s="106"/>
      <c r="I77" s="106"/>
      <c r="J77" s="106"/>
      <c r="K77" s="108"/>
    </row>
    <row r="78" spans="1:11" s="89" customFormat="1" ht="15" customHeight="1">
      <c r="A78" s="104">
        <v>1973</v>
      </c>
      <c r="B78" s="105">
        <v>32.556258853626517</v>
      </c>
      <c r="C78" s="106">
        <v>49.216556562575761</v>
      </c>
      <c r="D78" s="106">
        <v>18.227184583797715</v>
      </c>
      <c r="E78" s="106">
        <v>13.144898863590331</v>
      </c>
      <c r="F78" s="107">
        <v>4.8633122282273868</v>
      </c>
      <c r="G78" s="106"/>
      <c r="H78" s="106"/>
      <c r="I78" s="106"/>
      <c r="J78" s="106"/>
      <c r="K78" s="108"/>
    </row>
    <row r="79" spans="1:11" s="89" customFormat="1" ht="15" customHeight="1">
      <c r="A79" s="104">
        <v>1974</v>
      </c>
      <c r="B79" s="105">
        <v>32.381460692679617</v>
      </c>
      <c r="C79" s="106">
        <v>49.325660147102319</v>
      </c>
      <c r="D79" s="106">
        <v>18.29287916021806</v>
      </c>
      <c r="E79" s="106">
        <v>13.260724120317521</v>
      </c>
      <c r="F79" s="107">
        <v>4.9381253795699509</v>
      </c>
      <c r="G79" s="106"/>
      <c r="H79" s="106"/>
      <c r="I79" s="106"/>
      <c r="J79" s="106"/>
      <c r="K79" s="108"/>
    </row>
    <row r="80" spans="1:11" s="89" customFormat="1" ht="15" customHeight="1">
      <c r="A80" s="104">
        <v>1975</v>
      </c>
      <c r="B80" s="105">
        <v>32.106587452471487</v>
      </c>
      <c r="C80" s="106">
        <v>49.504996197718633</v>
      </c>
      <c r="D80" s="106">
        <v>18.388416349809887</v>
      </c>
      <c r="E80" s="106">
        <v>13.401811787072242</v>
      </c>
      <c r="F80" s="107">
        <v>5.0502319391634982</v>
      </c>
      <c r="G80" s="106"/>
      <c r="H80" s="106"/>
      <c r="I80" s="106"/>
      <c r="J80" s="106"/>
      <c r="K80" s="108"/>
    </row>
    <row r="81" spans="1:11" s="89" customFormat="1" ht="15" customHeight="1">
      <c r="A81" s="104">
        <v>1976</v>
      </c>
      <c r="B81" s="105">
        <v>31.836629024193908</v>
      </c>
      <c r="C81" s="106">
        <v>50.011062848228292</v>
      </c>
      <c r="D81" s="106">
        <v>18.152308127577804</v>
      </c>
      <c r="E81" s="106">
        <v>13.544312701661177</v>
      </c>
      <c r="F81" s="107">
        <v>5.156476705762973</v>
      </c>
      <c r="G81" s="106"/>
      <c r="H81" s="106"/>
      <c r="I81" s="106"/>
      <c r="J81" s="106"/>
      <c r="K81" s="108"/>
    </row>
    <row r="82" spans="1:11" s="89" customFormat="1" ht="15" customHeight="1">
      <c r="A82" s="104">
        <v>1977</v>
      </c>
      <c r="B82" s="105">
        <v>31.504904703511507</v>
      </c>
      <c r="C82" s="106">
        <v>50.720859435215729</v>
      </c>
      <c r="D82" s="106">
        <v>17.774235861272764</v>
      </c>
      <c r="E82" s="106">
        <v>13.63281713793007</v>
      </c>
      <c r="F82" s="107">
        <v>5.3009236970780576</v>
      </c>
      <c r="G82" s="106"/>
      <c r="H82" s="106"/>
      <c r="I82" s="106"/>
      <c r="J82" s="106"/>
      <c r="K82" s="108"/>
    </row>
    <row r="83" spans="1:11" s="89" customFormat="1" ht="15" customHeight="1">
      <c r="A83" s="104">
        <v>1978</v>
      </c>
      <c r="B83" s="105">
        <v>31.184992759552067</v>
      </c>
      <c r="C83" s="106">
        <v>51.357054155306791</v>
      </c>
      <c r="D83" s="106">
        <v>17.457953085141142</v>
      </c>
      <c r="E83" s="106">
        <v>13.790204703199452</v>
      </c>
      <c r="F83" s="107">
        <v>5.4636032287843763</v>
      </c>
      <c r="G83" s="106"/>
      <c r="H83" s="106"/>
      <c r="I83" s="106"/>
      <c r="J83" s="106"/>
      <c r="K83" s="108"/>
    </row>
    <row r="84" spans="1:11" s="89" customFormat="1" ht="15" customHeight="1">
      <c r="A84" s="104">
        <v>1979</v>
      </c>
      <c r="B84" s="105">
        <v>30.872460244019411</v>
      </c>
      <c r="C84" s="106">
        <v>51.917858865696275</v>
      </c>
      <c r="D84" s="106">
        <v>17.209680890284307</v>
      </c>
      <c r="E84" s="106">
        <v>13.923557592047564</v>
      </c>
      <c r="F84" s="107">
        <v>5.597101613873753</v>
      </c>
      <c r="G84" s="106"/>
      <c r="H84" s="106"/>
      <c r="I84" s="106"/>
      <c r="J84" s="106"/>
      <c r="K84" s="108"/>
    </row>
    <row r="85" spans="1:11" s="89" customFormat="1" ht="15" customHeight="1">
      <c r="A85" s="104">
        <v>1980</v>
      </c>
      <c r="B85" s="105">
        <v>30.556856833046204</v>
      </c>
      <c r="C85" s="106">
        <v>52.399758450307644</v>
      </c>
      <c r="D85" s="106">
        <v>17.043384716646155</v>
      </c>
      <c r="E85" s="106">
        <v>14.03469819232472</v>
      </c>
      <c r="F85" s="107">
        <v>5.7296380605250334</v>
      </c>
      <c r="G85" s="106"/>
      <c r="H85" s="106"/>
      <c r="I85" s="106"/>
      <c r="J85" s="106"/>
      <c r="K85" s="108"/>
    </row>
    <row r="86" spans="1:11" s="89" customFormat="1" ht="15" customHeight="1">
      <c r="A86" s="104">
        <v>1981</v>
      </c>
      <c r="B86" s="105">
        <v>30.316737625958684</v>
      </c>
      <c r="C86" s="106">
        <v>52.378401969474332</v>
      </c>
      <c r="D86" s="106">
        <v>17.304860404566984</v>
      </c>
      <c r="E86" s="106">
        <v>13.818370001238234</v>
      </c>
      <c r="F86" s="107">
        <v>5.8481456960874265</v>
      </c>
      <c r="G86" s="106"/>
      <c r="H86" s="106"/>
      <c r="I86" s="106"/>
      <c r="J86" s="106"/>
      <c r="K86" s="108"/>
    </row>
    <row r="87" spans="1:11" s="89" customFormat="1" ht="15" customHeight="1">
      <c r="A87" s="104">
        <v>1982</v>
      </c>
      <c r="B87" s="105">
        <v>30.048778871813749</v>
      </c>
      <c r="C87" s="106">
        <v>52.428789914419802</v>
      </c>
      <c r="D87" s="106">
        <v>17.522431213766449</v>
      </c>
      <c r="E87" s="106">
        <v>13.46401950860403</v>
      </c>
      <c r="F87" s="107">
        <v>5.9473065243397443</v>
      </c>
      <c r="G87" s="106"/>
      <c r="H87" s="106"/>
      <c r="I87" s="106"/>
      <c r="J87" s="106"/>
      <c r="K87" s="108"/>
    </row>
    <row r="88" spans="1:11" s="89" customFormat="1" ht="15" customHeight="1">
      <c r="A88" s="104">
        <v>1983</v>
      </c>
      <c r="B88" s="105">
        <v>29.831188971619827</v>
      </c>
      <c r="C88" s="106">
        <v>52.45772258597551</v>
      </c>
      <c r="D88" s="106">
        <v>17.71108844240467</v>
      </c>
      <c r="E88" s="106">
        <v>13.16487668139116</v>
      </c>
      <c r="F88" s="107">
        <v>6.0532405645352068</v>
      </c>
      <c r="G88" s="106"/>
      <c r="H88" s="106"/>
      <c r="I88" s="106"/>
      <c r="J88" s="106"/>
      <c r="K88" s="108"/>
    </row>
    <row r="89" spans="1:11" s="89" customFormat="1" ht="15" customHeight="1">
      <c r="A89" s="104">
        <v>1984</v>
      </c>
      <c r="B89" s="105">
        <v>29.50953471886454</v>
      </c>
      <c r="C89" s="106">
        <v>52.605140365251721</v>
      </c>
      <c r="D89" s="106">
        <v>17.885324915883736</v>
      </c>
      <c r="E89" s="106">
        <v>12.924229655479182</v>
      </c>
      <c r="F89" s="107">
        <v>6.1573676833169095</v>
      </c>
      <c r="G89" s="106"/>
      <c r="H89" s="106"/>
      <c r="I89" s="106"/>
      <c r="J89" s="106"/>
      <c r="K89" s="108"/>
    </row>
    <row r="90" spans="1:11" s="89" customFormat="1" ht="15" customHeight="1">
      <c r="A90" s="104">
        <v>1985</v>
      </c>
      <c r="B90" s="105">
        <v>29.174414129711892</v>
      </c>
      <c r="C90" s="106">
        <v>52.756818077200037</v>
      </c>
      <c r="D90" s="106">
        <v>18.068767793088071</v>
      </c>
      <c r="E90" s="106">
        <v>12.785122941924843</v>
      </c>
      <c r="F90" s="107">
        <v>6.2732146276260101</v>
      </c>
      <c r="G90" s="106"/>
      <c r="H90" s="106"/>
      <c r="I90" s="106"/>
      <c r="J90" s="106"/>
      <c r="K90" s="108"/>
    </row>
    <row r="91" spans="1:11" s="89" customFormat="1" ht="15" customHeight="1">
      <c r="A91" s="104">
        <v>1986</v>
      </c>
      <c r="B91" s="105">
        <v>28.873910018036415</v>
      </c>
      <c r="C91" s="106">
        <v>52.870471870706083</v>
      </c>
      <c r="D91" s="106">
        <v>18.255618111257505</v>
      </c>
      <c r="E91" s="106">
        <v>13.044308809703908</v>
      </c>
      <c r="F91" s="107">
        <v>6.3714837051646462</v>
      </c>
      <c r="G91" s="106"/>
      <c r="H91" s="106"/>
      <c r="I91" s="106"/>
      <c r="J91" s="106"/>
      <c r="K91" s="108"/>
    </row>
    <row r="92" spans="1:11" s="89" customFormat="1" ht="15" customHeight="1">
      <c r="A92" s="104">
        <v>1987</v>
      </c>
      <c r="B92" s="105">
        <v>28.590382706874674</v>
      </c>
      <c r="C92" s="106">
        <v>52.971850037840028</v>
      </c>
      <c r="D92" s="106">
        <v>18.437767255285301</v>
      </c>
      <c r="E92" s="106">
        <v>13.282326822166965</v>
      </c>
      <c r="F92" s="107">
        <v>6.4399755180240286</v>
      </c>
      <c r="G92" s="106"/>
      <c r="H92" s="106"/>
      <c r="I92" s="106"/>
      <c r="J92" s="106"/>
      <c r="K92" s="108"/>
    </row>
    <row r="93" spans="1:11" s="89" customFormat="1" ht="15" customHeight="1">
      <c r="A93" s="104">
        <v>1988</v>
      </c>
      <c r="B93" s="105">
        <v>28.325500800108749</v>
      </c>
      <c r="C93" s="106">
        <v>53.041299505690418</v>
      </c>
      <c r="D93" s="106">
        <v>18.633199694200826</v>
      </c>
      <c r="E93" s="106">
        <v>13.505161745828397</v>
      </c>
      <c r="F93" s="107">
        <v>6.5697971462817639</v>
      </c>
      <c r="G93" s="106"/>
      <c r="H93" s="106"/>
      <c r="I93" s="106"/>
      <c r="J93" s="106"/>
      <c r="K93" s="108"/>
    </row>
    <row r="94" spans="1:11" s="89" customFormat="1" ht="15" customHeight="1">
      <c r="A94" s="104">
        <v>1989</v>
      </c>
      <c r="B94" s="105">
        <v>28.066679094882318</v>
      </c>
      <c r="C94" s="106">
        <v>53.093100900820531</v>
      </c>
      <c r="D94" s="106">
        <v>18.840220004297155</v>
      </c>
      <c r="E94" s="106">
        <v>13.718661925462339</v>
      </c>
      <c r="F94" s="107">
        <v>6.6883129692458532</v>
      </c>
      <c r="G94" s="106"/>
      <c r="H94" s="106"/>
      <c r="I94" s="106"/>
      <c r="J94" s="106"/>
      <c r="K94" s="108"/>
    </row>
    <row r="95" spans="1:11" s="89" customFormat="1" ht="15" customHeight="1">
      <c r="A95" s="104">
        <v>1990</v>
      </c>
      <c r="B95" s="105">
        <v>27.784518443890626</v>
      </c>
      <c r="C95" s="106">
        <v>53.190814288491794</v>
      </c>
      <c r="D95" s="106">
        <v>19.024667267617584</v>
      </c>
      <c r="E95" s="106">
        <v>13.912922212206375</v>
      </c>
      <c r="F95" s="107">
        <v>6.784414161231596</v>
      </c>
      <c r="G95" s="106"/>
      <c r="H95" s="106"/>
      <c r="I95" s="106"/>
      <c r="J95" s="106"/>
      <c r="K95" s="108"/>
    </row>
    <row r="96" spans="1:11" s="89" customFormat="1" ht="15" customHeight="1">
      <c r="A96" s="104">
        <v>1991</v>
      </c>
      <c r="B96" s="105">
        <v>27.454738782858279</v>
      </c>
      <c r="C96" s="106">
        <v>53.272538473822465</v>
      </c>
      <c r="D96" s="106">
        <v>19.27272274331926</v>
      </c>
      <c r="E96" s="106">
        <v>14.142367204350419</v>
      </c>
      <c r="F96" s="107">
        <v>6.6588951173526993</v>
      </c>
      <c r="G96" s="106">
        <v>27.732233290125357</v>
      </c>
      <c r="H96" s="106">
        <v>53.220811859821538</v>
      </c>
      <c r="I96" s="106">
        <v>19.046954850053112</v>
      </c>
      <c r="J96" s="106">
        <v>13.968105942101886</v>
      </c>
      <c r="K96" s="108">
        <v>6.5621193224758319</v>
      </c>
    </row>
    <row r="97" spans="1:13" s="89" customFormat="1" ht="15" customHeight="1">
      <c r="A97" s="104">
        <v>1992</v>
      </c>
      <c r="B97" s="105">
        <v>27.093977568025849</v>
      </c>
      <c r="C97" s="106">
        <v>53.415990707003203</v>
      </c>
      <c r="D97" s="106">
        <v>19.490031724970944</v>
      </c>
      <c r="E97" s="106">
        <v>14.367328702745604</v>
      </c>
      <c r="F97" s="107">
        <v>6.4509991528182722</v>
      </c>
      <c r="G97" s="106">
        <v>27.373374409012396</v>
      </c>
      <c r="H97" s="106">
        <v>53.366501376776455</v>
      </c>
      <c r="I97" s="106">
        <v>19.26012421421115</v>
      </c>
      <c r="J97" s="106">
        <v>14.189212018861749</v>
      </c>
      <c r="K97" s="108">
        <v>6.3602976320954259</v>
      </c>
    </row>
    <row r="98" spans="1:13" s="89" customFormat="1" ht="15" customHeight="1">
      <c r="A98" s="104">
        <v>1993</v>
      </c>
      <c r="B98" s="105">
        <v>26.722498172842375</v>
      </c>
      <c r="C98" s="106">
        <v>53.566718537159709</v>
      </c>
      <c r="D98" s="106">
        <v>19.710783289997913</v>
      </c>
      <c r="E98" s="106">
        <v>14.582942915968388</v>
      </c>
      <c r="F98" s="107">
        <v>6.280248721085532</v>
      </c>
      <c r="G98" s="106">
        <v>27.003929280094841</v>
      </c>
      <c r="H98" s="106">
        <v>53.519370505016973</v>
      </c>
      <c r="I98" s="106">
        <v>19.476700214888186</v>
      </c>
      <c r="J98" s="106">
        <v>14.401221219288344</v>
      </c>
      <c r="K98" s="108">
        <v>6.1946847619559309</v>
      </c>
    </row>
    <row r="99" spans="1:13" s="89" customFormat="1" ht="15" customHeight="1">
      <c r="A99" s="104">
        <v>1994</v>
      </c>
      <c r="B99" s="105">
        <v>26.369795692549893</v>
      </c>
      <c r="C99" s="106">
        <v>53.748165899672941</v>
      </c>
      <c r="D99" s="106">
        <v>19.88203840777717</v>
      </c>
      <c r="E99" s="106">
        <v>14.807419118225434</v>
      </c>
      <c r="F99" s="107">
        <v>6.1568288151718837</v>
      </c>
      <c r="G99" s="106">
        <v>26.652768710628227</v>
      </c>
      <c r="H99" s="106">
        <v>53.701824360242497</v>
      </c>
      <c r="I99" s="106">
        <v>19.645406929129276</v>
      </c>
      <c r="J99" s="106">
        <v>14.621893924397627</v>
      </c>
      <c r="K99" s="108">
        <v>6.0753958387425158</v>
      </c>
    </row>
    <row r="100" spans="1:13" s="89" customFormat="1" ht="15" customHeight="1">
      <c r="A100" s="104">
        <v>1995</v>
      </c>
      <c r="B100" s="105">
        <v>26.118959107163004</v>
      </c>
      <c r="C100" s="106">
        <v>53.796289634732055</v>
      </c>
      <c r="D100" s="106">
        <v>20.084751258104948</v>
      </c>
      <c r="E100" s="106">
        <v>15.04089127862526</v>
      </c>
      <c r="F100" s="107">
        <v>6.1218420974940759</v>
      </c>
      <c r="G100" s="106">
        <v>26.400544313190473</v>
      </c>
      <c r="H100" s="106">
        <v>53.754233869889624</v>
      </c>
      <c r="I100" s="106">
        <v>19.845221816919899</v>
      </c>
      <c r="J100" s="106">
        <v>14.851230277330126</v>
      </c>
      <c r="K100" s="108">
        <v>6.0423247904621435</v>
      </c>
    </row>
    <row r="101" spans="1:13" s="89" customFormat="1" ht="15" customHeight="1">
      <c r="A101" s="104">
        <v>1996</v>
      </c>
      <c r="B101" s="105">
        <v>25.991158617051628</v>
      </c>
      <c r="C101" s="106">
        <v>53.784476062612519</v>
      </c>
      <c r="D101" s="106">
        <v>20.224365320335856</v>
      </c>
      <c r="E101" s="106">
        <v>15.289941088228124</v>
      </c>
      <c r="F101" s="107">
        <v>6.3910083891077036</v>
      </c>
      <c r="G101" s="106">
        <v>26.267894688915117</v>
      </c>
      <c r="H101" s="106">
        <v>53.74849802259849</v>
      </c>
      <c r="I101" s="106">
        <v>19.98360728848639</v>
      </c>
      <c r="J101" s="106">
        <v>15.096107810235418</v>
      </c>
      <c r="K101" s="108">
        <v>6.3065089080273165</v>
      </c>
    </row>
    <row r="102" spans="1:13" s="89" customFormat="1" ht="15" customHeight="1">
      <c r="A102" s="104">
        <v>1997</v>
      </c>
      <c r="B102" s="105">
        <v>25.906355111941771</v>
      </c>
      <c r="C102" s="106">
        <v>53.741383313633087</v>
      </c>
      <c r="D102" s="106">
        <v>20.352261574425142</v>
      </c>
      <c r="E102" s="106">
        <v>15.505501426474193</v>
      </c>
      <c r="F102" s="107">
        <v>6.635774667149426</v>
      </c>
      <c r="G102" s="106">
        <v>26.177934135894155</v>
      </c>
      <c r="H102" s="106">
        <v>53.711453871985135</v>
      </c>
      <c r="I102" s="106">
        <v>20.11061199212071</v>
      </c>
      <c r="J102" s="106">
        <v>15.307139948002702</v>
      </c>
      <c r="K102" s="108">
        <v>6.5460562119590975</v>
      </c>
    </row>
    <row r="103" spans="1:13" s="89" customFormat="1" ht="15" customHeight="1">
      <c r="A103" s="104">
        <v>1998</v>
      </c>
      <c r="B103" s="105">
        <v>25.775625301870726</v>
      </c>
      <c r="C103" s="106">
        <v>53.76184056244432</v>
      </c>
      <c r="D103" s="106">
        <v>20.462534135684955</v>
      </c>
      <c r="E103" s="106">
        <v>15.719516584188925</v>
      </c>
      <c r="F103" s="107">
        <v>6.8493603711160409</v>
      </c>
      <c r="G103" s="106">
        <v>26.043681244137769</v>
      </c>
      <c r="H103" s="106">
        <v>53.735949742490519</v>
      </c>
      <c r="I103" s="106">
        <v>20.220369013371712</v>
      </c>
      <c r="J103" s="106">
        <v>15.516661642404884</v>
      </c>
      <c r="K103" s="108">
        <v>6.7554392537868573</v>
      </c>
    </row>
    <row r="104" spans="1:13" s="89" customFormat="1" ht="15" customHeight="1">
      <c r="A104" s="104">
        <v>1999</v>
      </c>
      <c r="B104" s="105">
        <v>25.673124014889549</v>
      </c>
      <c r="C104" s="106">
        <v>53.773660365600996</v>
      </c>
      <c r="D104" s="106">
        <v>20.553215619509459</v>
      </c>
      <c r="E104" s="106">
        <v>15.873219873430964</v>
      </c>
      <c r="F104" s="107">
        <v>7.0453583355330336</v>
      </c>
      <c r="G104" s="106">
        <v>25.938366171892081</v>
      </c>
      <c r="H104" s="106">
        <v>53.748066556929906</v>
      </c>
      <c r="I104" s="106">
        <v>20.313567271178016</v>
      </c>
      <c r="J104" s="106">
        <v>15.669721227427294</v>
      </c>
      <c r="K104" s="108">
        <v>6.9487488620140176</v>
      </c>
    </row>
    <row r="105" spans="1:13" s="89" customFormat="1" ht="15" customHeight="1">
      <c r="A105" s="104">
        <v>2000</v>
      </c>
      <c r="B105" s="105">
        <v>25.565320569277368</v>
      </c>
      <c r="C105" s="106">
        <v>53.80267673162539</v>
      </c>
      <c r="D105" s="106">
        <v>20.632002699097242</v>
      </c>
      <c r="E105" s="106">
        <v>16.02289794872755</v>
      </c>
      <c r="F105" s="107">
        <v>7.2118704687493151</v>
      </c>
      <c r="G105" s="106">
        <v>25.825678028496991</v>
      </c>
      <c r="H105" s="106">
        <v>53.779908987466975</v>
      </c>
      <c r="I105" s="106">
        <v>20.394412984036034</v>
      </c>
      <c r="J105" s="106">
        <v>15.818793005570326</v>
      </c>
      <c r="K105" s="108">
        <v>7.1132863919984333</v>
      </c>
    </row>
    <row r="106" spans="1:13" s="89" customFormat="1" ht="15" customHeight="1">
      <c r="A106" s="104">
        <v>2001</v>
      </c>
      <c r="B106" s="105">
        <v>25.423871318219653</v>
      </c>
      <c r="C106" s="106">
        <v>53.929329673394975</v>
      </c>
      <c r="D106" s="106">
        <v>20.646799008385365</v>
      </c>
      <c r="E106" s="106">
        <v>16.132932405808791</v>
      </c>
      <c r="F106" s="107">
        <v>7.3905556744533838</v>
      </c>
      <c r="G106" s="106">
        <v>25.68214125665947</v>
      </c>
      <c r="H106" s="106">
        <v>53.905195170246309</v>
      </c>
      <c r="I106" s="106">
        <v>20.412663573094221</v>
      </c>
      <c r="J106" s="106">
        <v>15.928983264417413</v>
      </c>
      <c r="K106" s="108">
        <v>7.2888156017394419</v>
      </c>
    </row>
    <row r="107" spans="1:13" s="89" customFormat="1" ht="15" customHeight="1">
      <c r="A107" s="104">
        <v>2002</v>
      </c>
      <c r="B107" s="105">
        <v>25.284655593442601</v>
      </c>
      <c r="C107" s="106">
        <v>54.096573128604462</v>
      </c>
      <c r="D107" s="106">
        <v>20.618771277952938</v>
      </c>
      <c r="E107" s="106">
        <v>16.245498790258651</v>
      </c>
      <c r="F107" s="107">
        <v>7.5687408176594611</v>
      </c>
      <c r="G107" s="106">
        <v>25.543026993371516</v>
      </c>
      <c r="H107" s="106">
        <v>54.069100189997343</v>
      </c>
      <c r="I107" s="106">
        <v>20.387872816631145</v>
      </c>
      <c r="J107" s="106">
        <v>16.042171166376448</v>
      </c>
      <c r="K107" s="108">
        <v>7.4631730484301801</v>
      </c>
      <c r="M107" s="5"/>
    </row>
    <row r="108" spans="1:13" s="89" customFormat="1" ht="15" customHeight="1">
      <c r="A108" s="104">
        <v>2003</v>
      </c>
      <c r="B108" s="105">
        <v>25.15159893355014</v>
      </c>
      <c r="C108" s="106">
        <v>54.176197364736304</v>
      </c>
      <c r="D108" s="106">
        <v>20.672203701713563</v>
      </c>
      <c r="E108" s="106">
        <v>16.334903950779143</v>
      </c>
      <c r="F108" s="107">
        <v>7.733214029167593</v>
      </c>
      <c r="G108" s="106">
        <v>25.410601670580196</v>
      </c>
      <c r="H108" s="106">
        <v>54.144388516892214</v>
      </c>
      <c r="I108" s="106">
        <v>20.445009812527591</v>
      </c>
      <c r="J108" s="106">
        <v>16.132741589314058</v>
      </c>
      <c r="K108" s="108">
        <v>7.624777938287103</v>
      </c>
      <c r="M108" s="5"/>
    </row>
    <row r="109" spans="1:13" s="89" customFormat="1" ht="15" customHeight="1">
      <c r="A109" s="104">
        <v>2004</v>
      </c>
      <c r="B109" s="105">
        <v>25.094435753120369</v>
      </c>
      <c r="C109" s="106">
        <v>54.144685647257951</v>
      </c>
      <c r="D109" s="106">
        <v>20.760878599621677</v>
      </c>
      <c r="E109" s="106">
        <v>16.39736214710414</v>
      </c>
      <c r="F109" s="107">
        <v>7.8836159160019719</v>
      </c>
      <c r="G109" s="106">
        <v>25.355347351343177</v>
      </c>
      <c r="H109" s="106">
        <v>54.108905001492182</v>
      </c>
      <c r="I109" s="106">
        <v>20.535747647164637</v>
      </c>
      <c r="J109" s="106">
        <v>16.196681110436316</v>
      </c>
      <c r="K109" s="108">
        <v>7.7724730222273148</v>
      </c>
      <c r="M109" s="5"/>
    </row>
    <row r="110" spans="1:13" s="89" customFormat="1" ht="15" customHeight="1">
      <c r="A110" s="104">
        <v>2005</v>
      </c>
      <c r="B110" s="105">
        <v>25.002603207072376</v>
      </c>
      <c r="C110" s="106">
        <v>54.083746237734253</v>
      </c>
      <c r="D110" s="106">
        <v>20.913650555193371</v>
      </c>
      <c r="E110" s="106">
        <v>16.513129940024211</v>
      </c>
      <c r="F110" s="107">
        <v>8.0780615683569703</v>
      </c>
      <c r="G110" s="106">
        <v>25.264979000578297</v>
      </c>
      <c r="H110" s="106">
        <v>54.043784130207584</v>
      </c>
      <c r="I110" s="106">
        <v>20.691236869214112</v>
      </c>
      <c r="J110" s="106">
        <v>16.313955673613954</v>
      </c>
      <c r="K110" s="108">
        <v>7.9631440107072571</v>
      </c>
      <c r="M110" s="5"/>
    </row>
    <row r="111" spans="1:13" s="89" customFormat="1" ht="15" customHeight="1">
      <c r="A111" s="104">
        <v>2006</v>
      </c>
      <c r="B111" s="105">
        <v>24.886754800708989</v>
      </c>
      <c r="C111" s="106">
        <v>54.061534762700028</v>
      </c>
      <c r="D111" s="106">
        <v>21.051710436590987</v>
      </c>
      <c r="E111" s="106">
        <v>16.551920510794403</v>
      </c>
      <c r="F111" s="107">
        <v>8.2834138708713922</v>
      </c>
      <c r="G111" s="106">
        <v>25.144373090690159</v>
      </c>
      <c r="H111" s="106">
        <v>54.024899172076047</v>
      </c>
      <c r="I111" s="106">
        <v>20.830727737233797</v>
      </c>
      <c r="J111" s="106">
        <v>16.355243035428177</v>
      </c>
      <c r="K111" s="108">
        <v>8.1650879100546714</v>
      </c>
      <c r="M111" s="5"/>
    </row>
    <row r="112" spans="1:13" s="89" customFormat="1" ht="15" customHeight="1">
      <c r="A112" s="104">
        <v>2007</v>
      </c>
      <c r="B112" s="105">
        <v>24.783615203488658</v>
      </c>
      <c r="C112" s="106">
        <v>53.758160135251842</v>
      </c>
      <c r="D112" s="106">
        <v>21.458224661259496</v>
      </c>
      <c r="E112" s="106">
        <v>16.519544758448863</v>
      </c>
      <c r="F112" s="107">
        <v>8.4574672242544011</v>
      </c>
      <c r="G112" s="106">
        <v>25.038715774938918</v>
      </c>
      <c r="H112" s="106">
        <v>53.731847877751015</v>
      </c>
      <c r="I112" s="106">
        <v>21.229436347310067</v>
      </c>
      <c r="J112" s="106">
        <v>16.324307173397017</v>
      </c>
      <c r="K112" s="108">
        <v>8.3353655439901662</v>
      </c>
      <c r="M112" s="5"/>
    </row>
    <row r="113" spans="1:16" s="89" customFormat="1" ht="15" customHeight="1">
      <c r="A113" s="104">
        <v>2008</v>
      </c>
      <c r="B113" s="105">
        <v>24.684329406938772</v>
      </c>
      <c r="C113" s="106">
        <v>53.385130017018142</v>
      </c>
      <c r="D113" s="106">
        <v>21.930540576043086</v>
      </c>
      <c r="E113" s="106">
        <v>16.578320133497996</v>
      </c>
      <c r="F113" s="107">
        <v>8.628778566932132</v>
      </c>
      <c r="G113" s="106">
        <v>24.934992899440275</v>
      </c>
      <c r="H113" s="106">
        <v>53.367418542353498</v>
      </c>
      <c r="I113" s="106">
        <v>21.697588558206228</v>
      </c>
      <c r="J113" s="106">
        <v>16.386601583922069</v>
      </c>
      <c r="K113" s="108">
        <v>8.5034129480195375</v>
      </c>
      <c r="M113" s="5"/>
    </row>
    <row r="114" spans="1:16" s="89" customFormat="1" ht="15" customHeight="1">
      <c r="A114" s="104">
        <v>2009</v>
      </c>
      <c r="B114" s="105">
        <v>24.60364293631887</v>
      </c>
      <c r="C114" s="106">
        <v>53.000384579001583</v>
      </c>
      <c r="D114" s="106">
        <v>22.395972484679554</v>
      </c>
      <c r="E114" s="106">
        <v>16.68343186499332</v>
      </c>
      <c r="F114" s="107">
        <v>8.7561257009025546</v>
      </c>
      <c r="G114" s="106">
        <v>24.846329572580458</v>
      </c>
      <c r="H114" s="106">
        <v>52.991936800690468</v>
      </c>
      <c r="I114" s="106">
        <v>22.161733626729077</v>
      </c>
      <c r="J114" s="106">
        <v>16.495786453514139</v>
      </c>
      <c r="K114" s="108">
        <v>8.6305064186798752</v>
      </c>
      <c r="M114" s="5"/>
    </row>
    <row r="115" spans="1:16" s="89" customFormat="1" ht="15" customHeight="1">
      <c r="A115" s="104">
        <v>2010</v>
      </c>
      <c r="B115" s="105">
        <v>24.546378261787755</v>
      </c>
      <c r="C115" s="106">
        <v>52.614495906850344</v>
      </c>
      <c r="D115" s="106">
        <v>22.839125831361901</v>
      </c>
      <c r="E115" s="106">
        <v>16.792522166132255</v>
      </c>
      <c r="F115" s="107">
        <v>8.8840565959802422</v>
      </c>
      <c r="G115" s="106">
        <v>24.779146789778437</v>
      </c>
      <c r="H115" s="106">
        <v>52.616752195717332</v>
      </c>
      <c r="I115" s="106">
        <v>22.604101014504231</v>
      </c>
      <c r="J115" s="106">
        <v>16.609213519911236</v>
      </c>
      <c r="K115" s="108">
        <v>8.7590165183478188</v>
      </c>
      <c r="M115" s="5"/>
    </row>
    <row r="116" spans="1:16" s="89" customFormat="1" ht="15" customHeight="1">
      <c r="A116" s="104">
        <v>2011</v>
      </c>
      <c r="B116" s="105">
        <v>24.48124906374381</v>
      </c>
      <c r="C116" s="106">
        <v>52.227241696985196</v>
      </c>
      <c r="D116" s="106">
        <v>23.291509239270997</v>
      </c>
      <c r="E116" s="106">
        <v>16.913215187156741</v>
      </c>
      <c r="F116" s="107">
        <v>8.9869685822547609</v>
      </c>
      <c r="G116" s="106">
        <v>24.699569096951645</v>
      </c>
      <c r="H116" s="106">
        <v>52.238305710158407</v>
      </c>
      <c r="I116" s="106">
        <v>23.062125192889944</v>
      </c>
      <c r="J116" s="106">
        <v>16.738629118450596</v>
      </c>
      <c r="K116" s="108">
        <v>8.8660242648621512</v>
      </c>
      <c r="M116" s="5"/>
    </row>
    <row r="117" spans="1:16" s="89" customFormat="1" ht="15" customHeight="1">
      <c r="A117" s="104">
        <v>2012</v>
      </c>
      <c r="B117" s="105">
        <v>24.390405000658689</v>
      </c>
      <c r="C117" s="106">
        <v>51.929160974906409</v>
      </c>
      <c r="D117" s="106">
        <v>23.680434024434906</v>
      </c>
      <c r="E117" s="106">
        <v>17.313678712709585</v>
      </c>
      <c r="F117" s="107">
        <v>9.0754459604256006</v>
      </c>
      <c r="G117" s="106">
        <v>24.596578412725165</v>
      </c>
      <c r="H117" s="106">
        <v>51.94732423927988</v>
      </c>
      <c r="I117" s="106">
        <v>23.456097347994959</v>
      </c>
      <c r="J117" s="106">
        <v>17.139321430136501</v>
      </c>
      <c r="K117" s="108">
        <v>8.9580285574273493</v>
      </c>
      <c r="M117" s="5"/>
    </row>
    <row r="118" spans="1:16" s="89" customFormat="1" ht="15" customHeight="1">
      <c r="A118" s="104">
        <v>2013</v>
      </c>
      <c r="B118" s="105">
        <v>24.354185183443747</v>
      </c>
      <c r="C118" s="106">
        <v>51.576684713059059</v>
      </c>
      <c r="D118" s="106">
        <v>24.069130103497187</v>
      </c>
      <c r="E118" s="106">
        <v>17.743020115352376</v>
      </c>
      <c r="F118" s="107">
        <v>9.1353234523637479</v>
      </c>
      <c r="G118" s="106">
        <v>24.549898424086258</v>
      </c>
      <c r="H118" s="106">
        <v>51.599333336953165</v>
      </c>
      <c r="I118" s="106">
        <v>23.85076823896058</v>
      </c>
      <c r="J118" s="106">
        <v>17.567596835104517</v>
      </c>
      <c r="K118" s="108">
        <v>9.0212217063691966</v>
      </c>
      <c r="M118" s="5"/>
    </row>
    <row r="119" spans="1:16" s="89" customFormat="1" ht="15" customHeight="1">
      <c r="A119" s="104">
        <v>2014</v>
      </c>
      <c r="B119" s="105">
        <v>24.346720537300286</v>
      </c>
      <c r="C119" s="106">
        <v>51.214410117530221</v>
      </c>
      <c r="D119" s="106">
        <v>24.438869345169493</v>
      </c>
      <c r="E119" s="106">
        <v>18.193855253044301</v>
      </c>
      <c r="F119" s="107">
        <v>9.2037887574050075</v>
      </c>
      <c r="G119" s="106">
        <v>24.639532835419672</v>
      </c>
      <c r="H119" s="106">
        <v>51.203201963608734</v>
      </c>
      <c r="I119" s="106">
        <v>24.15726520097159</v>
      </c>
      <c r="J119" s="106">
        <v>17.963280053215446</v>
      </c>
      <c r="K119" s="108">
        <v>9.0642610334474512</v>
      </c>
      <c r="M119" s="5"/>
    </row>
    <row r="120" spans="1:16" s="89" customFormat="1" ht="15" customHeight="1">
      <c r="A120" s="104">
        <v>2015</v>
      </c>
      <c r="B120" s="105">
        <v>24.341490134317258</v>
      </c>
      <c r="C120" s="106">
        <v>50.824595225619284</v>
      </c>
      <c r="D120" s="106">
        <v>24.833914640063458</v>
      </c>
      <c r="E120" s="106">
        <v>18.644732389964354</v>
      </c>
      <c r="F120" s="107">
        <v>9.2810510148851755</v>
      </c>
      <c r="G120" s="106">
        <v>24.630386102382854</v>
      </c>
      <c r="H120" s="106">
        <v>50.815506846935051</v>
      </c>
      <c r="I120" s="106">
        <v>24.554107050682099</v>
      </c>
      <c r="J120" s="106">
        <v>18.409168120219338</v>
      </c>
      <c r="K120" s="108">
        <v>9.1415290694098719</v>
      </c>
      <c r="M120" s="5"/>
    </row>
    <row r="121" spans="1:16" s="89" customFormat="1" ht="15" customHeight="1">
      <c r="A121" s="104">
        <v>2016</v>
      </c>
      <c r="B121" s="105">
        <v>24.268371586674061</v>
      </c>
      <c r="C121" s="106">
        <v>50.50855769098326</v>
      </c>
      <c r="D121" s="106">
        <v>25.22307072234268</v>
      </c>
      <c r="E121" s="106">
        <v>19.100000000000001</v>
      </c>
      <c r="F121" s="107">
        <v>9.2987875435916347</v>
      </c>
      <c r="G121" s="106">
        <v>24.551774182541848</v>
      </c>
      <c r="H121" s="106">
        <v>50.501192557743018</v>
      </c>
      <c r="I121" s="106">
        <v>24.947033259715138</v>
      </c>
      <c r="J121" s="106">
        <v>18.899999999999999</v>
      </c>
      <c r="K121" s="108">
        <v>9.1627141834982684</v>
      </c>
      <c r="M121" s="5"/>
    </row>
    <row r="122" spans="1:16" s="89" customFormat="1" ht="15" customHeight="1">
      <c r="A122" s="104">
        <v>2017</v>
      </c>
      <c r="B122" s="105">
        <v>24.15896884012971</v>
      </c>
      <c r="C122" s="106">
        <v>50.199477458956636</v>
      </c>
      <c r="D122" s="106">
        <v>25.641553700913654</v>
      </c>
      <c r="E122" s="106">
        <v>19.5</v>
      </c>
      <c r="F122" s="107">
        <v>9.3333259900005157</v>
      </c>
      <c r="G122" s="106">
        <v>24.435004976901205</v>
      </c>
      <c r="H122" s="106">
        <v>50.187996965667217</v>
      </c>
      <c r="I122" s="106">
        <v>25.376998057431582</v>
      </c>
      <c r="J122" s="106">
        <v>19.3</v>
      </c>
      <c r="K122" s="108">
        <v>9.2030365731627839</v>
      </c>
      <c r="M122" s="5"/>
    </row>
    <row r="123" spans="1:16" s="89" customFormat="1" ht="15" customHeight="1">
      <c r="A123" s="104">
        <v>2018</v>
      </c>
      <c r="B123" s="109">
        <v>24.075482838923183</v>
      </c>
      <c r="C123" s="110">
        <v>49.941017706840185</v>
      </c>
      <c r="D123" s="110">
        <v>25.983499454236632</v>
      </c>
      <c r="E123" s="110">
        <v>19.899999999999999</v>
      </c>
      <c r="F123" s="111">
        <v>9.3584626756042351</v>
      </c>
      <c r="G123" s="110">
        <v>24.350687070706289</v>
      </c>
      <c r="H123" s="110">
        <v>49.927254919489904</v>
      </c>
      <c r="I123" s="110">
        <v>25.722058009803803</v>
      </c>
      <c r="J123" s="110">
        <v>19.7</v>
      </c>
      <c r="K123" s="112">
        <v>9.2315221547047024</v>
      </c>
      <c r="L123" s="110"/>
      <c r="M123" s="5"/>
    </row>
    <row r="124" spans="1:16" s="89" customFormat="1" ht="15" customHeight="1">
      <c r="A124" s="104">
        <v>2019</v>
      </c>
      <c r="B124" s="109">
        <v>23.941151732755763</v>
      </c>
      <c r="C124" s="110">
        <v>49.705850219783571</v>
      </c>
      <c r="D124" s="110">
        <v>26.352998047460666</v>
      </c>
      <c r="E124" s="110">
        <v>20.2</v>
      </c>
      <c r="F124" s="111">
        <v>9.4486150218702107</v>
      </c>
      <c r="G124" s="110">
        <v>24.215438102201759</v>
      </c>
      <c r="H124" s="110">
        <v>49.689366237601362</v>
      </c>
      <c r="I124" s="110">
        <v>26.095195660196882</v>
      </c>
      <c r="J124" s="110">
        <v>20</v>
      </c>
      <c r="K124" s="112">
        <v>9.3217515803551763</v>
      </c>
      <c r="M124" s="5"/>
    </row>
    <row r="125" spans="1:16" s="89" customFormat="1" ht="15" customHeight="1">
      <c r="A125" s="104">
        <v>2020</v>
      </c>
      <c r="B125" s="109">
        <v>23.767518114299445</v>
      </c>
      <c r="C125" s="110">
        <v>49.492392685218505</v>
      </c>
      <c r="D125" s="110">
        <v>26.740089200482053</v>
      </c>
      <c r="E125" s="110">
        <v>20.6</v>
      </c>
      <c r="F125" s="111">
        <v>9.5352162830239848</v>
      </c>
      <c r="G125" s="110">
        <v>24.04042297178977</v>
      </c>
      <c r="H125" s="110">
        <v>49.471432055911869</v>
      </c>
      <c r="I125" s="110">
        <v>26.488144972298358</v>
      </c>
      <c r="J125" s="110">
        <v>20.399999999999999</v>
      </c>
      <c r="K125" s="112">
        <v>9.4098174946268518</v>
      </c>
      <c r="L125" s="113"/>
      <c r="M125" s="5"/>
      <c r="O125" s="113"/>
      <c r="P125" s="113"/>
    </row>
    <row r="126" spans="1:16" s="89" customFormat="1" ht="15" customHeight="1">
      <c r="A126" s="104" t="s">
        <v>58</v>
      </c>
      <c r="B126" s="109">
        <v>23.586718632675623</v>
      </c>
      <c r="C126" s="110">
        <v>49.369692712563726</v>
      </c>
      <c r="D126" s="110">
        <v>27.043588654760651</v>
      </c>
      <c r="E126" s="110">
        <v>20.9</v>
      </c>
      <c r="F126" s="111">
        <v>9.57049509643352</v>
      </c>
      <c r="G126" s="110">
        <v>23.859345626393765</v>
      </c>
      <c r="H126" s="110">
        <v>49.341005126271376</v>
      </c>
      <c r="I126" s="110">
        <v>26.799649247334862</v>
      </c>
      <c r="J126" s="110">
        <v>20.7</v>
      </c>
      <c r="K126" s="112">
        <v>9.4491096076056582</v>
      </c>
      <c r="L126" s="113"/>
      <c r="M126" s="5"/>
      <c r="O126" s="113"/>
      <c r="P126" s="113"/>
    </row>
    <row r="127" spans="1:16" ht="14.85" customHeight="1">
      <c r="A127" s="104" t="s">
        <v>59</v>
      </c>
      <c r="B127" s="109">
        <v>23.426953533191554</v>
      </c>
      <c r="C127" s="110">
        <v>49.215254651187536</v>
      </c>
      <c r="D127" s="110">
        <v>27.35779181562091</v>
      </c>
      <c r="E127" s="110">
        <v>21.2</v>
      </c>
      <c r="F127" s="111">
        <v>9.8684023420656199</v>
      </c>
      <c r="G127" s="110">
        <v>23.701155517483109</v>
      </c>
      <c r="H127" s="110">
        <v>49.180276737956547</v>
      </c>
      <c r="I127" s="110">
        <v>27.118567744560345</v>
      </c>
      <c r="J127" s="110">
        <v>21</v>
      </c>
      <c r="K127" s="112">
        <v>9.741103490578654</v>
      </c>
      <c r="L127" s="113"/>
      <c r="N127" s="89"/>
      <c r="O127" s="113"/>
      <c r="P127" s="113"/>
    </row>
    <row r="128" spans="1:16" ht="14.85" customHeight="1">
      <c r="A128" s="104" t="s">
        <v>60</v>
      </c>
      <c r="B128" s="114">
        <v>23.268241706135004</v>
      </c>
      <c r="C128" s="115">
        <v>49.072675610938326</v>
      </c>
      <c r="D128" s="115">
        <v>27.65908268292667</v>
      </c>
      <c r="E128" s="115">
        <v>21.5</v>
      </c>
      <c r="F128" s="116">
        <v>10.199750323677417</v>
      </c>
      <c r="G128" s="117">
        <v>23.543765404230417</v>
      </c>
      <c r="H128" s="117">
        <v>49.028667941231106</v>
      </c>
      <c r="I128" s="117">
        <v>27.427566654538477</v>
      </c>
      <c r="J128" s="117">
        <v>21.3</v>
      </c>
      <c r="K128" s="118">
        <v>10.066877082914141</v>
      </c>
    </row>
    <row r="129" spans="1:11" ht="14.85" customHeight="1">
      <c r="A129" s="119"/>
      <c r="B129" s="120"/>
      <c r="C129" s="120"/>
      <c r="D129" s="120"/>
      <c r="E129" s="120"/>
      <c r="F129" s="120"/>
      <c r="G129" s="121"/>
      <c r="H129" s="121"/>
      <c r="I129" s="121"/>
      <c r="J129" s="121"/>
      <c r="K129" s="121"/>
    </row>
    <row r="130" spans="1:11" ht="14.85" customHeight="1">
      <c r="A130" s="594" t="s">
        <v>105</v>
      </c>
      <c r="B130" s="595"/>
      <c r="C130" s="595"/>
      <c r="D130" s="595"/>
      <c r="E130" s="595"/>
      <c r="F130" s="595"/>
      <c r="G130" s="595"/>
      <c r="H130" s="595"/>
      <c r="I130" s="595"/>
      <c r="J130" s="595"/>
      <c r="K130" s="595"/>
    </row>
    <row r="131" spans="1:11" ht="14.85" customHeight="1">
      <c r="A131" s="83"/>
      <c r="B131" s="85"/>
      <c r="C131" s="85"/>
      <c r="D131" s="85"/>
      <c r="E131" s="85"/>
      <c r="F131" s="85"/>
      <c r="G131" s="85"/>
      <c r="H131" s="85"/>
      <c r="I131" s="85"/>
      <c r="J131" s="85"/>
      <c r="K131" s="85"/>
    </row>
    <row r="132" spans="1:11" ht="14.85" customHeight="1">
      <c r="A132" s="77" t="s">
        <v>106</v>
      </c>
      <c r="B132" s="85"/>
      <c r="C132" s="85"/>
      <c r="D132" s="85"/>
      <c r="E132" s="85"/>
      <c r="F132" s="85"/>
      <c r="G132" s="85"/>
      <c r="H132" s="85"/>
      <c r="I132" s="85"/>
      <c r="J132" s="85"/>
      <c r="K132" s="85"/>
    </row>
    <row r="133" spans="1:11" ht="15" customHeight="1">
      <c r="A133" s="594" t="s">
        <v>107</v>
      </c>
      <c r="B133" s="595"/>
      <c r="C133" s="595"/>
      <c r="D133" s="595"/>
      <c r="E133" s="595"/>
      <c r="F133" s="595"/>
      <c r="G133" s="595"/>
      <c r="H133" s="595"/>
      <c r="I133" s="595"/>
      <c r="J133" s="595"/>
      <c r="K133" s="595"/>
    </row>
    <row r="134" spans="1:11" ht="15" customHeight="1">
      <c r="A134" s="594" t="s">
        <v>108</v>
      </c>
      <c r="B134" s="595"/>
      <c r="C134" s="595"/>
      <c r="D134" s="595"/>
      <c r="E134" s="595"/>
      <c r="F134" s="595"/>
      <c r="G134" s="595"/>
      <c r="H134" s="595"/>
      <c r="I134" s="595"/>
      <c r="J134" s="595"/>
      <c r="K134" s="595"/>
    </row>
    <row r="135" spans="1:11" ht="15" customHeight="1">
      <c r="B135" s="5"/>
      <c r="C135" s="5"/>
      <c r="D135" s="5"/>
      <c r="E135" s="5"/>
      <c r="F135" s="5"/>
      <c r="G135" s="5"/>
      <c r="H135" s="5"/>
      <c r="I135" s="5"/>
      <c r="J135" s="5"/>
      <c r="K135" s="5"/>
    </row>
    <row r="136" spans="1:11" ht="15" customHeight="1">
      <c r="A136" s="613" t="s">
        <v>109</v>
      </c>
      <c r="B136" s="595"/>
      <c r="C136" s="595"/>
      <c r="D136" s="595"/>
      <c r="E136" s="595"/>
      <c r="F136" s="595"/>
      <c r="G136" s="595"/>
      <c r="H136" s="595"/>
      <c r="I136" s="595"/>
      <c r="J136" s="595"/>
      <c r="K136" s="595"/>
    </row>
    <row r="137" spans="1:11" ht="15" customHeight="1">
      <c r="A137" s="594" t="s">
        <v>110</v>
      </c>
      <c r="B137" s="595"/>
      <c r="C137" s="595"/>
      <c r="D137" s="595"/>
      <c r="E137" s="595"/>
      <c r="F137" s="595"/>
      <c r="G137" s="595"/>
      <c r="H137" s="595"/>
      <c r="I137" s="595"/>
      <c r="J137" s="595"/>
      <c r="K137" s="595"/>
    </row>
    <row r="138" spans="1:11" ht="15" customHeight="1">
      <c r="A138" s="594" t="s">
        <v>111</v>
      </c>
      <c r="B138" s="595"/>
      <c r="C138" s="595"/>
      <c r="D138" s="595"/>
      <c r="E138" s="595"/>
      <c r="F138" s="595"/>
      <c r="G138" s="595"/>
      <c r="H138" s="595"/>
      <c r="I138" s="595"/>
      <c r="J138" s="595"/>
      <c r="K138" s="595"/>
    </row>
    <row r="139" spans="1:11">
      <c r="B139" s="122"/>
    </row>
  </sheetData>
  <mergeCells count="8">
    <mergeCell ref="A136:K136"/>
    <mergeCell ref="A137:K137"/>
    <mergeCell ref="A138:K138"/>
    <mergeCell ref="G4:K4"/>
    <mergeCell ref="B4:F4"/>
    <mergeCell ref="A133:K133"/>
    <mergeCell ref="A134:K134"/>
    <mergeCell ref="A130:K130"/>
  </mergeCells>
  <hyperlinks>
    <hyperlink ref="A1" location="sommaire!A1" display="Retour au sommaire"/>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1"/>
  <sheetViews>
    <sheetView workbookViewId="0">
      <selection activeCell="A27" sqref="A27:C28"/>
    </sheetView>
  </sheetViews>
  <sheetFormatPr baseColWidth="10" defaultColWidth="11.5703125" defaultRowHeight="15"/>
  <cols>
    <col min="1" max="1" width="11.5703125" style="1"/>
    <col min="2" max="2" width="12.85546875" style="1" bestFit="1" customWidth="1"/>
    <col min="3" max="3" width="11.85546875" style="1" bestFit="1" customWidth="1"/>
    <col min="4" max="16384" width="11.5703125" style="1"/>
  </cols>
  <sheetData>
    <row r="1" spans="1:3">
      <c r="A1" s="123" t="s">
        <v>38</v>
      </c>
      <c r="B1" s="124"/>
      <c r="C1" s="125"/>
    </row>
    <row r="2" spans="1:3">
      <c r="A2" s="126" t="s">
        <v>112</v>
      </c>
      <c r="B2" s="2"/>
      <c r="C2" s="2"/>
    </row>
    <row r="3" spans="1:3">
      <c r="A3" s="127"/>
      <c r="B3" s="128"/>
      <c r="C3" s="128"/>
    </row>
    <row r="4" spans="1:3">
      <c r="A4" s="127"/>
      <c r="B4" s="128"/>
      <c r="C4" s="128"/>
    </row>
    <row r="5" spans="1:3">
      <c r="A5" s="127"/>
      <c r="B5" s="617" t="s">
        <v>113</v>
      </c>
      <c r="C5" s="618"/>
    </row>
    <row r="6" spans="1:3" ht="30">
      <c r="A6" s="129" t="s">
        <v>53</v>
      </c>
      <c r="B6" s="130" t="s">
        <v>114</v>
      </c>
      <c r="C6" s="131" t="s">
        <v>115</v>
      </c>
    </row>
    <row r="7" spans="1:3">
      <c r="A7" s="132">
        <v>2000</v>
      </c>
      <c r="B7" s="133">
        <v>136865</v>
      </c>
      <c r="C7" s="133">
        <v>16230</v>
      </c>
    </row>
    <row r="8" spans="1:3">
      <c r="A8" s="134">
        <v>2001</v>
      </c>
      <c r="B8" s="135">
        <v>164676</v>
      </c>
      <c r="C8" s="135">
        <v>22126</v>
      </c>
    </row>
    <row r="9" spans="1:3">
      <c r="A9" s="134">
        <v>2002</v>
      </c>
      <c r="B9" s="135">
        <v>187077</v>
      </c>
      <c r="C9" s="135">
        <v>24153</v>
      </c>
    </row>
    <row r="10" spans="1:3">
      <c r="A10" s="134">
        <v>2003</v>
      </c>
      <c r="B10" s="135">
        <v>200531</v>
      </c>
      <c r="C10" s="135">
        <v>24597</v>
      </c>
    </row>
    <row r="11" spans="1:3">
      <c r="A11" s="134">
        <v>2004</v>
      </c>
      <c r="B11" s="135">
        <v>201380</v>
      </c>
      <c r="C11" s="135">
        <v>29131</v>
      </c>
    </row>
    <row r="12" spans="1:3">
      <c r="A12" s="134">
        <v>2005</v>
      </c>
      <c r="B12" s="135">
        <v>199780</v>
      </c>
      <c r="C12" s="135">
        <v>31128</v>
      </c>
    </row>
    <row r="13" spans="1:3">
      <c r="A13" s="134">
        <v>2006</v>
      </c>
      <c r="B13" s="135">
        <v>194936</v>
      </c>
      <c r="C13" s="135">
        <v>27205</v>
      </c>
    </row>
    <row r="14" spans="1:3">
      <c r="A14" s="134">
        <v>2007</v>
      </c>
      <c r="B14" s="135">
        <v>177304</v>
      </c>
      <c r="C14" s="135">
        <v>24766</v>
      </c>
    </row>
    <row r="15" spans="1:3">
      <c r="A15" s="134">
        <v>2008</v>
      </c>
      <c r="B15" s="135">
        <v>184201</v>
      </c>
      <c r="C15" s="135">
        <v>20561</v>
      </c>
    </row>
    <row r="16" spans="1:3">
      <c r="A16" s="134">
        <v>2009</v>
      </c>
      <c r="B16" s="135">
        <v>189428</v>
      </c>
      <c r="C16" s="135">
        <v>18524</v>
      </c>
    </row>
    <row r="17" spans="1:3">
      <c r="A17" s="134">
        <v>2010</v>
      </c>
      <c r="B17" s="135">
        <v>184429</v>
      </c>
      <c r="C17" s="135">
        <v>17980</v>
      </c>
    </row>
    <row r="18" spans="1:3">
      <c r="A18" s="134">
        <v>2011</v>
      </c>
      <c r="B18" s="135">
        <v>177671</v>
      </c>
      <c r="C18" s="135">
        <v>17594</v>
      </c>
    </row>
    <row r="19" spans="1:3">
      <c r="A19" s="134">
        <v>2012</v>
      </c>
      <c r="B19" s="135">
        <v>180011</v>
      </c>
      <c r="C19" s="135">
        <v>17500</v>
      </c>
    </row>
    <row r="20" spans="1:3">
      <c r="A20" s="134">
        <v>2013</v>
      </c>
      <c r="B20" s="135">
        <v>192396</v>
      </c>
      <c r="C20" s="135">
        <v>18246</v>
      </c>
    </row>
    <row r="21" spans="1:3">
      <c r="A21" s="134">
        <v>2014</v>
      </c>
      <c r="B21" s="135">
        <v>199887</v>
      </c>
      <c r="C21" s="135">
        <v>20688</v>
      </c>
    </row>
    <row r="22" spans="1:3">
      <c r="A22" s="134">
        <v>2015</v>
      </c>
      <c r="B22" s="135">
        <v>210040</v>
      </c>
      <c r="C22" s="135">
        <v>21493</v>
      </c>
    </row>
    <row r="23" spans="1:3">
      <c r="A23" s="134">
        <v>2016</v>
      </c>
      <c r="B23" s="135">
        <v>218354</v>
      </c>
      <c r="C23" s="135">
        <v>22406</v>
      </c>
    </row>
    <row r="24" spans="1:3">
      <c r="A24" s="134">
        <v>2017</v>
      </c>
      <c r="B24" s="135">
        <v>237741</v>
      </c>
      <c r="C24" s="135">
        <v>24398</v>
      </c>
    </row>
    <row r="25" spans="1:3">
      <c r="A25" s="134">
        <v>2018</v>
      </c>
      <c r="B25" s="135">
        <v>249474</v>
      </c>
      <c r="C25" s="135">
        <v>27059</v>
      </c>
    </row>
    <row r="26" spans="1:3">
      <c r="A26" s="134">
        <v>2019</v>
      </c>
      <c r="B26" s="135">
        <v>257137</v>
      </c>
      <c r="C26" s="135">
        <v>31491</v>
      </c>
    </row>
    <row r="27" spans="1:3">
      <c r="A27" s="134">
        <v>2020</v>
      </c>
      <c r="B27" s="135">
        <v>211255</v>
      </c>
      <c r="C27" s="135">
        <v>19704</v>
      </c>
    </row>
    <row r="28" spans="1:3">
      <c r="A28" s="136">
        <v>2021</v>
      </c>
      <c r="B28" s="137">
        <v>251650</v>
      </c>
      <c r="C28" s="137">
        <v>24270</v>
      </c>
    </row>
    <row r="29" spans="1:3">
      <c r="A29" s="138"/>
      <c r="B29" s="139"/>
      <c r="C29" s="139"/>
    </row>
    <row r="30" spans="1:3" ht="22.35" customHeight="1">
      <c r="A30" s="140" t="s">
        <v>116</v>
      </c>
      <c r="B30" s="141"/>
      <c r="C30" s="142"/>
    </row>
    <row r="31" spans="1:3">
      <c r="A31" s="1" t="s">
        <v>117</v>
      </c>
    </row>
  </sheetData>
  <mergeCells count="1">
    <mergeCell ref="B5:C5"/>
  </mergeCells>
  <hyperlinks>
    <hyperlink ref="A1" location="sommaire!A1" display="Retour au sommaire"/>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sheetPr>
  <dimension ref="A1:Q174"/>
  <sheetViews>
    <sheetView showGridLines="0" zoomScale="85" workbookViewId="0">
      <pane xSplit="1" ySplit="6" topLeftCell="B7" activePane="bottomRight" state="frozen"/>
      <selection activeCell="A2" sqref="A2"/>
      <selection pane="topRight"/>
      <selection pane="bottomLeft"/>
      <selection pane="bottomRight" activeCell="A148" sqref="A148:N148"/>
    </sheetView>
  </sheetViews>
  <sheetFormatPr baseColWidth="10" defaultColWidth="11.42578125" defaultRowHeight="15"/>
  <cols>
    <col min="1" max="1" width="11.42578125" style="143"/>
    <col min="2" max="2" width="18.5703125" style="144" customWidth="1"/>
    <col min="3" max="3" width="18.5703125" style="145" customWidth="1"/>
    <col min="4" max="4" width="18.5703125" style="144" customWidth="1"/>
    <col min="5" max="5" width="18.5703125" style="145" customWidth="1"/>
    <col min="6" max="6" width="18.5703125" style="144" customWidth="1"/>
    <col min="7" max="14" width="18.5703125" style="145" customWidth="1"/>
    <col min="15" max="17" width="13" style="145" customWidth="1"/>
    <col min="18" max="33" width="14" style="143" customWidth="1"/>
    <col min="34" max="16384" width="11.42578125" style="143"/>
  </cols>
  <sheetData>
    <row r="1" spans="1:17">
      <c r="A1" s="146" t="s">
        <v>38</v>
      </c>
    </row>
    <row r="2" spans="1:17">
      <c r="A2" s="147" t="s">
        <v>118</v>
      </c>
      <c r="D2" s="145"/>
      <c r="E2" s="144"/>
      <c r="O2" s="148"/>
      <c r="P2" s="143"/>
      <c r="Q2" s="143"/>
    </row>
    <row r="3" spans="1:17" s="149" customFormat="1" ht="21" customHeight="1">
      <c r="B3" s="150"/>
      <c r="D3" s="150"/>
      <c r="F3" s="150"/>
      <c r="J3" s="145"/>
      <c r="K3" s="145"/>
    </row>
    <row r="4" spans="1:17" ht="15" customHeight="1">
      <c r="A4" s="5"/>
      <c r="B4" s="616" t="s">
        <v>119</v>
      </c>
      <c r="C4" s="614"/>
      <c r="D4" s="614"/>
      <c r="E4" s="614"/>
      <c r="F4" s="614"/>
      <c r="G4" s="614"/>
      <c r="H4" s="614"/>
      <c r="I4" s="614"/>
      <c r="J4" s="614" t="s">
        <v>120</v>
      </c>
      <c r="K4" s="614"/>
      <c r="L4" s="614" t="s">
        <v>121</v>
      </c>
      <c r="M4" s="614" t="s">
        <v>122</v>
      </c>
      <c r="N4" s="615"/>
      <c r="O4" s="143"/>
      <c r="P4" s="143"/>
      <c r="Q4" s="143"/>
    </row>
    <row r="5" spans="1:17" ht="30" customHeight="1">
      <c r="A5" s="5"/>
      <c r="B5" s="631" t="s">
        <v>123</v>
      </c>
      <c r="C5" s="629"/>
      <c r="D5" s="629" t="s">
        <v>124</v>
      </c>
      <c r="E5" s="629"/>
      <c r="F5" s="629" t="s">
        <v>125</v>
      </c>
      <c r="G5" s="629"/>
      <c r="H5" s="629" t="s">
        <v>126</v>
      </c>
      <c r="I5" s="629"/>
      <c r="J5" s="629"/>
      <c r="K5" s="629"/>
      <c r="L5" s="629"/>
      <c r="M5" s="629"/>
      <c r="N5" s="630"/>
      <c r="O5" s="143"/>
      <c r="P5" s="143"/>
      <c r="Q5" s="143"/>
    </row>
    <row r="6" spans="1:17" ht="30" customHeight="1">
      <c r="A6" s="151" t="s">
        <v>53</v>
      </c>
      <c r="B6" s="91" t="s">
        <v>54</v>
      </c>
      <c r="C6" s="92" t="s">
        <v>55</v>
      </c>
      <c r="D6" s="92" t="s">
        <v>54</v>
      </c>
      <c r="E6" s="92" t="s">
        <v>55</v>
      </c>
      <c r="F6" s="92" t="s">
        <v>54</v>
      </c>
      <c r="G6" s="92" t="s">
        <v>55</v>
      </c>
      <c r="H6" s="92" t="s">
        <v>54</v>
      </c>
      <c r="I6" s="92" t="s">
        <v>55</v>
      </c>
      <c r="J6" s="92" t="s">
        <v>54</v>
      </c>
      <c r="K6" s="92" t="s">
        <v>55</v>
      </c>
      <c r="L6" s="92" t="s">
        <v>127</v>
      </c>
      <c r="M6" s="92" t="s">
        <v>54</v>
      </c>
      <c r="N6" s="93" t="s">
        <v>55</v>
      </c>
      <c r="O6" s="143"/>
      <c r="P6" s="143"/>
      <c r="Q6" s="143"/>
    </row>
    <row r="7" spans="1:17" s="152" customFormat="1" ht="15" customHeight="1">
      <c r="A7" s="153">
        <v>1901</v>
      </c>
      <c r="B7" s="154">
        <v>75.400000000000006</v>
      </c>
      <c r="C7" s="155"/>
      <c r="D7" s="156">
        <v>148.92000000000002</v>
      </c>
      <c r="E7" s="155"/>
      <c r="F7" s="156">
        <v>65.960000000000008</v>
      </c>
      <c r="G7" s="155"/>
      <c r="H7" s="156">
        <v>290.27999999999997</v>
      </c>
      <c r="I7" s="155"/>
      <c r="J7" s="156">
        <v>29.4</v>
      </c>
      <c r="K7" s="155"/>
      <c r="L7" s="157"/>
      <c r="M7" s="156">
        <v>8.6999999999999993</v>
      </c>
      <c r="N7" s="158"/>
    </row>
    <row r="8" spans="1:17" s="152" customFormat="1" ht="15" customHeight="1">
      <c r="A8" s="153">
        <v>1902</v>
      </c>
      <c r="B8" s="154">
        <v>75.03</v>
      </c>
      <c r="C8" s="155"/>
      <c r="D8" s="156">
        <v>145.81</v>
      </c>
      <c r="E8" s="155"/>
      <c r="F8" s="156">
        <v>64.460000000000008</v>
      </c>
      <c r="G8" s="155"/>
      <c r="H8" s="156">
        <v>285.3</v>
      </c>
      <c r="I8" s="155"/>
      <c r="J8" s="156">
        <v>29.3</v>
      </c>
      <c r="K8" s="155"/>
      <c r="L8" s="157"/>
      <c r="M8" s="156">
        <v>8.8000000000000007</v>
      </c>
      <c r="N8" s="159"/>
    </row>
    <row r="9" spans="1:17" s="152" customFormat="1" ht="15" customHeight="1">
      <c r="A9" s="153">
        <v>1903</v>
      </c>
      <c r="B9" s="154">
        <v>72.989999999999995</v>
      </c>
      <c r="C9" s="155"/>
      <c r="D9" s="156">
        <v>142</v>
      </c>
      <c r="E9" s="155"/>
      <c r="F9" s="156">
        <v>63.41</v>
      </c>
      <c r="G9" s="155"/>
      <c r="H9" s="156">
        <v>278.39999999999998</v>
      </c>
      <c r="I9" s="155"/>
      <c r="J9" s="156">
        <v>29.4</v>
      </c>
      <c r="K9" s="155"/>
      <c r="L9" s="157"/>
      <c r="M9" s="156">
        <v>8.8000000000000007</v>
      </c>
      <c r="N9" s="159"/>
    </row>
    <row r="10" spans="1:17" s="152" customFormat="1" ht="15" customHeight="1">
      <c r="A10" s="153">
        <v>1904</v>
      </c>
      <c r="B10" s="154">
        <v>72.510000000000005</v>
      </c>
      <c r="C10" s="155"/>
      <c r="D10" s="156">
        <v>140.34</v>
      </c>
      <c r="E10" s="155"/>
      <c r="F10" s="156">
        <v>61.980000000000004</v>
      </c>
      <c r="G10" s="155"/>
      <c r="H10" s="156">
        <v>274.83</v>
      </c>
      <c r="I10" s="155"/>
      <c r="J10" s="156">
        <v>29.3</v>
      </c>
      <c r="K10" s="155"/>
      <c r="L10" s="157"/>
      <c r="M10" s="156">
        <v>8.8000000000000007</v>
      </c>
      <c r="N10" s="159"/>
    </row>
    <row r="11" spans="1:17" s="152" customFormat="1" ht="15" customHeight="1">
      <c r="A11" s="153">
        <v>1905</v>
      </c>
      <c r="B11" s="154">
        <v>72.52</v>
      </c>
      <c r="C11" s="155"/>
      <c r="D11" s="156">
        <v>137.82999999999998</v>
      </c>
      <c r="E11" s="155"/>
      <c r="F11" s="156">
        <v>60.239999999999995</v>
      </c>
      <c r="G11" s="155"/>
      <c r="H11" s="156">
        <v>270.58999999999997</v>
      </c>
      <c r="I11" s="155"/>
      <c r="J11" s="156">
        <v>29.3</v>
      </c>
      <c r="K11" s="155"/>
      <c r="L11" s="157"/>
      <c r="M11" s="156">
        <v>8.9</v>
      </c>
      <c r="N11" s="159"/>
    </row>
    <row r="12" spans="1:17" s="152" customFormat="1" ht="15" customHeight="1">
      <c r="A12" s="153">
        <v>1906</v>
      </c>
      <c r="B12" s="154">
        <v>72.98</v>
      </c>
      <c r="C12" s="155"/>
      <c r="D12" s="156">
        <v>137.09</v>
      </c>
      <c r="E12" s="155"/>
      <c r="F12" s="156">
        <v>59.930000000000007</v>
      </c>
      <c r="G12" s="155"/>
      <c r="H12" s="156">
        <v>270</v>
      </c>
      <c r="I12" s="155"/>
      <c r="J12" s="156">
        <v>29.2</v>
      </c>
      <c r="K12" s="155"/>
      <c r="L12" s="157"/>
      <c r="M12" s="156">
        <v>8.8000000000000007</v>
      </c>
      <c r="N12" s="159"/>
    </row>
    <row r="13" spans="1:17" s="152" customFormat="1" ht="15" customHeight="1">
      <c r="A13" s="153">
        <v>1907</v>
      </c>
      <c r="B13" s="154">
        <v>72.58</v>
      </c>
      <c r="C13" s="155"/>
      <c r="D13" s="156">
        <v>130.85</v>
      </c>
      <c r="E13" s="155"/>
      <c r="F13" s="156">
        <v>54.12</v>
      </c>
      <c r="G13" s="155"/>
      <c r="H13" s="156">
        <v>257.55</v>
      </c>
      <c r="I13" s="155"/>
      <c r="J13" s="156">
        <v>29</v>
      </c>
      <c r="K13" s="155"/>
      <c r="L13" s="157"/>
      <c r="M13" s="156">
        <v>9.1999999999999993</v>
      </c>
      <c r="N13" s="159"/>
    </row>
    <row r="14" spans="1:17" s="152" customFormat="1" ht="15" customHeight="1">
      <c r="A14" s="153">
        <v>1908</v>
      </c>
      <c r="B14" s="154">
        <v>74.63</v>
      </c>
      <c r="C14" s="155"/>
      <c r="D14" s="156">
        <v>134.31</v>
      </c>
      <c r="E14" s="155"/>
      <c r="F14" s="156">
        <v>54.69</v>
      </c>
      <c r="G14" s="155"/>
      <c r="H14" s="156">
        <v>263.63</v>
      </c>
      <c r="I14" s="155"/>
      <c r="J14" s="156">
        <v>28.9</v>
      </c>
      <c r="K14" s="155"/>
      <c r="L14" s="157"/>
      <c r="M14" s="156">
        <v>8.9</v>
      </c>
      <c r="N14" s="159"/>
    </row>
    <row r="15" spans="1:17" s="152" customFormat="1" ht="15" customHeight="1">
      <c r="A15" s="153">
        <v>1909</v>
      </c>
      <c r="B15" s="154">
        <v>73.45</v>
      </c>
      <c r="C15" s="155"/>
      <c r="D15" s="156">
        <v>129.44</v>
      </c>
      <c r="E15" s="155"/>
      <c r="F15" s="156">
        <v>52.84</v>
      </c>
      <c r="G15" s="155"/>
      <c r="H15" s="156">
        <v>255.73</v>
      </c>
      <c r="I15" s="155"/>
      <c r="J15" s="156">
        <v>28.9</v>
      </c>
      <c r="K15" s="155"/>
      <c r="L15" s="157"/>
      <c r="M15" s="156">
        <v>8.8000000000000007</v>
      </c>
      <c r="N15" s="159"/>
    </row>
    <row r="16" spans="1:17" s="152" customFormat="1" ht="15" customHeight="1">
      <c r="A16" s="153">
        <v>1910</v>
      </c>
      <c r="B16" s="154">
        <v>73.8</v>
      </c>
      <c r="C16" s="155"/>
      <c r="D16" s="156">
        <v>130.38</v>
      </c>
      <c r="E16" s="155"/>
      <c r="F16" s="156">
        <v>52.870000000000005</v>
      </c>
      <c r="G16" s="155"/>
      <c r="H16" s="156">
        <v>257.05</v>
      </c>
      <c r="I16" s="155"/>
      <c r="J16" s="156">
        <v>28.9</v>
      </c>
      <c r="K16" s="155"/>
      <c r="L16" s="157"/>
      <c r="M16" s="156">
        <v>8.6999999999999993</v>
      </c>
      <c r="N16" s="159"/>
    </row>
    <row r="17" spans="1:14" s="152" customFormat="1" ht="15" customHeight="1">
      <c r="A17" s="153">
        <v>1911</v>
      </c>
      <c r="B17" s="154">
        <v>71.709999999999994</v>
      </c>
      <c r="C17" s="155"/>
      <c r="D17" s="156">
        <v>124.42999999999999</v>
      </c>
      <c r="E17" s="155"/>
      <c r="F17" s="156">
        <v>50.06</v>
      </c>
      <c r="G17" s="155"/>
      <c r="H17" s="156">
        <v>246.2</v>
      </c>
      <c r="I17" s="155"/>
      <c r="J17" s="156">
        <v>28.8</v>
      </c>
      <c r="K17" s="155"/>
      <c r="L17" s="157"/>
      <c r="M17" s="156">
        <v>8.8000000000000007</v>
      </c>
      <c r="N17" s="159"/>
    </row>
    <row r="18" spans="1:14" s="152" customFormat="1" ht="15" customHeight="1">
      <c r="A18" s="153">
        <v>1912</v>
      </c>
      <c r="B18" s="154">
        <v>73.03</v>
      </c>
      <c r="C18" s="155"/>
      <c r="D18" s="156">
        <v>125.82000000000001</v>
      </c>
      <c r="E18" s="155"/>
      <c r="F18" s="156">
        <v>49.68</v>
      </c>
      <c r="G18" s="155"/>
      <c r="H18" s="156">
        <v>248.53</v>
      </c>
      <c r="I18" s="155"/>
      <c r="J18" s="156">
        <v>28.7</v>
      </c>
      <c r="K18" s="155"/>
      <c r="L18" s="157"/>
      <c r="M18" s="156">
        <v>8.6999999999999993</v>
      </c>
      <c r="N18" s="159"/>
    </row>
    <row r="19" spans="1:14" s="152" customFormat="1" ht="15" customHeight="1">
      <c r="A19" s="153">
        <v>1913</v>
      </c>
      <c r="B19" s="154">
        <v>72.86</v>
      </c>
      <c r="C19" s="155"/>
      <c r="D19" s="156">
        <v>124.72</v>
      </c>
      <c r="E19" s="155"/>
      <c r="F19" s="156">
        <v>49.22</v>
      </c>
      <c r="G19" s="155"/>
      <c r="H19" s="156">
        <v>246.8</v>
      </c>
      <c r="I19" s="155"/>
      <c r="J19" s="156">
        <v>28.7</v>
      </c>
      <c r="K19" s="155"/>
      <c r="L19" s="157"/>
      <c r="M19" s="156">
        <v>8.8000000000000007</v>
      </c>
      <c r="N19" s="159"/>
    </row>
    <row r="20" spans="1:14" s="152" customFormat="1" ht="15" customHeight="1">
      <c r="A20" s="153">
        <v>1914</v>
      </c>
      <c r="B20" s="154">
        <v>68.06</v>
      </c>
      <c r="C20" s="155"/>
      <c r="D20" s="156">
        <v>119.09</v>
      </c>
      <c r="E20" s="155"/>
      <c r="F20" s="156">
        <v>46.39</v>
      </c>
      <c r="G20" s="155"/>
      <c r="H20" s="156">
        <v>233.54</v>
      </c>
      <c r="I20" s="155"/>
      <c r="J20" s="156">
        <v>28.7</v>
      </c>
      <c r="K20" s="155"/>
      <c r="L20" s="157"/>
      <c r="M20" s="156">
        <v>8.5</v>
      </c>
      <c r="N20" s="159"/>
    </row>
    <row r="21" spans="1:14" s="152" customFormat="1" ht="15" customHeight="1">
      <c r="A21" s="153">
        <v>1915</v>
      </c>
      <c r="B21" s="154">
        <v>40.06</v>
      </c>
      <c r="C21" s="155"/>
      <c r="D21" s="156">
        <v>75.11</v>
      </c>
      <c r="E21" s="155"/>
      <c r="F21" s="156">
        <v>36.770000000000003</v>
      </c>
      <c r="G21" s="155"/>
      <c r="H21" s="156">
        <v>151.94</v>
      </c>
      <c r="I21" s="155"/>
      <c r="J21" s="156">
        <v>29.5</v>
      </c>
      <c r="K21" s="155"/>
      <c r="L21" s="157"/>
      <c r="M21" s="156">
        <v>11.2</v>
      </c>
      <c r="N21" s="159"/>
    </row>
    <row r="22" spans="1:14" s="152" customFormat="1" ht="15" customHeight="1">
      <c r="A22" s="153">
        <v>1916</v>
      </c>
      <c r="B22" s="154">
        <v>28.8</v>
      </c>
      <c r="C22" s="155"/>
      <c r="D22" s="156">
        <v>61.06</v>
      </c>
      <c r="E22" s="155"/>
      <c r="F22" s="156">
        <v>33.18</v>
      </c>
      <c r="G22" s="155"/>
      <c r="H22" s="156">
        <v>123.04</v>
      </c>
      <c r="I22" s="155"/>
      <c r="J22" s="156">
        <v>30</v>
      </c>
      <c r="K22" s="155"/>
      <c r="L22" s="157"/>
      <c r="M22" s="156">
        <v>13.8</v>
      </c>
      <c r="N22" s="159"/>
    </row>
    <row r="23" spans="1:14" s="152" customFormat="1" ht="15" customHeight="1">
      <c r="A23" s="153">
        <v>1917</v>
      </c>
      <c r="B23" s="154">
        <v>30.74</v>
      </c>
      <c r="C23" s="155"/>
      <c r="D23" s="156">
        <v>68</v>
      </c>
      <c r="E23" s="155"/>
      <c r="F23" s="156">
        <v>35.450000000000003</v>
      </c>
      <c r="G23" s="155"/>
      <c r="H23" s="156">
        <v>134.19</v>
      </c>
      <c r="I23" s="155"/>
      <c r="J23" s="156">
        <v>30</v>
      </c>
      <c r="K23" s="155"/>
      <c r="L23" s="157"/>
      <c r="M23" s="156">
        <v>14.2</v>
      </c>
      <c r="N23" s="159"/>
    </row>
    <row r="24" spans="1:14" s="152" customFormat="1" ht="15" customHeight="1">
      <c r="A24" s="153">
        <v>1918</v>
      </c>
      <c r="B24" s="154">
        <v>34.46</v>
      </c>
      <c r="C24" s="155"/>
      <c r="D24" s="156">
        <v>79.03</v>
      </c>
      <c r="E24" s="155"/>
      <c r="F24" s="156">
        <v>42.44</v>
      </c>
      <c r="G24" s="155"/>
      <c r="H24" s="156">
        <v>155.93</v>
      </c>
      <c r="I24" s="155"/>
      <c r="J24" s="156">
        <v>30.2</v>
      </c>
      <c r="K24" s="155"/>
      <c r="L24" s="157"/>
      <c r="M24" s="156">
        <v>13.8</v>
      </c>
      <c r="N24" s="159"/>
    </row>
    <row r="25" spans="1:14" s="152" customFormat="1" ht="15" customHeight="1">
      <c r="A25" s="153">
        <v>1919</v>
      </c>
      <c r="B25" s="154">
        <v>33.71</v>
      </c>
      <c r="C25" s="155"/>
      <c r="D25" s="156">
        <v>83.740000000000009</v>
      </c>
      <c r="E25" s="155"/>
      <c r="F25" s="156">
        <v>41.62</v>
      </c>
      <c r="G25" s="155"/>
      <c r="H25" s="156">
        <v>159.07</v>
      </c>
      <c r="I25" s="155"/>
      <c r="J25" s="156">
        <v>30.1</v>
      </c>
      <c r="K25" s="155"/>
      <c r="L25" s="157"/>
      <c r="M25" s="156">
        <v>13.3</v>
      </c>
      <c r="N25" s="159"/>
    </row>
    <row r="26" spans="1:14" s="152" customFormat="1" ht="15" customHeight="1">
      <c r="A26" s="153">
        <v>1920</v>
      </c>
      <c r="B26" s="154">
        <v>66.540000000000006</v>
      </c>
      <c r="C26" s="155"/>
      <c r="D26" s="156">
        <v>145.75</v>
      </c>
      <c r="E26" s="155"/>
      <c r="F26" s="156">
        <v>57.17</v>
      </c>
      <c r="G26" s="155"/>
      <c r="H26" s="156">
        <v>269.45999999999998</v>
      </c>
      <c r="I26" s="155"/>
      <c r="J26" s="156">
        <v>29.3</v>
      </c>
      <c r="K26" s="155"/>
      <c r="L26" s="157"/>
      <c r="M26" s="156">
        <v>9.9</v>
      </c>
      <c r="N26" s="159"/>
    </row>
    <row r="27" spans="1:14" s="152" customFormat="1" ht="15" customHeight="1">
      <c r="A27" s="153">
        <v>1921</v>
      </c>
      <c r="B27" s="154">
        <v>74.8</v>
      </c>
      <c r="C27" s="155"/>
      <c r="D27" s="156">
        <v>135.57</v>
      </c>
      <c r="E27" s="155"/>
      <c r="F27" s="156">
        <v>49.769999999999996</v>
      </c>
      <c r="G27" s="155"/>
      <c r="H27" s="156">
        <v>260.14</v>
      </c>
      <c r="I27" s="155"/>
      <c r="J27" s="156">
        <v>28.7</v>
      </c>
      <c r="K27" s="155"/>
      <c r="L27" s="157"/>
      <c r="M27" s="156">
        <v>9</v>
      </c>
      <c r="N27" s="159"/>
    </row>
    <row r="28" spans="1:14" s="152" customFormat="1" ht="15" customHeight="1">
      <c r="A28" s="153">
        <v>1922</v>
      </c>
      <c r="B28" s="154">
        <v>69.11</v>
      </c>
      <c r="C28" s="155"/>
      <c r="D28" s="156">
        <v>127.12</v>
      </c>
      <c r="E28" s="155"/>
      <c r="F28" s="156">
        <v>46.07</v>
      </c>
      <c r="G28" s="155"/>
      <c r="H28" s="156">
        <v>242.3</v>
      </c>
      <c r="I28" s="155"/>
      <c r="J28" s="156">
        <v>28.7</v>
      </c>
      <c r="K28" s="155"/>
      <c r="L28" s="157"/>
      <c r="M28" s="156">
        <v>8.6</v>
      </c>
      <c r="N28" s="159"/>
    </row>
    <row r="29" spans="1:14" s="152" customFormat="1" ht="15" customHeight="1">
      <c r="A29" s="153">
        <v>1923</v>
      </c>
      <c r="B29" s="154">
        <v>68.88</v>
      </c>
      <c r="C29" s="155"/>
      <c r="D29" s="156">
        <v>125.78999999999999</v>
      </c>
      <c r="E29" s="155"/>
      <c r="F29" s="156">
        <v>46</v>
      </c>
      <c r="G29" s="155"/>
      <c r="H29" s="156">
        <v>240.67</v>
      </c>
      <c r="I29" s="155"/>
      <c r="J29" s="156">
        <v>28.7</v>
      </c>
      <c r="K29" s="155"/>
      <c r="L29" s="157"/>
      <c r="M29" s="156">
        <v>8.6999999999999993</v>
      </c>
      <c r="N29" s="159"/>
    </row>
    <row r="30" spans="1:14" s="152" customFormat="1" ht="15" customHeight="1">
      <c r="A30" s="153">
        <v>1924</v>
      </c>
      <c r="B30" s="154">
        <v>68.7</v>
      </c>
      <c r="C30" s="155"/>
      <c r="D30" s="156">
        <v>122.22</v>
      </c>
      <c r="E30" s="155"/>
      <c r="F30" s="156">
        <v>44.69</v>
      </c>
      <c r="G30" s="155"/>
      <c r="H30" s="156">
        <v>235.61</v>
      </c>
      <c r="I30" s="155"/>
      <c r="J30" s="156">
        <v>28.7</v>
      </c>
      <c r="K30" s="155"/>
      <c r="L30" s="157"/>
      <c r="M30" s="156">
        <v>8.5</v>
      </c>
      <c r="N30" s="159"/>
    </row>
    <row r="31" spans="1:14" s="152" customFormat="1" ht="15" customHeight="1">
      <c r="A31" s="153">
        <v>1925</v>
      </c>
      <c r="B31" s="154">
        <v>71.290000000000006</v>
      </c>
      <c r="C31" s="155"/>
      <c r="D31" s="156">
        <v>122.65</v>
      </c>
      <c r="E31" s="155"/>
      <c r="F31" s="156">
        <v>44.9</v>
      </c>
      <c r="G31" s="155"/>
      <c r="H31" s="156">
        <v>238.84</v>
      </c>
      <c r="I31" s="155"/>
      <c r="J31" s="156">
        <v>28.6</v>
      </c>
      <c r="K31" s="155"/>
      <c r="L31" s="157"/>
      <c r="M31" s="156">
        <v>8.6</v>
      </c>
      <c r="N31" s="159"/>
    </row>
    <row r="32" spans="1:14" s="152" customFormat="1" ht="15" customHeight="1">
      <c r="A32" s="153">
        <v>1926</v>
      </c>
      <c r="B32" s="154">
        <v>71.89</v>
      </c>
      <c r="C32" s="155"/>
      <c r="D32" s="156">
        <v>120.75999999999999</v>
      </c>
      <c r="E32" s="155"/>
      <c r="F32" s="156">
        <v>44.15</v>
      </c>
      <c r="G32" s="155"/>
      <c r="H32" s="156">
        <v>236.8</v>
      </c>
      <c r="I32" s="155"/>
      <c r="J32" s="156">
        <v>28.5</v>
      </c>
      <c r="K32" s="155"/>
      <c r="L32" s="157"/>
      <c r="M32" s="156">
        <v>8.5</v>
      </c>
      <c r="N32" s="159"/>
    </row>
    <row r="33" spans="1:14" s="152" customFormat="1" ht="15" customHeight="1">
      <c r="A33" s="153">
        <v>1927</v>
      </c>
      <c r="B33" s="154">
        <v>70.8</v>
      </c>
      <c r="C33" s="155"/>
      <c r="D33" s="156">
        <v>116.11000000000001</v>
      </c>
      <c r="E33" s="155"/>
      <c r="F33" s="156">
        <v>42.04</v>
      </c>
      <c r="G33" s="155"/>
      <c r="H33" s="156">
        <v>228.95</v>
      </c>
      <c r="I33" s="155"/>
      <c r="J33" s="156">
        <v>28.4</v>
      </c>
      <c r="K33" s="155"/>
      <c r="L33" s="157"/>
      <c r="M33" s="156">
        <v>8.4</v>
      </c>
      <c r="N33" s="159"/>
    </row>
    <row r="34" spans="1:14" s="152" customFormat="1" ht="15" customHeight="1">
      <c r="A34" s="153">
        <v>1928</v>
      </c>
      <c r="B34" s="154">
        <v>71.430000000000007</v>
      </c>
      <c r="C34" s="155"/>
      <c r="D34" s="156">
        <v>116.15</v>
      </c>
      <c r="E34" s="155"/>
      <c r="F34" s="156">
        <v>42.94</v>
      </c>
      <c r="G34" s="155"/>
      <c r="H34" s="156">
        <v>230.52</v>
      </c>
      <c r="I34" s="155"/>
      <c r="J34" s="156">
        <v>28.5</v>
      </c>
      <c r="K34" s="155"/>
      <c r="L34" s="157"/>
      <c r="M34" s="156">
        <v>8.4</v>
      </c>
      <c r="N34" s="159"/>
    </row>
    <row r="35" spans="1:14" s="152" customFormat="1" ht="15" customHeight="1">
      <c r="A35" s="153">
        <v>1929</v>
      </c>
      <c r="B35" s="154">
        <v>70.790000000000006</v>
      </c>
      <c r="C35" s="155"/>
      <c r="D35" s="156">
        <v>112.59</v>
      </c>
      <c r="E35" s="155"/>
      <c r="F35" s="156">
        <v>40.739999999999995</v>
      </c>
      <c r="G35" s="155"/>
      <c r="H35" s="156">
        <v>224.12</v>
      </c>
      <c r="I35" s="155"/>
      <c r="J35" s="156">
        <v>28.3</v>
      </c>
      <c r="K35" s="155"/>
      <c r="L35" s="157"/>
      <c r="M35" s="156">
        <v>8.4</v>
      </c>
      <c r="N35" s="159"/>
    </row>
    <row r="36" spans="1:14" s="152" customFormat="1" ht="15" customHeight="1">
      <c r="A36" s="153">
        <v>1930</v>
      </c>
      <c r="B36" s="154">
        <v>73.42</v>
      </c>
      <c r="C36" s="155"/>
      <c r="D36" s="156">
        <v>115.16</v>
      </c>
      <c r="E36" s="155"/>
      <c r="F36" s="156">
        <v>40.950000000000003</v>
      </c>
      <c r="G36" s="155"/>
      <c r="H36" s="156">
        <v>229.53</v>
      </c>
      <c r="I36" s="155"/>
      <c r="J36" s="156">
        <v>28.3</v>
      </c>
      <c r="K36" s="155"/>
      <c r="L36" s="157"/>
      <c r="M36" s="156">
        <v>8.3000000000000007</v>
      </c>
      <c r="N36" s="159"/>
    </row>
    <row r="37" spans="1:14" s="152" customFormat="1" ht="15" customHeight="1">
      <c r="A37" s="153">
        <v>1931</v>
      </c>
      <c r="B37" s="154">
        <v>73.180000000000007</v>
      </c>
      <c r="C37" s="155"/>
      <c r="D37" s="156">
        <v>112.47</v>
      </c>
      <c r="E37" s="155"/>
      <c r="F37" s="156">
        <v>39.049999999999997</v>
      </c>
      <c r="G37" s="155"/>
      <c r="H37" s="156">
        <v>224.7</v>
      </c>
      <c r="I37" s="155"/>
      <c r="J37" s="156">
        <v>28.2</v>
      </c>
      <c r="K37" s="155"/>
      <c r="L37" s="157"/>
      <c r="M37" s="156">
        <v>8</v>
      </c>
      <c r="N37" s="159"/>
    </row>
    <row r="38" spans="1:14" s="152" customFormat="1" ht="15" customHeight="1">
      <c r="A38" s="153">
        <v>1932</v>
      </c>
      <c r="B38" s="154">
        <v>71.83</v>
      </c>
      <c r="C38" s="155"/>
      <c r="D38" s="156">
        <v>111.75</v>
      </c>
      <c r="E38" s="155"/>
      <c r="F38" s="156">
        <v>39</v>
      </c>
      <c r="G38" s="155"/>
      <c r="H38" s="156">
        <v>222.58</v>
      </c>
      <c r="I38" s="155"/>
      <c r="J38" s="156">
        <v>28.2</v>
      </c>
      <c r="K38" s="155"/>
      <c r="L38" s="157"/>
      <c r="M38" s="156">
        <v>7.8</v>
      </c>
      <c r="N38" s="159"/>
    </row>
    <row r="39" spans="1:14" s="152" customFormat="1" ht="15" customHeight="1">
      <c r="A39" s="153">
        <v>1933</v>
      </c>
      <c r="B39" s="154">
        <v>69.12</v>
      </c>
      <c r="C39" s="155"/>
      <c r="D39" s="156">
        <v>105.93</v>
      </c>
      <c r="E39" s="155"/>
      <c r="F39" s="156">
        <v>36.049999999999997</v>
      </c>
      <c r="G39" s="155"/>
      <c r="H39" s="156">
        <v>211.1</v>
      </c>
      <c r="I39" s="155"/>
      <c r="J39" s="156">
        <v>28.1</v>
      </c>
      <c r="K39" s="155"/>
      <c r="L39" s="157"/>
      <c r="M39" s="156">
        <v>7.5</v>
      </c>
      <c r="N39" s="159"/>
    </row>
    <row r="40" spans="1:14" s="152" customFormat="1" ht="15" customHeight="1">
      <c r="A40" s="153">
        <v>1934</v>
      </c>
      <c r="B40" s="154">
        <v>71.150000000000006</v>
      </c>
      <c r="C40" s="155"/>
      <c r="D40" s="156">
        <v>107.19</v>
      </c>
      <c r="E40" s="155"/>
      <c r="F40" s="156">
        <v>35.72</v>
      </c>
      <c r="G40" s="155"/>
      <c r="H40" s="156">
        <v>214.06</v>
      </c>
      <c r="I40" s="155"/>
      <c r="J40" s="156">
        <v>28</v>
      </c>
      <c r="K40" s="155"/>
      <c r="L40" s="157"/>
      <c r="M40" s="156">
        <v>7.2</v>
      </c>
      <c r="N40" s="159"/>
    </row>
    <row r="41" spans="1:14" s="152" customFormat="1" ht="15" customHeight="1">
      <c r="A41" s="153">
        <v>1935</v>
      </c>
      <c r="B41" s="154">
        <v>70.23</v>
      </c>
      <c r="C41" s="155"/>
      <c r="D41" s="156">
        <v>102.9</v>
      </c>
      <c r="E41" s="155"/>
      <c r="F41" s="156">
        <v>33.83</v>
      </c>
      <c r="G41" s="155"/>
      <c r="H41" s="156">
        <v>206.96</v>
      </c>
      <c r="I41" s="155"/>
      <c r="J41" s="156">
        <v>27.9</v>
      </c>
      <c r="K41" s="155"/>
      <c r="L41" s="157"/>
      <c r="M41" s="156">
        <v>7</v>
      </c>
      <c r="N41" s="159"/>
    </row>
    <row r="42" spans="1:14" s="152" customFormat="1" ht="15" customHeight="1">
      <c r="A42" s="153">
        <v>1936</v>
      </c>
      <c r="B42" s="154">
        <v>70.98</v>
      </c>
      <c r="C42" s="155"/>
      <c r="D42" s="156">
        <v>104.25999999999999</v>
      </c>
      <c r="E42" s="155"/>
      <c r="F42" s="156">
        <v>33.950000000000003</v>
      </c>
      <c r="G42" s="155"/>
      <c r="H42" s="156">
        <v>209.19</v>
      </c>
      <c r="I42" s="155"/>
      <c r="J42" s="156">
        <v>27.9</v>
      </c>
      <c r="K42" s="155"/>
      <c r="L42" s="157"/>
      <c r="M42" s="156">
        <v>6.5</v>
      </c>
      <c r="N42" s="159"/>
    </row>
    <row r="43" spans="1:14" s="152" customFormat="1" ht="15" customHeight="1">
      <c r="A43" s="153">
        <v>1937</v>
      </c>
      <c r="B43" s="154">
        <v>70.959999999999994</v>
      </c>
      <c r="C43" s="155"/>
      <c r="D43" s="156">
        <v>105.14</v>
      </c>
      <c r="E43" s="155"/>
      <c r="F43" s="156">
        <v>33.79</v>
      </c>
      <c r="G43" s="155"/>
      <c r="H43" s="156">
        <v>209.89</v>
      </c>
      <c r="I43" s="155"/>
      <c r="J43" s="156">
        <v>27.9</v>
      </c>
      <c r="K43" s="155"/>
      <c r="L43" s="157"/>
      <c r="M43" s="156">
        <v>6.5</v>
      </c>
      <c r="N43" s="159"/>
    </row>
    <row r="44" spans="1:14" s="152" customFormat="1" ht="15" customHeight="1">
      <c r="A44" s="153">
        <v>1938</v>
      </c>
      <c r="B44" s="154">
        <v>71.739999999999995</v>
      </c>
      <c r="C44" s="155"/>
      <c r="D44" s="156">
        <v>107.74000000000001</v>
      </c>
      <c r="E44" s="155"/>
      <c r="F44" s="156">
        <v>33.28</v>
      </c>
      <c r="G44" s="155"/>
      <c r="H44" s="156">
        <v>212.76</v>
      </c>
      <c r="I44" s="155"/>
      <c r="J44" s="156">
        <v>27.9</v>
      </c>
      <c r="K44" s="155"/>
      <c r="L44" s="157"/>
      <c r="M44" s="156">
        <v>6.3</v>
      </c>
      <c r="N44" s="159"/>
    </row>
    <row r="45" spans="1:14" s="152" customFormat="1" ht="15" customHeight="1">
      <c r="A45" s="153">
        <v>1939</v>
      </c>
      <c r="B45" s="154">
        <v>72.62</v>
      </c>
      <c r="C45" s="155"/>
      <c r="D45" s="156">
        <v>110.44</v>
      </c>
      <c r="E45" s="155"/>
      <c r="F45" s="156">
        <v>33.56</v>
      </c>
      <c r="G45" s="155"/>
      <c r="H45" s="156">
        <v>216.62</v>
      </c>
      <c r="I45" s="155"/>
      <c r="J45" s="156">
        <v>27.9</v>
      </c>
      <c r="K45" s="155"/>
      <c r="L45" s="157"/>
      <c r="M45" s="156">
        <v>6.3</v>
      </c>
      <c r="N45" s="159"/>
    </row>
    <row r="46" spans="1:14" s="152" customFormat="1" ht="15" customHeight="1">
      <c r="A46" s="153">
        <v>1940</v>
      </c>
      <c r="B46" s="154">
        <v>61.77</v>
      </c>
      <c r="C46" s="155"/>
      <c r="D46" s="156">
        <v>102.34</v>
      </c>
      <c r="E46" s="155"/>
      <c r="F46" s="156">
        <v>36.14</v>
      </c>
      <c r="G46" s="155"/>
      <c r="H46" s="156">
        <v>200.25</v>
      </c>
      <c r="I46" s="155"/>
      <c r="J46" s="156">
        <v>28.4</v>
      </c>
      <c r="K46" s="155"/>
      <c r="L46" s="157"/>
      <c r="M46" s="156">
        <v>7.2</v>
      </c>
      <c r="N46" s="159"/>
    </row>
    <row r="47" spans="1:14" s="152" customFormat="1" ht="15" customHeight="1">
      <c r="A47" s="153">
        <v>1941</v>
      </c>
      <c r="B47" s="154">
        <v>54.68</v>
      </c>
      <c r="C47" s="155"/>
      <c r="D47" s="156">
        <v>95.47</v>
      </c>
      <c r="E47" s="155"/>
      <c r="F47" s="156">
        <v>35.200000000000003</v>
      </c>
      <c r="G47" s="155"/>
      <c r="H47" s="156">
        <v>185.35</v>
      </c>
      <c r="I47" s="155"/>
      <c r="J47" s="156">
        <v>28.7</v>
      </c>
      <c r="K47" s="155"/>
      <c r="L47" s="157">
        <v>24.771980000000003</v>
      </c>
      <c r="M47" s="156">
        <v>8.1</v>
      </c>
      <c r="N47" s="159"/>
    </row>
    <row r="48" spans="1:14" s="152" customFormat="1" ht="15" customHeight="1">
      <c r="A48" s="153">
        <v>1942</v>
      </c>
      <c r="B48" s="154">
        <v>61.35</v>
      </c>
      <c r="C48" s="155"/>
      <c r="D48" s="156">
        <v>103.97999999999999</v>
      </c>
      <c r="E48" s="155"/>
      <c r="F48" s="156">
        <v>38.92</v>
      </c>
      <c r="G48" s="155"/>
      <c r="H48" s="156">
        <v>204.25</v>
      </c>
      <c r="I48" s="155"/>
      <c r="J48" s="156">
        <v>28.6</v>
      </c>
      <c r="K48" s="155"/>
      <c r="L48" s="157">
        <v>24.87668</v>
      </c>
      <c r="M48" s="156">
        <v>7.7</v>
      </c>
      <c r="N48" s="159"/>
    </row>
    <row r="49" spans="1:14" s="152" customFormat="1" ht="15" customHeight="1">
      <c r="A49" s="153">
        <v>1943</v>
      </c>
      <c r="B49" s="154">
        <v>69.22</v>
      </c>
      <c r="C49" s="155"/>
      <c r="D49" s="156">
        <v>109.22</v>
      </c>
      <c r="E49" s="155"/>
      <c r="F49" s="156">
        <v>40.200000000000003</v>
      </c>
      <c r="G49" s="155"/>
      <c r="H49" s="156">
        <v>218.64</v>
      </c>
      <c r="I49" s="155"/>
      <c r="J49" s="156">
        <v>28.4</v>
      </c>
      <c r="K49" s="155"/>
      <c r="L49" s="157">
        <v>24.96236</v>
      </c>
      <c r="M49" s="156">
        <v>7.9</v>
      </c>
      <c r="N49" s="159"/>
    </row>
    <row r="50" spans="1:14" s="152" customFormat="1" ht="15" customHeight="1">
      <c r="A50" s="153">
        <v>1944</v>
      </c>
      <c r="B50" s="154">
        <v>68.03</v>
      </c>
      <c r="C50" s="155"/>
      <c r="D50" s="156">
        <v>114.22</v>
      </c>
      <c r="E50" s="155"/>
      <c r="F50" s="156">
        <v>42.69</v>
      </c>
      <c r="G50" s="155"/>
      <c r="H50" s="156">
        <v>224.94</v>
      </c>
      <c r="I50" s="155"/>
      <c r="J50" s="156">
        <v>28.6</v>
      </c>
      <c r="K50" s="155"/>
      <c r="L50" s="157">
        <v>25.215600000000002</v>
      </c>
      <c r="M50" s="156">
        <v>9.4</v>
      </c>
      <c r="N50" s="159"/>
    </row>
    <row r="51" spans="1:14" s="152" customFormat="1" ht="15" customHeight="1">
      <c r="A51" s="153">
        <v>1945</v>
      </c>
      <c r="B51" s="154">
        <v>68.77</v>
      </c>
      <c r="C51" s="155"/>
      <c r="D51" s="156">
        <v>118.08</v>
      </c>
      <c r="E51" s="155"/>
      <c r="F51" s="156">
        <v>44.17</v>
      </c>
      <c r="G51" s="155"/>
      <c r="H51" s="156">
        <v>231.02</v>
      </c>
      <c r="I51" s="155"/>
      <c r="J51" s="156">
        <v>28.6</v>
      </c>
      <c r="K51" s="155"/>
      <c r="L51" s="157">
        <v>25.408059999999999</v>
      </c>
      <c r="M51" s="156">
        <v>10.5</v>
      </c>
      <c r="N51" s="159"/>
    </row>
    <row r="52" spans="1:14" s="152" customFormat="1" ht="15" customHeight="1">
      <c r="A52" s="153">
        <v>1946</v>
      </c>
      <c r="B52" s="154">
        <v>80.150000000000006</v>
      </c>
      <c r="C52" s="155"/>
      <c r="D52" s="156">
        <v>164.76999999999998</v>
      </c>
      <c r="E52" s="155"/>
      <c r="F52" s="156">
        <v>54.870000000000005</v>
      </c>
      <c r="G52" s="155"/>
      <c r="H52" s="156">
        <v>299.79000000000002</v>
      </c>
      <c r="I52" s="155"/>
      <c r="J52" s="156">
        <v>28.8</v>
      </c>
      <c r="K52" s="155"/>
      <c r="L52" s="157">
        <v>25.505739999999999</v>
      </c>
      <c r="M52" s="156">
        <v>8.6999999999999993</v>
      </c>
      <c r="N52" s="159"/>
    </row>
    <row r="53" spans="1:14" s="152" customFormat="1" ht="15" customHeight="1">
      <c r="A53" s="153">
        <v>1947</v>
      </c>
      <c r="B53" s="154">
        <v>92.61</v>
      </c>
      <c r="C53" s="155"/>
      <c r="D53" s="156">
        <v>157.80000000000001</v>
      </c>
      <c r="E53" s="155"/>
      <c r="F53" s="156">
        <v>53.25</v>
      </c>
      <c r="G53" s="155"/>
      <c r="H53" s="156">
        <v>303.65999999999997</v>
      </c>
      <c r="I53" s="155"/>
      <c r="J53" s="156">
        <v>28.4</v>
      </c>
      <c r="K53" s="155"/>
      <c r="L53" s="157">
        <v>25.432279999999999</v>
      </c>
      <c r="M53" s="156">
        <v>7.6</v>
      </c>
      <c r="N53" s="159"/>
    </row>
    <row r="54" spans="1:14" s="152" customFormat="1" ht="15" customHeight="1">
      <c r="A54" s="153">
        <v>1948</v>
      </c>
      <c r="B54" s="154">
        <v>93.68</v>
      </c>
      <c r="C54" s="155"/>
      <c r="D54" s="156">
        <v>156.07</v>
      </c>
      <c r="E54" s="155"/>
      <c r="F54" s="156">
        <v>52.2</v>
      </c>
      <c r="G54" s="155"/>
      <c r="H54" s="156">
        <v>301.95000000000005</v>
      </c>
      <c r="I54" s="155"/>
      <c r="J54" s="156">
        <v>28.3</v>
      </c>
      <c r="K54" s="155"/>
      <c r="L54" s="157">
        <v>25.460079999999998</v>
      </c>
      <c r="M54" s="156">
        <v>7.3</v>
      </c>
      <c r="N54" s="159"/>
    </row>
    <row r="55" spans="1:14" s="152" customFormat="1" ht="15" customHeight="1">
      <c r="A55" s="153">
        <v>1949</v>
      </c>
      <c r="B55" s="154">
        <v>94.54</v>
      </c>
      <c r="C55" s="155"/>
      <c r="D55" s="156">
        <v>155.63999999999999</v>
      </c>
      <c r="E55" s="155"/>
      <c r="F55" s="156">
        <v>50.260000000000005</v>
      </c>
      <c r="G55" s="155"/>
      <c r="H55" s="156">
        <v>300.44000000000005</v>
      </c>
      <c r="I55" s="155"/>
      <c r="J55" s="156">
        <v>28.2</v>
      </c>
      <c r="K55" s="155"/>
      <c r="L55" s="157">
        <v>25.161559999999998</v>
      </c>
      <c r="M55" s="156">
        <v>7</v>
      </c>
      <c r="N55" s="159"/>
    </row>
    <row r="56" spans="1:14" s="152" customFormat="1" ht="15" customHeight="1">
      <c r="A56" s="153">
        <v>1950</v>
      </c>
      <c r="B56" s="154">
        <v>93.51</v>
      </c>
      <c r="C56" s="155"/>
      <c r="D56" s="156">
        <v>152.41</v>
      </c>
      <c r="E56" s="155"/>
      <c r="F56" s="156">
        <v>48.74</v>
      </c>
      <c r="G56" s="155"/>
      <c r="H56" s="156">
        <v>294.66000000000003</v>
      </c>
      <c r="I56" s="155"/>
      <c r="J56" s="156">
        <v>28.2</v>
      </c>
      <c r="K56" s="155"/>
      <c r="L56" s="157">
        <v>24.899459999999998</v>
      </c>
      <c r="M56" s="156">
        <v>7</v>
      </c>
      <c r="N56" s="159"/>
    </row>
    <row r="57" spans="1:14" s="152" customFormat="1" ht="15" customHeight="1">
      <c r="A57" s="153">
        <v>1951</v>
      </c>
      <c r="B57" s="154">
        <v>90.63</v>
      </c>
      <c r="C57" s="155"/>
      <c r="D57" s="156">
        <v>144.09</v>
      </c>
      <c r="E57" s="155"/>
      <c r="F57" s="156">
        <v>45.839999999999996</v>
      </c>
      <c r="G57" s="155"/>
      <c r="H57" s="156">
        <v>280.56</v>
      </c>
      <c r="I57" s="155"/>
      <c r="J57" s="156">
        <v>28.1</v>
      </c>
      <c r="K57" s="155"/>
      <c r="L57" s="157">
        <v>24.693239999999996</v>
      </c>
      <c r="M57" s="156">
        <v>6.8</v>
      </c>
      <c r="N57" s="159"/>
    </row>
    <row r="58" spans="1:14" s="152" customFormat="1" ht="15" customHeight="1">
      <c r="A58" s="153">
        <v>1952</v>
      </c>
      <c r="B58" s="154">
        <v>89.47</v>
      </c>
      <c r="C58" s="155"/>
      <c r="D58" s="156">
        <v>142.93</v>
      </c>
      <c r="E58" s="155"/>
      <c r="F58" s="156">
        <v>45.32</v>
      </c>
      <c r="G58" s="155"/>
      <c r="H58" s="156">
        <v>277.72000000000003</v>
      </c>
      <c r="I58" s="155"/>
      <c r="J58" s="156">
        <v>28.1</v>
      </c>
      <c r="K58" s="155"/>
      <c r="L58" s="157">
        <v>24.555079999999997</v>
      </c>
      <c r="M58" s="156">
        <v>6.7</v>
      </c>
      <c r="N58" s="159"/>
    </row>
    <row r="59" spans="1:14" s="152" customFormat="1" ht="15" customHeight="1">
      <c r="A59" s="153">
        <v>1953</v>
      </c>
      <c r="B59" s="154">
        <v>88.13</v>
      </c>
      <c r="C59" s="155"/>
      <c r="D59" s="156">
        <v>139.32</v>
      </c>
      <c r="E59" s="155"/>
      <c r="F59" s="156">
        <v>42.93</v>
      </c>
      <c r="G59" s="155"/>
      <c r="H59" s="156">
        <v>270.38</v>
      </c>
      <c r="I59" s="155"/>
      <c r="J59" s="156">
        <v>28</v>
      </c>
      <c r="K59" s="155"/>
      <c r="L59" s="157">
        <v>24.404899999999998</v>
      </c>
      <c r="M59" s="156">
        <v>6.7</v>
      </c>
      <c r="N59" s="159"/>
    </row>
    <row r="60" spans="1:14" s="152" customFormat="1" ht="15" customHeight="1">
      <c r="A60" s="153">
        <v>1954</v>
      </c>
      <c r="B60" s="154">
        <v>88.59</v>
      </c>
      <c r="C60" s="155"/>
      <c r="D60" s="156">
        <v>139.57999999999998</v>
      </c>
      <c r="E60" s="155"/>
      <c r="F60" s="156">
        <v>43.25</v>
      </c>
      <c r="G60" s="155"/>
      <c r="H60" s="156">
        <v>271.42</v>
      </c>
      <c r="I60" s="155"/>
      <c r="J60" s="156">
        <v>28</v>
      </c>
      <c r="K60" s="155"/>
      <c r="L60" s="157">
        <v>24.381819999999998</v>
      </c>
      <c r="M60" s="156">
        <v>6.6</v>
      </c>
      <c r="N60" s="159"/>
    </row>
    <row r="61" spans="1:14" s="152" customFormat="1" ht="15" customHeight="1">
      <c r="A61" s="153">
        <v>1955</v>
      </c>
      <c r="B61" s="154">
        <v>88.33</v>
      </c>
      <c r="C61" s="155"/>
      <c r="D61" s="156">
        <v>138.44999999999999</v>
      </c>
      <c r="E61" s="155"/>
      <c r="F61" s="156">
        <v>41.57</v>
      </c>
      <c r="G61" s="155"/>
      <c r="H61" s="156">
        <v>268.34999999999997</v>
      </c>
      <c r="I61" s="155"/>
      <c r="J61" s="156">
        <v>27.9</v>
      </c>
      <c r="K61" s="155"/>
      <c r="L61" s="157">
        <v>24.387700000000002</v>
      </c>
      <c r="M61" s="156">
        <v>6.4</v>
      </c>
      <c r="N61" s="159"/>
    </row>
    <row r="62" spans="1:14" s="152" customFormat="1" ht="15" customHeight="1">
      <c r="A62" s="153">
        <v>1956</v>
      </c>
      <c r="B62" s="154">
        <v>88.96</v>
      </c>
      <c r="C62" s="155"/>
      <c r="D62" s="156">
        <v>138.32999999999998</v>
      </c>
      <c r="E62" s="155"/>
      <c r="F62" s="156">
        <v>40.06</v>
      </c>
      <c r="G62" s="155"/>
      <c r="H62" s="156">
        <v>267.35000000000002</v>
      </c>
      <c r="I62" s="155"/>
      <c r="J62" s="156">
        <v>27.9</v>
      </c>
      <c r="K62" s="155"/>
      <c r="L62" s="157">
        <v>24.440159999999999</v>
      </c>
      <c r="M62" s="156">
        <v>6.3</v>
      </c>
      <c r="N62" s="159"/>
    </row>
    <row r="63" spans="1:14" s="152" customFormat="1" ht="15" customHeight="1">
      <c r="A63" s="153">
        <v>1957</v>
      </c>
      <c r="B63" s="154">
        <v>87.99</v>
      </c>
      <c r="C63" s="155"/>
      <c r="D63" s="156">
        <v>141.62</v>
      </c>
      <c r="E63" s="155"/>
      <c r="F63" s="156">
        <v>39.86</v>
      </c>
      <c r="G63" s="155"/>
      <c r="H63" s="156">
        <v>269.47000000000003</v>
      </c>
      <c r="I63" s="155"/>
      <c r="J63" s="156">
        <v>27.9</v>
      </c>
      <c r="K63" s="155"/>
      <c r="L63" s="157">
        <v>24.446099999999998</v>
      </c>
      <c r="M63" s="156">
        <v>6.2</v>
      </c>
      <c r="N63" s="159"/>
    </row>
    <row r="64" spans="1:14" s="152" customFormat="1" ht="15" customHeight="1">
      <c r="A64" s="153">
        <v>1958</v>
      </c>
      <c r="B64" s="154">
        <v>88.69</v>
      </c>
      <c r="C64" s="155"/>
      <c r="D64" s="156">
        <v>140.55000000000001</v>
      </c>
      <c r="E64" s="155"/>
      <c r="F64" s="156">
        <v>39.11</v>
      </c>
      <c r="G64" s="155"/>
      <c r="H64" s="156">
        <v>268.34999999999997</v>
      </c>
      <c r="I64" s="155"/>
      <c r="J64" s="156">
        <v>27.8</v>
      </c>
      <c r="K64" s="155"/>
      <c r="L64" s="157">
        <v>24.453099999999999</v>
      </c>
      <c r="M64" s="156">
        <v>6.1</v>
      </c>
      <c r="N64" s="159"/>
    </row>
    <row r="65" spans="1:14" s="152" customFormat="1" ht="15" customHeight="1">
      <c r="A65" s="153">
        <v>1959</v>
      </c>
      <c r="B65" s="154">
        <v>92.45</v>
      </c>
      <c r="C65" s="155"/>
      <c r="D65" s="156">
        <v>143.51</v>
      </c>
      <c r="E65" s="155"/>
      <c r="F65" s="156">
        <v>39.25</v>
      </c>
      <c r="G65" s="155"/>
      <c r="H65" s="156">
        <v>275.20999999999998</v>
      </c>
      <c r="I65" s="155"/>
      <c r="J65" s="156">
        <v>27.7</v>
      </c>
      <c r="K65" s="155"/>
      <c r="L65" s="157">
        <v>24.37452</v>
      </c>
      <c r="M65" s="156">
        <v>6.1</v>
      </c>
      <c r="N65" s="159"/>
    </row>
    <row r="66" spans="1:14" s="152" customFormat="1" ht="15" customHeight="1">
      <c r="A66" s="153">
        <v>1960</v>
      </c>
      <c r="B66" s="154">
        <v>94.05</v>
      </c>
      <c r="C66" s="155"/>
      <c r="D66" s="156">
        <v>142.44</v>
      </c>
      <c r="E66" s="155"/>
      <c r="F66" s="156">
        <v>37.47</v>
      </c>
      <c r="G66" s="155"/>
      <c r="H66" s="156">
        <v>273.96000000000004</v>
      </c>
      <c r="I66" s="155"/>
      <c r="J66" s="156">
        <v>27.6</v>
      </c>
      <c r="K66" s="155"/>
      <c r="L66" s="157">
        <v>24.351400000000002</v>
      </c>
      <c r="M66" s="156">
        <v>6.1</v>
      </c>
      <c r="N66" s="159"/>
    </row>
    <row r="67" spans="1:14" s="152" customFormat="1" ht="15" customHeight="1">
      <c r="A67" s="153">
        <v>1961</v>
      </c>
      <c r="B67" s="154">
        <v>97.8</v>
      </c>
      <c r="C67" s="155"/>
      <c r="D67" s="156">
        <v>146.66</v>
      </c>
      <c r="E67" s="155"/>
      <c r="F67" s="156">
        <v>37.96</v>
      </c>
      <c r="G67" s="155"/>
      <c r="H67" s="156">
        <v>282.42</v>
      </c>
      <c r="I67" s="155"/>
      <c r="J67" s="156">
        <v>27.5</v>
      </c>
      <c r="K67" s="155"/>
      <c r="L67" s="157">
        <v>24.249460000000003</v>
      </c>
      <c r="M67" s="156">
        <v>5.9</v>
      </c>
      <c r="N67" s="159"/>
    </row>
    <row r="68" spans="1:14" s="152" customFormat="1" ht="15" customHeight="1">
      <c r="A68" s="153">
        <v>1962</v>
      </c>
      <c r="B68" s="154">
        <v>97.62</v>
      </c>
      <c r="C68" s="155"/>
      <c r="D68" s="156">
        <v>145.32</v>
      </c>
      <c r="E68" s="155"/>
      <c r="F68" s="156">
        <v>36.629999999999995</v>
      </c>
      <c r="G68" s="155"/>
      <c r="H68" s="156">
        <v>279.57</v>
      </c>
      <c r="I68" s="155"/>
      <c r="J68" s="156">
        <v>27.5</v>
      </c>
      <c r="K68" s="155"/>
      <c r="L68" s="157">
        <v>24.19942</v>
      </c>
      <c r="M68" s="156">
        <v>5.9</v>
      </c>
      <c r="N68" s="159"/>
    </row>
    <row r="69" spans="1:14" s="152" customFormat="1" ht="15" customHeight="1">
      <c r="A69" s="153">
        <v>1963</v>
      </c>
      <c r="B69" s="154">
        <v>102.79</v>
      </c>
      <c r="C69" s="155"/>
      <c r="D69" s="156">
        <v>149.66</v>
      </c>
      <c r="E69" s="155"/>
      <c r="F69" s="156">
        <v>37.17</v>
      </c>
      <c r="G69" s="155"/>
      <c r="H69" s="156">
        <v>289.62</v>
      </c>
      <c r="I69" s="155"/>
      <c r="J69" s="156">
        <v>27.4</v>
      </c>
      <c r="K69" s="155"/>
      <c r="L69" s="157">
        <v>24.13128</v>
      </c>
      <c r="M69" s="156">
        <v>5.9</v>
      </c>
      <c r="N69" s="159"/>
    </row>
    <row r="70" spans="1:14" s="152" customFormat="1" ht="15" customHeight="1">
      <c r="A70" s="153">
        <v>1964</v>
      </c>
      <c r="B70" s="154">
        <v>105.26</v>
      </c>
      <c r="C70" s="155"/>
      <c r="D70" s="156">
        <v>149.17000000000002</v>
      </c>
      <c r="E70" s="155"/>
      <c r="F70" s="156">
        <v>37.06</v>
      </c>
      <c r="G70" s="155"/>
      <c r="H70" s="156">
        <v>291.49</v>
      </c>
      <c r="I70" s="155"/>
      <c r="J70" s="156">
        <v>27.3</v>
      </c>
      <c r="K70" s="155"/>
      <c r="L70" s="157">
        <v>24.126799999999999</v>
      </c>
      <c r="M70" s="156">
        <v>5.9</v>
      </c>
      <c r="N70" s="159"/>
    </row>
    <row r="71" spans="1:14" s="152" customFormat="1" ht="15" customHeight="1">
      <c r="A71" s="153">
        <v>1965</v>
      </c>
      <c r="B71" s="154">
        <v>104.43</v>
      </c>
      <c r="C71" s="155"/>
      <c r="D71" s="156">
        <v>144.87</v>
      </c>
      <c r="E71" s="155"/>
      <c r="F71" s="156">
        <v>35.620000000000005</v>
      </c>
      <c r="G71" s="155"/>
      <c r="H71" s="156">
        <v>284.92</v>
      </c>
      <c r="I71" s="155"/>
      <c r="J71" s="156">
        <v>27.3</v>
      </c>
      <c r="K71" s="155"/>
      <c r="L71" s="157">
        <v>24.092759999999998</v>
      </c>
      <c r="M71" s="156">
        <v>5.9</v>
      </c>
      <c r="N71" s="159"/>
    </row>
    <row r="72" spans="1:14" s="152" customFormat="1" ht="15" customHeight="1">
      <c r="A72" s="153">
        <v>1966</v>
      </c>
      <c r="B72" s="154">
        <v>102.54</v>
      </c>
      <c r="C72" s="155"/>
      <c r="D72" s="156">
        <v>142.46</v>
      </c>
      <c r="E72" s="155"/>
      <c r="F72" s="156">
        <v>35.08</v>
      </c>
      <c r="G72" s="155"/>
      <c r="H72" s="156">
        <v>280.08</v>
      </c>
      <c r="I72" s="155"/>
      <c r="J72" s="156">
        <v>27.3</v>
      </c>
      <c r="K72" s="155"/>
      <c r="L72" s="157">
        <v>24.086720000000003</v>
      </c>
      <c r="M72" s="156">
        <v>6</v>
      </c>
      <c r="N72" s="159"/>
    </row>
    <row r="73" spans="1:14" s="152" customFormat="1" ht="15" customHeight="1">
      <c r="A73" s="153">
        <v>1967</v>
      </c>
      <c r="B73" s="154">
        <v>97.57</v>
      </c>
      <c r="C73" s="155"/>
      <c r="D73" s="156">
        <v>136.16</v>
      </c>
      <c r="E73" s="155"/>
      <c r="F73" s="156">
        <v>33.380000000000003</v>
      </c>
      <c r="G73" s="155"/>
      <c r="H73" s="156">
        <v>267.11</v>
      </c>
      <c r="I73" s="155"/>
      <c r="J73" s="156">
        <v>27.3</v>
      </c>
      <c r="K73" s="155"/>
      <c r="L73" s="157">
        <v>24.062100000000001</v>
      </c>
      <c r="M73" s="156">
        <v>6.2</v>
      </c>
      <c r="N73" s="159"/>
    </row>
    <row r="74" spans="1:14" s="152" customFormat="1" ht="15" customHeight="1">
      <c r="A74" s="153">
        <v>1968</v>
      </c>
      <c r="B74" s="154">
        <v>94.89</v>
      </c>
      <c r="C74" s="155"/>
      <c r="D74" s="156">
        <v>131.59</v>
      </c>
      <c r="E74" s="155"/>
      <c r="F74" s="156">
        <v>32.32</v>
      </c>
      <c r="G74" s="155"/>
      <c r="H74" s="156">
        <v>258.8</v>
      </c>
      <c r="I74" s="155"/>
      <c r="J74" s="156">
        <v>27.3</v>
      </c>
      <c r="K74" s="155"/>
      <c r="L74" s="157">
        <v>24.075960000000002</v>
      </c>
      <c r="M74" s="156">
        <v>6.4</v>
      </c>
      <c r="N74" s="159"/>
    </row>
    <row r="75" spans="1:14" s="152" customFormat="1" ht="15" customHeight="1">
      <c r="A75" s="153">
        <v>1969</v>
      </c>
      <c r="B75" s="154">
        <v>93.09</v>
      </c>
      <c r="C75" s="155"/>
      <c r="D75" s="156">
        <v>128.94</v>
      </c>
      <c r="E75" s="155"/>
      <c r="F75" s="156">
        <v>31.4</v>
      </c>
      <c r="G75" s="155"/>
      <c r="H75" s="156">
        <v>253.43</v>
      </c>
      <c r="I75" s="155"/>
      <c r="J75" s="156">
        <v>27.3</v>
      </c>
      <c r="K75" s="155"/>
      <c r="L75" s="157">
        <v>23.991620000000001</v>
      </c>
      <c r="M75" s="156">
        <v>6.5</v>
      </c>
      <c r="N75" s="159"/>
    </row>
    <row r="76" spans="1:14" s="152" customFormat="1" ht="15" customHeight="1">
      <c r="A76" s="153">
        <v>1970</v>
      </c>
      <c r="B76" s="154">
        <v>92.96</v>
      </c>
      <c r="C76" s="155"/>
      <c r="D76" s="156">
        <v>125.1</v>
      </c>
      <c r="E76" s="155"/>
      <c r="F76" s="156">
        <v>29.970000000000002</v>
      </c>
      <c r="G76" s="155"/>
      <c r="H76" s="156">
        <v>248.03</v>
      </c>
      <c r="I76" s="155"/>
      <c r="J76" s="156">
        <v>27.2</v>
      </c>
      <c r="K76" s="155"/>
      <c r="L76" s="157">
        <v>23.977499999999999</v>
      </c>
      <c r="M76" s="156">
        <v>6.8</v>
      </c>
      <c r="N76" s="159"/>
    </row>
    <row r="77" spans="1:14" s="152" customFormat="1" ht="15" customHeight="1">
      <c r="A77" s="153">
        <v>1971</v>
      </c>
      <c r="B77" s="154">
        <v>94.44</v>
      </c>
      <c r="C77" s="155"/>
      <c r="D77" s="156">
        <v>125.38</v>
      </c>
      <c r="E77" s="155"/>
      <c r="F77" s="156">
        <v>29.9</v>
      </c>
      <c r="G77" s="155"/>
      <c r="H77" s="156">
        <v>249.72000000000003</v>
      </c>
      <c r="I77" s="155"/>
      <c r="J77" s="156">
        <v>27.1</v>
      </c>
      <c r="K77" s="155"/>
      <c r="L77" s="157">
        <v>23.951000000000001</v>
      </c>
      <c r="M77" s="156">
        <v>7</v>
      </c>
      <c r="N77" s="159"/>
    </row>
    <row r="78" spans="1:14" s="152" customFormat="1" ht="15" customHeight="1">
      <c r="A78" s="153">
        <v>1972</v>
      </c>
      <c r="B78" s="154">
        <v>93.78</v>
      </c>
      <c r="C78" s="155"/>
      <c r="D78" s="156">
        <v>120.05</v>
      </c>
      <c r="E78" s="155"/>
      <c r="F78" s="156">
        <v>28.04</v>
      </c>
      <c r="G78" s="155"/>
      <c r="H78" s="156">
        <v>241.87</v>
      </c>
      <c r="I78" s="155"/>
      <c r="J78" s="156">
        <v>27</v>
      </c>
      <c r="K78" s="155"/>
      <c r="L78" s="157">
        <v>23.960360000000001</v>
      </c>
      <c r="M78" s="156">
        <v>7.5</v>
      </c>
      <c r="N78" s="159"/>
    </row>
    <row r="79" spans="1:14" s="152" customFormat="1" ht="15" customHeight="1">
      <c r="A79" s="153">
        <v>1973</v>
      </c>
      <c r="B79" s="154">
        <v>90.88</v>
      </c>
      <c r="C79" s="155"/>
      <c r="D79" s="156">
        <v>114.00999999999999</v>
      </c>
      <c r="E79" s="155"/>
      <c r="F79" s="156">
        <v>25.97</v>
      </c>
      <c r="G79" s="155"/>
      <c r="H79" s="156">
        <v>230.85999999999999</v>
      </c>
      <c r="I79" s="155"/>
      <c r="J79" s="156">
        <v>26.9</v>
      </c>
      <c r="K79" s="155"/>
      <c r="L79" s="157">
        <v>23.937540000000002</v>
      </c>
      <c r="M79" s="156">
        <v>8.1999999999999993</v>
      </c>
      <c r="N79" s="159"/>
    </row>
    <row r="80" spans="1:14" s="152" customFormat="1" ht="15" customHeight="1">
      <c r="A80" s="153">
        <v>1974</v>
      </c>
      <c r="B80" s="154">
        <v>83.61</v>
      </c>
      <c r="C80" s="155"/>
      <c r="D80" s="156">
        <v>104.87</v>
      </c>
      <c r="E80" s="155"/>
      <c r="F80" s="156">
        <v>22.75</v>
      </c>
      <c r="G80" s="155"/>
      <c r="H80" s="156">
        <v>211.23000000000002</v>
      </c>
      <c r="I80" s="155"/>
      <c r="J80" s="156">
        <v>26.8</v>
      </c>
      <c r="K80" s="155"/>
      <c r="L80" s="157">
        <v>24.045380000000002</v>
      </c>
      <c r="M80" s="156">
        <v>8.5</v>
      </c>
      <c r="N80" s="159"/>
    </row>
    <row r="81" spans="1:14" s="152" customFormat="1" ht="15" customHeight="1">
      <c r="A81" s="153">
        <v>1975</v>
      </c>
      <c r="B81" s="154">
        <v>76.45</v>
      </c>
      <c r="C81" s="155"/>
      <c r="D81" s="156">
        <v>97.05</v>
      </c>
      <c r="E81" s="155"/>
      <c r="F81" s="156">
        <v>19.22</v>
      </c>
      <c r="G81" s="155"/>
      <c r="H81" s="156">
        <v>192.72</v>
      </c>
      <c r="I81" s="155"/>
      <c r="J81" s="156">
        <v>26.7</v>
      </c>
      <c r="K81" s="155"/>
      <c r="L81" s="157">
        <v>24.078659999999999</v>
      </c>
      <c r="M81" s="156">
        <v>8.5</v>
      </c>
      <c r="N81" s="159"/>
    </row>
    <row r="82" spans="1:14" s="152" customFormat="1" ht="15" customHeight="1">
      <c r="A82" s="153">
        <v>1976</v>
      </c>
      <c r="B82" s="154">
        <v>72.52</v>
      </c>
      <c r="C82" s="155"/>
      <c r="D82" s="156">
        <v>94.08</v>
      </c>
      <c r="E82" s="155"/>
      <c r="F82" s="156">
        <v>16.3</v>
      </c>
      <c r="G82" s="155"/>
      <c r="H82" s="156">
        <v>182.9</v>
      </c>
      <c r="I82" s="155"/>
      <c r="J82" s="156">
        <v>26.6</v>
      </c>
      <c r="K82" s="155"/>
      <c r="L82" s="157">
        <v>24.201059999999998</v>
      </c>
      <c r="M82" s="156">
        <v>8.5</v>
      </c>
      <c r="N82" s="159"/>
    </row>
    <row r="83" spans="1:14" s="152" customFormat="1" ht="15" customHeight="1">
      <c r="A83" s="153">
        <v>1977</v>
      </c>
      <c r="B83" s="154">
        <v>73.260000000000005</v>
      </c>
      <c r="C83" s="155"/>
      <c r="D83" s="156">
        <v>97.5</v>
      </c>
      <c r="E83" s="155"/>
      <c r="F83" s="156">
        <v>15.43</v>
      </c>
      <c r="G83" s="155"/>
      <c r="H83" s="156">
        <v>186.19</v>
      </c>
      <c r="I83" s="155"/>
      <c r="J83" s="156">
        <v>26.5</v>
      </c>
      <c r="K83" s="155"/>
      <c r="L83" s="157">
        <v>24.264599999999998</v>
      </c>
      <c r="M83" s="156">
        <v>8.8000000000000007</v>
      </c>
      <c r="N83" s="159"/>
    </row>
    <row r="84" spans="1:14" s="152" customFormat="1" ht="15" customHeight="1">
      <c r="A84" s="153">
        <v>1978</v>
      </c>
      <c r="B84" s="154">
        <v>69.900000000000006</v>
      </c>
      <c r="C84" s="155"/>
      <c r="D84" s="156">
        <v>97.56</v>
      </c>
      <c r="E84" s="155"/>
      <c r="F84" s="156">
        <v>14.690000000000001</v>
      </c>
      <c r="G84" s="155"/>
      <c r="H84" s="156">
        <v>182.15</v>
      </c>
      <c r="I84" s="155"/>
      <c r="J84" s="156">
        <v>26.6</v>
      </c>
      <c r="K84" s="155"/>
      <c r="L84" s="157">
        <v>24.375419999999998</v>
      </c>
      <c r="M84" s="156">
        <v>9.4</v>
      </c>
      <c r="N84" s="159"/>
    </row>
    <row r="85" spans="1:14" s="152" customFormat="1" ht="15" customHeight="1">
      <c r="A85" s="153">
        <v>1979</v>
      </c>
      <c r="B85" s="154">
        <v>68.66</v>
      </c>
      <c r="C85" s="155"/>
      <c r="D85" s="156">
        <v>102.00999999999999</v>
      </c>
      <c r="E85" s="155"/>
      <c r="F85" s="156">
        <v>14.86</v>
      </c>
      <c r="G85" s="155"/>
      <c r="H85" s="156">
        <v>185.53</v>
      </c>
      <c r="I85" s="155"/>
      <c r="J85" s="156">
        <v>26.7</v>
      </c>
      <c r="K85" s="155"/>
      <c r="L85" s="157">
        <v>24.43656</v>
      </c>
      <c r="M85" s="156">
        <v>10.3</v>
      </c>
      <c r="N85" s="159"/>
    </row>
    <row r="86" spans="1:14" s="152" customFormat="1" ht="15" customHeight="1">
      <c r="A86" s="153">
        <v>1980</v>
      </c>
      <c r="B86" s="154">
        <v>69.73</v>
      </c>
      <c r="C86" s="155"/>
      <c r="D86" s="156">
        <v>109.09</v>
      </c>
      <c r="E86" s="155"/>
      <c r="F86" s="156">
        <v>15.680000000000001</v>
      </c>
      <c r="G86" s="155"/>
      <c r="H86" s="156">
        <v>194.5</v>
      </c>
      <c r="I86" s="155"/>
      <c r="J86" s="156">
        <v>26.8</v>
      </c>
      <c r="K86" s="155"/>
      <c r="L86" s="157">
        <v>24.525960000000001</v>
      </c>
      <c r="M86" s="156">
        <v>11.4</v>
      </c>
      <c r="N86" s="159"/>
    </row>
    <row r="87" spans="1:14" s="152" customFormat="1" ht="15" customHeight="1">
      <c r="A87" s="153">
        <v>1981</v>
      </c>
      <c r="B87" s="154">
        <v>66.98</v>
      </c>
      <c r="C87" s="155"/>
      <c r="D87" s="156">
        <v>111.12</v>
      </c>
      <c r="E87" s="155"/>
      <c r="F87" s="156">
        <v>16.45</v>
      </c>
      <c r="G87" s="155"/>
      <c r="H87" s="156">
        <v>194.55</v>
      </c>
      <c r="I87" s="155"/>
      <c r="J87" s="156">
        <v>27</v>
      </c>
      <c r="K87" s="155"/>
      <c r="L87" s="157">
        <v>24.577380000000002</v>
      </c>
      <c r="M87" s="156">
        <v>12.7</v>
      </c>
      <c r="N87" s="159"/>
    </row>
    <row r="88" spans="1:14" s="152" customFormat="1" ht="15" customHeight="1">
      <c r="A88" s="153">
        <v>1982</v>
      </c>
      <c r="B88" s="154">
        <v>64.5</v>
      </c>
      <c r="C88" s="155"/>
      <c r="D88" s="156">
        <v>110.35</v>
      </c>
      <c r="E88" s="155"/>
      <c r="F88" s="156">
        <v>16.38</v>
      </c>
      <c r="G88" s="155"/>
      <c r="H88" s="156">
        <v>191.23000000000002</v>
      </c>
      <c r="I88" s="155"/>
      <c r="J88" s="156">
        <v>27.1</v>
      </c>
      <c r="K88" s="155"/>
      <c r="L88" s="157">
        <v>24.697580000000002</v>
      </c>
      <c r="M88" s="156">
        <v>14.2</v>
      </c>
      <c r="N88" s="159"/>
    </row>
    <row r="89" spans="1:14" s="152" customFormat="1" ht="15" customHeight="1">
      <c r="A89" s="153">
        <v>1983</v>
      </c>
      <c r="B89" s="154">
        <v>59.11</v>
      </c>
      <c r="C89" s="155"/>
      <c r="D89" s="156">
        <v>103.91999999999999</v>
      </c>
      <c r="E89" s="155"/>
      <c r="F89" s="156">
        <v>15.41</v>
      </c>
      <c r="G89" s="155"/>
      <c r="H89" s="156">
        <v>178.44</v>
      </c>
      <c r="I89" s="155"/>
      <c r="J89" s="156">
        <v>27.1</v>
      </c>
      <c r="K89" s="155"/>
      <c r="L89" s="157">
        <v>24.878360000000004</v>
      </c>
      <c r="M89" s="156">
        <v>15.9</v>
      </c>
      <c r="N89" s="159"/>
    </row>
    <row r="90" spans="1:14" s="152" customFormat="1" ht="15" customHeight="1">
      <c r="A90" s="153">
        <v>1984</v>
      </c>
      <c r="B90" s="154">
        <v>57.32</v>
      </c>
      <c r="C90" s="155"/>
      <c r="D90" s="156">
        <v>106.85</v>
      </c>
      <c r="E90" s="155"/>
      <c r="F90" s="156">
        <v>15.99</v>
      </c>
      <c r="G90" s="155"/>
      <c r="H90" s="156">
        <v>180.15999999999997</v>
      </c>
      <c r="I90" s="155"/>
      <c r="J90" s="156">
        <v>27.2</v>
      </c>
      <c r="K90" s="155"/>
      <c r="L90" s="157">
        <v>25.029280000000004</v>
      </c>
      <c r="M90" s="156">
        <v>17.8</v>
      </c>
      <c r="N90" s="159"/>
    </row>
    <row r="91" spans="1:14" s="152" customFormat="1" ht="15" customHeight="1">
      <c r="A91" s="153">
        <v>1985</v>
      </c>
      <c r="B91" s="154">
        <v>54.13</v>
      </c>
      <c r="C91" s="155"/>
      <c r="D91" s="156">
        <v>110.25</v>
      </c>
      <c r="E91" s="155"/>
      <c r="F91" s="156">
        <v>17.059999999999999</v>
      </c>
      <c r="G91" s="155"/>
      <c r="H91" s="156">
        <v>181.43999999999997</v>
      </c>
      <c r="I91" s="155"/>
      <c r="J91" s="156">
        <v>27.5</v>
      </c>
      <c r="K91" s="155"/>
      <c r="L91" s="157">
        <v>25.213240000000003</v>
      </c>
      <c r="M91" s="156">
        <v>19.600000000000001</v>
      </c>
      <c r="N91" s="159"/>
    </row>
    <row r="92" spans="1:14" s="152" customFormat="1" ht="15" customHeight="1">
      <c r="A92" s="153">
        <v>1986</v>
      </c>
      <c r="B92" s="154">
        <v>51.69</v>
      </c>
      <c r="C92" s="155"/>
      <c r="D92" s="156">
        <v>113.38</v>
      </c>
      <c r="E92" s="155"/>
      <c r="F92" s="156">
        <v>18.05</v>
      </c>
      <c r="G92" s="155"/>
      <c r="H92" s="156">
        <v>183.12</v>
      </c>
      <c r="I92" s="155"/>
      <c r="J92" s="156">
        <v>27.7</v>
      </c>
      <c r="K92" s="155"/>
      <c r="L92" s="157">
        <v>25.384599999999999</v>
      </c>
      <c r="M92" s="156">
        <v>21.9</v>
      </c>
      <c r="N92" s="159"/>
    </row>
    <row r="93" spans="1:14" s="152" customFormat="1" ht="15" customHeight="1">
      <c r="A93" s="153">
        <v>1987</v>
      </c>
      <c r="B93" s="154">
        <v>47.74</v>
      </c>
      <c r="C93" s="155"/>
      <c r="D93" s="156">
        <v>113.38</v>
      </c>
      <c r="E93" s="155"/>
      <c r="F93" s="156">
        <v>19.010000000000002</v>
      </c>
      <c r="G93" s="155"/>
      <c r="H93" s="156">
        <v>180.13</v>
      </c>
      <c r="I93" s="155"/>
      <c r="J93" s="156">
        <v>27.9</v>
      </c>
      <c r="K93" s="155"/>
      <c r="L93" s="157">
        <v>25.565300000000001</v>
      </c>
      <c r="M93" s="156">
        <v>24.1</v>
      </c>
      <c r="N93" s="159"/>
    </row>
    <row r="94" spans="1:14" s="152" customFormat="1" ht="15" customHeight="1">
      <c r="A94" s="153">
        <v>1988</v>
      </c>
      <c r="B94" s="154">
        <v>45.58</v>
      </c>
      <c r="C94" s="155"/>
      <c r="D94" s="156">
        <v>114.87</v>
      </c>
      <c r="E94" s="155"/>
      <c r="F94" s="156">
        <v>20.05</v>
      </c>
      <c r="G94" s="155"/>
      <c r="H94" s="156">
        <v>180.5</v>
      </c>
      <c r="I94" s="155"/>
      <c r="J94" s="156">
        <v>28</v>
      </c>
      <c r="K94" s="155"/>
      <c r="L94" s="157">
        <v>25.705439999999999</v>
      </c>
      <c r="M94" s="156">
        <v>26.3</v>
      </c>
      <c r="N94" s="159"/>
    </row>
    <row r="95" spans="1:14" s="152" customFormat="1" ht="15" customHeight="1">
      <c r="A95" s="153">
        <v>1989</v>
      </c>
      <c r="B95" s="154">
        <v>43.51</v>
      </c>
      <c r="C95" s="155"/>
      <c r="D95" s="156">
        <v>114.28999999999999</v>
      </c>
      <c r="E95" s="155"/>
      <c r="F95" s="156">
        <v>20.96</v>
      </c>
      <c r="G95" s="155"/>
      <c r="H95" s="156">
        <v>178.76000000000002</v>
      </c>
      <c r="I95" s="155"/>
      <c r="J95" s="156">
        <v>28.2</v>
      </c>
      <c r="K95" s="155"/>
      <c r="L95" s="157">
        <v>25.87002</v>
      </c>
      <c r="M95" s="156">
        <v>28.2</v>
      </c>
      <c r="N95" s="159"/>
    </row>
    <row r="96" spans="1:14" s="152" customFormat="1" ht="15" customHeight="1">
      <c r="A96" s="153">
        <v>1990</v>
      </c>
      <c r="B96" s="154">
        <v>41.68</v>
      </c>
      <c r="C96" s="155"/>
      <c r="D96" s="156">
        <v>114.46000000000001</v>
      </c>
      <c r="E96" s="155"/>
      <c r="F96" s="156">
        <v>21.700000000000003</v>
      </c>
      <c r="G96" s="155"/>
      <c r="H96" s="156">
        <v>177.84000000000003</v>
      </c>
      <c r="I96" s="155"/>
      <c r="J96" s="156">
        <v>28.3</v>
      </c>
      <c r="K96" s="155"/>
      <c r="L96" s="157">
        <v>25.968580000000003</v>
      </c>
      <c r="M96" s="156">
        <v>30.1</v>
      </c>
      <c r="N96" s="159"/>
    </row>
    <row r="97" spans="1:15" s="152" customFormat="1" ht="15" customHeight="1">
      <c r="A97" s="153">
        <v>1991</v>
      </c>
      <c r="B97" s="154">
        <v>40.299999999999997</v>
      </c>
      <c r="C97" s="155"/>
      <c r="D97" s="156">
        <v>114.47</v>
      </c>
      <c r="E97" s="155"/>
      <c r="F97" s="156">
        <v>22.22</v>
      </c>
      <c r="G97" s="155"/>
      <c r="H97" s="156">
        <v>176.98999999999998</v>
      </c>
      <c r="I97" s="155"/>
      <c r="J97" s="156">
        <v>28.4</v>
      </c>
      <c r="K97" s="155"/>
      <c r="L97" s="157">
        <v>26.109640000000002</v>
      </c>
      <c r="M97" s="156">
        <v>31.8</v>
      </c>
      <c r="N97" s="159"/>
    </row>
    <row r="98" spans="1:15" s="152" customFormat="1" ht="15" customHeight="1">
      <c r="A98" s="153">
        <v>1992</v>
      </c>
      <c r="B98" s="154">
        <v>37.64</v>
      </c>
      <c r="C98" s="155"/>
      <c r="D98" s="156">
        <v>113.15</v>
      </c>
      <c r="E98" s="155"/>
      <c r="F98" s="156">
        <v>22.549999999999997</v>
      </c>
      <c r="G98" s="155"/>
      <c r="H98" s="156">
        <v>173.33999999999997</v>
      </c>
      <c r="I98" s="155"/>
      <c r="J98" s="156">
        <v>28.5</v>
      </c>
      <c r="K98" s="155"/>
      <c r="L98" s="157">
        <v>26.285800000000002</v>
      </c>
      <c r="M98" s="156">
        <v>33.200000000000003</v>
      </c>
      <c r="N98" s="159"/>
    </row>
    <row r="99" spans="1:15" s="152" customFormat="1" ht="15" customHeight="1">
      <c r="A99" s="153">
        <v>1993</v>
      </c>
      <c r="B99" s="154">
        <v>34.4</v>
      </c>
      <c r="C99" s="155"/>
      <c r="D99" s="156">
        <v>109.52000000000001</v>
      </c>
      <c r="E99" s="155"/>
      <c r="F99" s="156">
        <v>22.119999999999997</v>
      </c>
      <c r="G99" s="155"/>
      <c r="H99" s="156">
        <v>166.04</v>
      </c>
      <c r="I99" s="155"/>
      <c r="J99" s="156">
        <v>28.7</v>
      </c>
      <c r="K99" s="155"/>
      <c r="L99" s="157">
        <v>26.447620000000001</v>
      </c>
      <c r="M99" s="156">
        <v>34.9</v>
      </c>
      <c r="N99" s="159"/>
    </row>
    <row r="100" spans="1:15" s="152" customFormat="1" ht="15" customHeight="1">
      <c r="A100" s="153">
        <v>1994</v>
      </c>
      <c r="B100" s="154">
        <v>32.44</v>
      </c>
      <c r="C100" s="155">
        <v>33.700000000000003</v>
      </c>
      <c r="D100" s="156">
        <v>111</v>
      </c>
      <c r="E100" s="155">
        <v>111.35</v>
      </c>
      <c r="F100" s="156">
        <v>22.86</v>
      </c>
      <c r="G100" s="155">
        <v>23.2</v>
      </c>
      <c r="H100" s="156">
        <v>166.3</v>
      </c>
      <c r="I100" s="155">
        <v>168.25</v>
      </c>
      <c r="J100" s="156">
        <v>28.8</v>
      </c>
      <c r="K100" s="155">
        <v>28.8</v>
      </c>
      <c r="L100" s="157">
        <v>26.597720000000002</v>
      </c>
      <c r="M100" s="156">
        <v>36.1</v>
      </c>
      <c r="N100" s="159">
        <v>37.200000000000003</v>
      </c>
      <c r="O100" s="160"/>
    </row>
    <row r="101" spans="1:15" s="152" customFormat="1" ht="15" customHeight="1">
      <c r="A101" s="153">
        <v>1995</v>
      </c>
      <c r="B101" s="154">
        <v>31.47</v>
      </c>
      <c r="C101" s="155">
        <v>32.71</v>
      </c>
      <c r="D101" s="156">
        <v>115.71000000000001</v>
      </c>
      <c r="E101" s="155">
        <v>115.83</v>
      </c>
      <c r="F101" s="156">
        <v>24.12</v>
      </c>
      <c r="G101" s="155">
        <v>24.46</v>
      </c>
      <c r="H101" s="156">
        <v>171.3</v>
      </c>
      <c r="I101" s="155">
        <v>173</v>
      </c>
      <c r="J101" s="156">
        <v>29</v>
      </c>
      <c r="K101" s="155">
        <v>28.9</v>
      </c>
      <c r="L101" s="157">
        <v>26.785339999999998</v>
      </c>
      <c r="M101" s="156">
        <v>37.6</v>
      </c>
      <c r="N101" s="159">
        <v>38.6</v>
      </c>
      <c r="O101" s="160"/>
    </row>
    <row r="102" spans="1:15" s="152" customFormat="1" ht="15" customHeight="1">
      <c r="A102" s="153">
        <v>1996</v>
      </c>
      <c r="B102" s="154">
        <v>30.64</v>
      </c>
      <c r="C102" s="155">
        <v>31.95</v>
      </c>
      <c r="D102" s="156">
        <v>117.3</v>
      </c>
      <c r="E102" s="155">
        <v>117.39</v>
      </c>
      <c r="F102" s="156">
        <v>25.4</v>
      </c>
      <c r="G102" s="155">
        <v>25.68</v>
      </c>
      <c r="H102" s="156">
        <v>173.34</v>
      </c>
      <c r="I102" s="155">
        <v>175.02</v>
      </c>
      <c r="J102" s="156">
        <v>29.1</v>
      </c>
      <c r="K102" s="155">
        <v>29</v>
      </c>
      <c r="L102" s="157">
        <v>26.943219999999997</v>
      </c>
      <c r="M102" s="156">
        <v>38.9</v>
      </c>
      <c r="N102" s="159">
        <v>39.9</v>
      </c>
      <c r="O102" s="160"/>
    </row>
    <row r="103" spans="1:15" s="152" customFormat="1" ht="15" customHeight="1">
      <c r="A103" s="153">
        <v>1997</v>
      </c>
      <c r="B103" s="154">
        <v>30</v>
      </c>
      <c r="C103" s="155">
        <v>31.39</v>
      </c>
      <c r="D103" s="156">
        <v>116.47</v>
      </c>
      <c r="E103" s="155">
        <v>116.6</v>
      </c>
      <c r="F103" s="156">
        <v>26.06</v>
      </c>
      <c r="G103" s="155">
        <v>26.48</v>
      </c>
      <c r="H103" s="156">
        <v>172.58</v>
      </c>
      <c r="I103" s="155">
        <v>174.47</v>
      </c>
      <c r="J103" s="156">
        <v>29.2</v>
      </c>
      <c r="K103" s="155">
        <v>29.1</v>
      </c>
      <c r="L103" s="157">
        <v>27.05668</v>
      </c>
      <c r="M103" s="156">
        <v>40</v>
      </c>
      <c r="N103" s="159">
        <v>41</v>
      </c>
      <c r="O103" s="160"/>
    </row>
    <row r="104" spans="1:15" s="152" customFormat="1" ht="15" customHeight="1">
      <c r="A104" s="153">
        <v>1998</v>
      </c>
      <c r="B104" s="154">
        <v>30</v>
      </c>
      <c r="C104" s="155">
        <v>31.04</v>
      </c>
      <c r="D104" s="156">
        <v>119</v>
      </c>
      <c r="E104" s="155">
        <v>118.92</v>
      </c>
      <c r="F104" s="156">
        <v>27.58</v>
      </c>
      <c r="G104" s="155">
        <v>27.94</v>
      </c>
      <c r="H104" s="156">
        <v>176.35999999999999</v>
      </c>
      <c r="I104" s="155">
        <v>177.9</v>
      </c>
      <c r="J104" s="156">
        <v>29.3</v>
      </c>
      <c r="K104" s="155">
        <v>29.3</v>
      </c>
      <c r="L104" s="157">
        <v>27.168320000000001</v>
      </c>
      <c r="M104" s="156">
        <v>40.700000000000003</v>
      </c>
      <c r="N104" s="159">
        <v>41.7</v>
      </c>
      <c r="O104" s="160"/>
    </row>
    <row r="105" spans="1:15" s="152" customFormat="1" ht="15" customHeight="1">
      <c r="A105" s="153">
        <v>1999</v>
      </c>
      <c r="B105" s="154">
        <v>30</v>
      </c>
      <c r="C105" s="155">
        <v>31.84</v>
      </c>
      <c r="D105" s="156">
        <v>119.94999999999999</v>
      </c>
      <c r="E105" s="155">
        <v>119.98</v>
      </c>
      <c r="F105" s="156">
        <v>28.65</v>
      </c>
      <c r="G105" s="155">
        <v>29</v>
      </c>
      <c r="H105" s="156">
        <v>179.12999999999997</v>
      </c>
      <c r="I105" s="155">
        <v>180.82</v>
      </c>
      <c r="J105" s="156">
        <v>29.3</v>
      </c>
      <c r="K105" s="155">
        <v>29.3</v>
      </c>
      <c r="L105" s="157">
        <v>27.282247999999999</v>
      </c>
      <c r="M105" s="156">
        <v>41.7</v>
      </c>
      <c r="N105" s="159">
        <v>42.7</v>
      </c>
      <c r="O105" s="160"/>
    </row>
    <row r="106" spans="1:15" s="152" customFormat="1" ht="15" customHeight="1">
      <c r="A106" s="153">
        <v>2000</v>
      </c>
      <c r="B106" s="154">
        <v>32</v>
      </c>
      <c r="C106" s="155">
        <v>33.39</v>
      </c>
      <c r="D106" s="156">
        <v>124.86</v>
      </c>
      <c r="E106" s="155">
        <v>124.96</v>
      </c>
      <c r="F106" s="156">
        <v>30.540000000000003</v>
      </c>
      <c r="G106" s="155">
        <v>30.91</v>
      </c>
      <c r="H106" s="156">
        <v>187.43</v>
      </c>
      <c r="I106" s="155">
        <v>189.26</v>
      </c>
      <c r="J106" s="156">
        <v>29.4</v>
      </c>
      <c r="K106" s="155">
        <v>29.3</v>
      </c>
      <c r="L106" s="157">
        <v>27.4</v>
      </c>
      <c r="M106" s="156">
        <v>42.6</v>
      </c>
      <c r="N106" s="159">
        <v>43.6</v>
      </c>
      <c r="O106" s="160"/>
    </row>
    <row r="107" spans="1:15" s="152" customFormat="1" ht="15" customHeight="1">
      <c r="A107" s="153">
        <v>2001</v>
      </c>
      <c r="B107" s="154">
        <v>33</v>
      </c>
      <c r="C107" s="155">
        <v>34.11</v>
      </c>
      <c r="D107" s="156">
        <v>123.62</v>
      </c>
      <c r="E107" s="155">
        <v>123.74</v>
      </c>
      <c r="F107" s="156">
        <v>31.25</v>
      </c>
      <c r="G107" s="155">
        <v>31.63</v>
      </c>
      <c r="H107" s="156">
        <v>187.66</v>
      </c>
      <c r="I107" s="155">
        <v>189.48</v>
      </c>
      <c r="J107" s="156">
        <v>29.4</v>
      </c>
      <c r="K107" s="155">
        <v>29.3</v>
      </c>
      <c r="L107" s="157" t="s">
        <v>56</v>
      </c>
      <c r="M107" s="156">
        <v>43.7</v>
      </c>
      <c r="N107" s="159">
        <v>44.7</v>
      </c>
      <c r="O107" s="161"/>
    </row>
    <row r="108" spans="1:15" s="152" customFormat="1" ht="15" customHeight="1">
      <c r="A108" s="153">
        <v>2002</v>
      </c>
      <c r="B108" s="154">
        <v>32</v>
      </c>
      <c r="C108" s="155">
        <v>33.090000000000003</v>
      </c>
      <c r="D108" s="156">
        <v>122.82</v>
      </c>
      <c r="E108" s="155">
        <v>122.87</v>
      </c>
      <c r="F108" s="156">
        <v>31.700000000000003</v>
      </c>
      <c r="G108" s="155">
        <v>32.090000000000003</v>
      </c>
      <c r="H108" s="156">
        <v>186.41</v>
      </c>
      <c r="I108" s="155">
        <v>188.05</v>
      </c>
      <c r="J108" s="156">
        <v>29.5</v>
      </c>
      <c r="K108" s="155">
        <v>29.4</v>
      </c>
      <c r="L108" s="157" t="s">
        <v>56</v>
      </c>
      <c r="M108" s="156">
        <v>44.3</v>
      </c>
      <c r="N108" s="159">
        <v>45.2</v>
      </c>
      <c r="O108" s="161"/>
    </row>
    <row r="109" spans="1:15" s="152" customFormat="1" ht="15" customHeight="1">
      <c r="A109" s="153">
        <v>2003</v>
      </c>
      <c r="B109" s="154">
        <v>31</v>
      </c>
      <c r="C109" s="155">
        <v>32.53</v>
      </c>
      <c r="D109" s="156">
        <v>123.68</v>
      </c>
      <c r="E109" s="155">
        <v>123.8</v>
      </c>
      <c r="F109" s="156">
        <v>32.36</v>
      </c>
      <c r="G109" s="155">
        <v>32.770000000000003</v>
      </c>
      <c r="H109" s="156">
        <v>187.36</v>
      </c>
      <c r="I109" s="155">
        <v>189.1</v>
      </c>
      <c r="J109" s="156">
        <v>29.5</v>
      </c>
      <c r="K109" s="155">
        <v>29.5</v>
      </c>
      <c r="L109" s="157" t="s">
        <v>56</v>
      </c>
      <c r="M109" s="156">
        <v>45.2</v>
      </c>
      <c r="N109" s="159">
        <v>46.2</v>
      </c>
      <c r="O109" s="161"/>
    </row>
    <row r="110" spans="1:15" s="152" customFormat="1" ht="15" customHeight="1">
      <c r="A110" s="153">
        <v>2004</v>
      </c>
      <c r="B110" s="154">
        <v>32</v>
      </c>
      <c r="C110" s="155">
        <v>32.700000000000003</v>
      </c>
      <c r="D110" s="156">
        <v>124.94</v>
      </c>
      <c r="E110" s="155">
        <v>125</v>
      </c>
      <c r="F110" s="156">
        <v>33.42</v>
      </c>
      <c r="G110" s="155">
        <v>33.78</v>
      </c>
      <c r="H110" s="156">
        <v>189.84000000000003</v>
      </c>
      <c r="I110" s="155">
        <v>191.48</v>
      </c>
      <c r="J110" s="156">
        <v>29.6</v>
      </c>
      <c r="K110" s="155">
        <v>29.5</v>
      </c>
      <c r="L110" s="157">
        <v>27.6</v>
      </c>
      <c r="M110" s="156">
        <v>46.4</v>
      </c>
      <c r="N110" s="159">
        <v>47.4</v>
      </c>
      <c r="O110" s="161"/>
    </row>
    <row r="111" spans="1:15" s="152" customFormat="1" ht="15" customHeight="1">
      <c r="A111" s="153">
        <v>2005</v>
      </c>
      <c r="B111" s="154">
        <v>31</v>
      </c>
      <c r="C111" s="155">
        <v>32.47</v>
      </c>
      <c r="D111" s="156">
        <v>126.03999999999999</v>
      </c>
      <c r="E111" s="155">
        <v>126.16</v>
      </c>
      <c r="F111" s="156">
        <v>34.81</v>
      </c>
      <c r="G111" s="155">
        <v>35.200000000000003</v>
      </c>
      <c r="H111" s="156">
        <v>191.97</v>
      </c>
      <c r="I111" s="155">
        <v>193.83</v>
      </c>
      <c r="J111" s="156">
        <v>29.7</v>
      </c>
      <c r="K111" s="155">
        <v>29.6</v>
      </c>
      <c r="L111" s="157">
        <v>27.7</v>
      </c>
      <c r="M111" s="156">
        <v>47.4</v>
      </c>
      <c r="N111" s="159">
        <v>48.4</v>
      </c>
      <c r="O111" s="161"/>
    </row>
    <row r="112" spans="1:15" s="152" customFormat="1" ht="15" customHeight="1">
      <c r="A112" s="153">
        <v>2006</v>
      </c>
      <c r="B112" s="154">
        <v>32</v>
      </c>
      <c r="C112" s="155">
        <v>32.96</v>
      </c>
      <c r="D112" s="156">
        <v>129.68</v>
      </c>
      <c r="E112" s="155">
        <v>129.63999999999999</v>
      </c>
      <c r="F112" s="156">
        <v>36.770000000000003</v>
      </c>
      <c r="G112" s="155">
        <v>37.14</v>
      </c>
      <c r="H112" s="156">
        <v>198.01999999999998</v>
      </c>
      <c r="I112" s="155">
        <v>199.74</v>
      </c>
      <c r="J112" s="156">
        <v>29.8</v>
      </c>
      <c r="K112" s="155">
        <v>29.7</v>
      </c>
      <c r="L112" s="157">
        <v>27.8</v>
      </c>
      <c r="M112" s="156">
        <v>49.5</v>
      </c>
      <c r="N112" s="159">
        <v>50.5</v>
      </c>
      <c r="O112" s="161"/>
    </row>
    <row r="113" spans="1:17" s="152" customFormat="1" ht="15" customHeight="1">
      <c r="A113" s="153">
        <v>2007</v>
      </c>
      <c r="B113" s="154">
        <v>31</v>
      </c>
      <c r="C113" s="155">
        <v>32.18</v>
      </c>
      <c r="D113" s="156">
        <v>127.87</v>
      </c>
      <c r="E113" s="155">
        <v>127.94</v>
      </c>
      <c r="F113" s="156">
        <v>37.269999999999996</v>
      </c>
      <c r="G113" s="155">
        <v>37.619999999999997</v>
      </c>
      <c r="H113" s="156">
        <v>195.91</v>
      </c>
      <c r="I113" s="155">
        <v>197.74</v>
      </c>
      <c r="J113" s="156">
        <v>29.8</v>
      </c>
      <c r="K113" s="155">
        <v>29.8</v>
      </c>
      <c r="L113" s="157">
        <v>27.9</v>
      </c>
      <c r="M113" s="156">
        <v>50.7</v>
      </c>
      <c r="N113" s="159">
        <v>51.7</v>
      </c>
      <c r="O113" s="161"/>
    </row>
    <row r="114" spans="1:17" s="152" customFormat="1" ht="15" customHeight="1">
      <c r="A114" s="153">
        <v>2008</v>
      </c>
      <c r="B114" s="154">
        <v>32</v>
      </c>
      <c r="C114" s="155">
        <v>32.6</v>
      </c>
      <c r="D114" s="156">
        <v>129.36000000000001</v>
      </c>
      <c r="E114" s="155">
        <v>129.33000000000001</v>
      </c>
      <c r="F114" s="156">
        <v>38.44</v>
      </c>
      <c r="G114" s="155">
        <v>38.76</v>
      </c>
      <c r="H114" s="156">
        <v>199.03</v>
      </c>
      <c r="I114" s="155">
        <v>200.69</v>
      </c>
      <c r="J114" s="156">
        <v>29.9</v>
      </c>
      <c r="K114" s="155">
        <v>29.8</v>
      </c>
      <c r="L114" s="157">
        <v>27.9</v>
      </c>
      <c r="M114" s="156">
        <v>51.6</v>
      </c>
      <c r="N114" s="159">
        <v>52.5</v>
      </c>
      <c r="O114" s="161"/>
    </row>
    <row r="115" spans="1:17" s="152" customFormat="1" ht="15" customHeight="1">
      <c r="A115" s="153">
        <v>2009</v>
      </c>
      <c r="B115" s="154">
        <v>31</v>
      </c>
      <c r="C115" s="155">
        <v>31.93</v>
      </c>
      <c r="D115" s="156">
        <v>129.26</v>
      </c>
      <c r="E115" s="155">
        <v>129.12</v>
      </c>
      <c r="F115" s="156">
        <v>39</v>
      </c>
      <c r="G115" s="155">
        <v>39.32</v>
      </c>
      <c r="H115" s="156">
        <v>198.87</v>
      </c>
      <c r="I115" s="155">
        <v>200.37</v>
      </c>
      <c r="J115" s="156">
        <v>29.9</v>
      </c>
      <c r="K115" s="155">
        <v>29.9</v>
      </c>
      <c r="L115" s="157">
        <v>28</v>
      </c>
      <c r="M115" s="156">
        <v>52.9</v>
      </c>
      <c r="N115" s="159">
        <v>53.7</v>
      </c>
      <c r="O115" s="161"/>
    </row>
    <row r="116" spans="1:17" s="152" customFormat="1" ht="15" customHeight="1">
      <c r="A116" s="153">
        <v>2010</v>
      </c>
      <c r="B116" s="154">
        <v>31</v>
      </c>
      <c r="C116" s="155">
        <v>32.049999999999997</v>
      </c>
      <c r="D116" s="156">
        <v>130.67000000000002</v>
      </c>
      <c r="E116" s="155">
        <v>130.41</v>
      </c>
      <c r="F116" s="156">
        <v>40.229999999999997</v>
      </c>
      <c r="G116" s="155">
        <v>40.44</v>
      </c>
      <c r="H116" s="156">
        <v>201.60999999999999</v>
      </c>
      <c r="I116" s="155">
        <v>202.9</v>
      </c>
      <c r="J116" s="156">
        <v>30</v>
      </c>
      <c r="K116" s="155">
        <v>29.9</v>
      </c>
      <c r="L116" s="157">
        <v>28.1</v>
      </c>
      <c r="M116" s="156">
        <v>54.1</v>
      </c>
      <c r="N116" s="159">
        <v>54.9</v>
      </c>
      <c r="O116" s="161"/>
    </row>
    <row r="117" spans="1:17" s="152" customFormat="1" ht="15" customHeight="1">
      <c r="A117" s="153">
        <v>2011</v>
      </c>
      <c r="B117" s="154">
        <v>30.2</v>
      </c>
      <c r="C117" s="155">
        <v>31.05</v>
      </c>
      <c r="D117" s="156">
        <v>128.93</v>
      </c>
      <c r="E117" s="155">
        <v>128.75</v>
      </c>
      <c r="F117" s="156">
        <v>40.929999999999993</v>
      </c>
      <c r="G117" s="155">
        <v>41.17</v>
      </c>
      <c r="H117" s="156">
        <v>199.57999999999998</v>
      </c>
      <c r="I117" s="155">
        <v>200.97</v>
      </c>
      <c r="J117" s="156">
        <v>30.1</v>
      </c>
      <c r="K117" s="155">
        <v>30</v>
      </c>
      <c r="L117" s="157" t="s">
        <v>56</v>
      </c>
      <c r="M117" s="156">
        <v>55</v>
      </c>
      <c r="N117" s="159">
        <v>55.8</v>
      </c>
      <c r="O117" s="161"/>
    </row>
    <row r="118" spans="1:17" s="152" customFormat="1" ht="15" customHeight="1">
      <c r="A118" s="153">
        <v>2012</v>
      </c>
      <c r="B118" s="154">
        <v>29.8</v>
      </c>
      <c r="C118" s="155">
        <v>30.77</v>
      </c>
      <c r="D118" s="156">
        <v>128.27000000000001</v>
      </c>
      <c r="E118" s="155">
        <v>128.21</v>
      </c>
      <c r="F118" s="156">
        <v>41.57</v>
      </c>
      <c r="G118" s="155">
        <v>41.83</v>
      </c>
      <c r="H118" s="156">
        <v>199.19</v>
      </c>
      <c r="I118" s="155">
        <v>200.81</v>
      </c>
      <c r="J118" s="156">
        <v>30.1</v>
      </c>
      <c r="K118" s="155">
        <v>30.1</v>
      </c>
      <c r="L118" s="157" t="s">
        <v>56</v>
      </c>
      <c r="M118" s="156">
        <v>55.8</v>
      </c>
      <c r="N118" s="159">
        <v>56.7</v>
      </c>
      <c r="O118" s="161"/>
    </row>
    <row r="119" spans="1:17" s="152" customFormat="1" ht="15" customHeight="1">
      <c r="A119" s="153">
        <v>2013</v>
      </c>
      <c r="B119" s="154">
        <v>28.4</v>
      </c>
      <c r="C119" s="155">
        <v>29.51</v>
      </c>
      <c r="D119" s="156">
        <v>126.78999999999999</v>
      </c>
      <c r="E119" s="155">
        <v>126.74</v>
      </c>
      <c r="F119" s="156">
        <v>42.33</v>
      </c>
      <c r="G119" s="155">
        <v>42.55</v>
      </c>
      <c r="H119" s="156">
        <v>197.28</v>
      </c>
      <c r="I119" s="155">
        <v>198.8</v>
      </c>
      <c r="J119" s="156">
        <v>30.2</v>
      </c>
      <c r="K119" s="155">
        <v>30.2</v>
      </c>
      <c r="L119" s="157">
        <v>28.1</v>
      </c>
      <c r="M119" s="156">
        <v>56.4</v>
      </c>
      <c r="N119" s="159">
        <v>57.2</v>
      </c>
      <c r="O119" s="161"/>
    </row>
    <row r="120" spans="1:17" s="152" customFormat="1" ht="15" customHeight="1">
      <c r="A120" s="153">
        <v>2014</v>
      </c>
      <c r="B120" s="154">
        <v>27</v>
      </c>
      <c r="C120" s="155">
        <v>28.93</v>
      </c>
      <c r="D120" s="156">
        <v>126.68</v>
      </c>
      <c r="E120" s="155">
        <v>126.95</v>
      </c>
      <c r="F120" s="156">
        <v>43.6</v>
      </c>
      <c r="G120" s="155">
        <v>44</v>
      </c>
      <c r="H120" s="156">
        <v>197.38</v>
      </c>
      <c r="I120" s="155">
        <v>199.88</v>
      </c>
      <c r="J120" s="156">
        <v>30.3</v>
      </c>
      <c r="K120" s="155">
        <v>30.3</v>
      </c>
      <c r="L120" s="157">
        <v>28.3</v>
      </c>
      <c r="M120" s="156">
        <v>57.5</v>
      </c>
      <c r="N120" s="159">
        <v>58.5</v>
      </c>
      <c r="O120" s="161"/>
    </row>
    <row r="121" spans="1:17" s="152" customFormat="1" ht="15" customHeight="1">
      <c r="A121" s="153">
        <v>2015</v>
      </c>
      <c r="B121" s="154">
        <v>25</v>
      </c>
      <c r="C121" s="155">
        <v>27.53</v>
      </c>
      <c r="D121" s="156">
        <v>123.49000000000001</v>
      </c>
      <c r="E121" s="155">
        <v>124.03</v>
      </c>
      <c r="F121" s="156">
        <v>43.52</v>
      </c>
      <c r="G121" s="155">
        <v>43.98</v>
      </c>
      <c r="H121" s="156">
        <v>192.51000000000002</v>
      </c>
      <c r="I121" s="155">
        <v>195.54</v>
      </c>
      <c r="J121" s="156">
        <v>30.4</v>
      </c>
      <c r="K121" s="155">
        <v>30.4</v>
      </c>
      <c r="L121" s="157">
        <v>28.4</v>
      </c>
      <c r="M121" s="156">
        <v>57.9</v>
      </c>
      <c r="N121" s="159">
        <v>59.1</v>
      </c>
      <c r="O121" s="161"/>
    </row>
    <row r="122" spans="1:17" s="152" customFormat="1" ht="15" customHeight="1">
      <c r="A122" s="153">
        <v>2016</v>
      </c>
      <c r="B122" s="154">
        <v>23.599999999999998</v>
      </c>
      <c r="C122" s="155">
        <v>26.43</v>
      </c>
      <c r="D122" s="156">
        <v>121.2</v>
      </c>
      <c r="E122" s="155">
        <v>121.93</v>
      </c>
      <c r="F122" s="156">
        <v>43.56</v>
      </c>
      <c r="G122" s="155">
        <v>44.02</v>
      </c>
      <c r="H122" s="156">
        <v>189.10000000000002</v>
      </c>
      <c r="I122" s="155">
        <v>192.38</v>
      </c>
      <c r="J122" s="156">
        <v>30.5</v>
      </c>
      <c r="K122" s="155">
        <v>30.5</v>
      </c>
      <c r="L122" s="157">
        <v>28.5</v>
      </c>
      <c r="M122" s="156">
        <v>58.5</v>
      </c>
      <c r="N122" s="159">
        <v>59.7</v>
      </c>
      <c r="O122" s="161"/>
    </row>
    <row r="123" spans="1:17" s="152" customFormat="1" ht="15" customHeight="1">
      <c r="A123" s="153">
        <v>2017</v>
      </c>
      <c r="B123" s="154">
        <v>22.400000000000002</v>
      </c>
      <c r="C123" s="155">
        <v>25.45</v>
      </c>
      <c r="D123" s="156">
        <v>118.66</v>
      </c>
      <c r="E123" s="155">
        <v>119.53</v>
      </c>
      <c r="F123" s="156">
        <v>43.81</v>
      </c>
      <c r="G123" s="155">
        <v>44.31</v>
      </c>
      <c r="H123" s="156">
        <v>185.79</v>
      </c>
      <c r="I123" s="155">
        <v>189.29</v>
      </c>
      <c r="J123" s="156">
        <v>30.6</v>
      </c>
      <c r="K123" s="155">
        <v>30.5</v>
      </c>
      <c r="L123" s="157">
        <v>28.7</v>
      </c>
      <c r="M123" s="156">
        <v>58.6</v>
      </c>
      <c r="N123" s="159">
        <v>59.9</v>
      </c>
      <c r="O123" s="161"/>
    </row>
    <row r="124" spans="1:17" s="152" customFormat="1" ht="15" customHeight="1">
      <c r="A124" s="153">
        <v>2018</v>
      </c>
      <c r="B124" s="154">
        <v>21.6</v>
      </c>
      <c r="C124" s="162">
        <v>24.37</v>
      </c>
      <c r="D124" s="155">
        <v>116.98</v>
      </c>
      <c r="E124" s="155">
        <v>117.91</v>
      </c>
      <c r="F124" s="156">
        <v>44.18</v>
      </c>
      <c r="G124" s="155">
        <v>44.73</v>
      </c>
      <c r="H124" s="156">
        <v>183.56</v>
      </c>
      <c r="I124" s="155">
        <v>187.01</v>
      </c>
      <c r="J124" s="156">
        <v>30.7</v>
      </c>
      <c r="K124" s="155">
        <v>30.6</v>
      </c>
      <c r="L124" s="156">
        <v>28.7</v>
      </c>
      <c r="M124" s="157">
        <v>59.1</v>
      </c>
      <c r="N124" s="159">
        <v>60.4</v>
      </c>
      <c r="O124" s="161"/>
    </row>
    <row r="125" spans="1:17" s="152" customFormat="1" ht="15" customHeight="1">
      <c r="A125" s="153">
        <v>2019</v>
      </c>
      <c r="B125" s="154">
        <v>21.299999999999997</v>
      </c>
      <c r="C125" s="155">
        <v>24.01</v>
      </c>
      <c r="D125" s="156">
        <v>116.07</v>
      </c>
      <c r="E125" s="155">
        <v>116.96</v>
      </c>
      <c r="F125" s="156">
        <v>44.67</v>
      </c>
      <c r="G125" s="155">
        <v>45.27</v>
      </c>
      <c r="H125" s="156">
        <v>182.7</v>
      </c>
      <c r="I125" s="155">
        <v>186.3</v>
      </c>
      <c r="J125" s="156">
        <v>30.8</v>
      </c>
      <c r="K125" s="155">
        <v>30.7</v>
      </c>
      <c r="L125" s="157">
        <v>28.8</v>
      </c>
      <c r="M125" s="156">
        <v>59.7</v>
      </c>
      <c r="N125" s="159">
        <v>61</v>
      </c>
      <c r="O125" s="161"/>
    </row>
    <row r="126" spans="1:17" s="152" customFormat="1" ht="15" customHeight="1">
      <c r="A126" s="591" t="s">
        <v>57</v>
      </c>
      <c r="B126" s="154">
        <v>20.2</v>
      </c>
      <c r="C126" s="155">
        <v>22.75</v>
      </c>
      <c r="D126" s="156">
        <v>113.82</v>
      </c>
      <c r="E126" s="155">
        <v>114.35</v>
      </c>
      <c r="F126" s="156">
        <v>44.29</v>
      </c>
      <c r="G126" s="155">
        <v>44.9</v>
      </c>
      <c r="H126" s="156">
        <v>178.6</v>
      </c>
      <c r="I126" s="155">
        <v>182</v>
      </c>
      <c r="J126" s="156">
        <v>30.9</v>
      </c>
      <c r="K126" s="155">
        <v>30.8</v>
      </c>
      <c r="L126" s="157">
        <v>28.9</v>
      </c>
      <c r="M126" s="156">
        <v>61.05</v>
      </c>
      <c r="N126" s="159">
        <v>62.2</v>
      </c>
      <c r="O126" s="161"/>
    </row>
    <row r="127" spans="1:17">
      <c r="A127" s="591" t="s">
        <v>58</v>
      </c>
      <c r="B127" s="154">
        <v>18.600000000000001</v>
      </c>
      <c r="C127" s="155">
        <v>21.22</v>
      </c>
      <c r="D127" s="156">
        <v>114.7</v>
      </c>
      <c r="E127" s="155">
        <v>115.98</v>
      </c>
      <c r="F127" s="156">
        <v>46</v>
      </c>
      <c r="G127" s="155">
        <v>46.7</v>
      </c>
      <c r="H127" s="156">
        <v>180.1</v>
      </c>
      <c r="I127" s="155">
        <v>183.9</v>
      </c>
      <c r="J127" s="156">
        <v>31</v>
      </c>
      <c r="K127" s="155">
        <v>30.9</v>
      </c>
      <c r="L127" s="157">
        <v>29.1</v>
      </c>
      <c r="M127" s="156">
        <v>62.3</v>
      </c>
      <c r="N127" s="159">
        <v>63.5</v>
      </c>
      <c r="O127" s="161"/>
      <c r="P127" s="143"/>
      <c r="Q127" s="143"/>
    </row>
    <row r="128" spans="1:17">
      <c r="A128" s="592" t="s">
        <v>59</v>
      </c>
      <c r="B128" s="163">
        <v>18.3</v>
      </c>
      <c r="C128" s="164">
        <v>20.8</v>
      </c>
      <c r="D128" s="165">
        <v>111.1</v>
      </c>
      <c r="E128" s="164">
        <v>112.5</v>
      </c>
      <c r="F128" s="165">
        <v>45.8</v>
      </c>
      <c r="G128" s="164">
        <v>0</v>
      </c>
      <c r="H128" s="165">
        <v>175.7</v>
      </c>
      <c r="I128" s="164">
        <v>179.6</v>
      </c>
      <c r="J128" s="165">
        <v>31.1</v>
      </c>
      <c r="K128" s="164">
        <v>31</v>
      </c>
      <c r="L128" s="166"/>
      <c r="M128" s="165"/>
      <c r="N128" s="167">
        <v>63.8</v>
      </c>
      <c r="O128" s="161"/>
    </row>
    <row r="129" spans="1:15">
      <c r="A129" s="585"/>
      <c r="B129" s="586"/>
      <c r="C129" s="586"/>
      <c r="D129" s="586"/>
      <c r="E129" s="586"/>
      <c r="F129" s="586"/>
      <c r="G129" s="586"/>
      <c r="H129" s="586"/>
      <c r="I129" s="586"/>
      <c r="J129" s="586"/>
      <c r="K129" s="586"/>
      <c r="L129" s="586"/>
      <c r="M129" s="586"/>
      <c r="N129" s="586"/>
      <c r="O129" s="161"/>
    </row>
    <row r="130" spans="1:15">
      <c r="A130" s="626" t="s">
        <v>128</v>
      </c>
      <c r="B130" s="624"/>
      <c r="C130" s="624"/>
      <c r="D130" s="624"/>
      <c r="E130" s="624"/>
      <c r="F130" s="624"/>
      <c r="G130" s="624"/>
      <c r="H130" s="624"/>
      <c r="I130" s="624"/>
      <c r="J130" s="624"/>
      <c r="K130" s="624"/>
      <c r="L130" s="624"/>
      <c r="M130" s="624"/>
      <c r="N130" s="624"/>
    </row>
    <row r="131" spans="1:15">
      <c r="A131" s="168" t="s">
        <v>106</v>
      </c>
      <c r="B131" s="143"/>
      <c r="C131" s="143"/>
      <c r="D131" s="143"/>
      <c r="E131" s="143"/>
      <c r="F131" s="143"/>
      <c r="G131" s="143"/>
      <c r="H131" s="143"/>
      <c r="I131" s="143"/>
      <c r="J131" s="143"/>
      <c r="K131" s="143"/>
      <c r="L131" s="143"/>
      <c r="M131" s="143"/>
      <c r="N131" s="143"/>
    </row>
    <row r="132" spans="1:15">
      <c r="A132" s="623" t="s">
        <v>129</v>
      </c>
      <c r="B132" s="624"/>
      <c r="C132" s="624"/>
      <c r="D132" s="624"/>
      <c r="E132" s="624"/>
      <c r="F132" s="624"/>
      <c r="G132" s="624"/>
      <c r="H132" s="624"/>
      <c r="I132" s="624"/>
      <c r="J132" s="624"/>
      <c r="K132" s="624"/>
      <c r="L132" s="624"/>
      <c r="M132" s="624"/>
      <c r="N132" s="624"/>
    </row>
    <row r="133" spans="1:15">
      <c r="A133" s="625" t="s">
        <v>130</v>
      </c>
      <c r="B133" s="624"/>
      <c r="C133" s="624"/>
      <c r="D133" s="624"/>
      <c r="E133" s="624"/>
      <c r="F133" s="624"/>
      <c r="G133" s="624"/>
      <c r="H133" s="624"/>
      <c r="I133" s="624"/>
      <c r="J133" s="624"/>
      <c r="K133" s="624"/>
      <c r="L133" s="624"/>
      <c r="M133" s="624"/>
      <c r="N133" s="624"/>
    </row>
    <row r="134" spans="1:15">
      <c r="B134" s="143"/>
      <c r="C134" s="143"/>
      <c r="D134" s="143"/>
      <c r="E134" s="143"/>
      <c r="F134" s="143"/>
      <c r="G134" s="143"/>
      <c r="H134" s="143"/>
      <c r="I134" s="143"/>
      <c r="J134" s="143"/>
      <c r="K134" s="143"/>
      <c r="L134" s="143"/>
      <c r="M134" s="143"/>
      <c r="N134" s="143"/>
    </row>
    <row r="135" spans="1:15">
      <c r="A135" s="627" t="s">
        <v>109</v>
      </c>
      <c r="B135" s="628"/>
      <c r="C135" s="628"/>
      <c r="D135" s="628"/>
      <c r="E135" s="628"/>
      <c r="F135" s="628"/>
      <c r="G135" s="628"/>
      <c r="H135" s="628"/>
      <c r="I135" s="628"/>
      <c r="J135" s="628"/>
      <c r="K135" s="628"/>
      <c r="L135" s="628"/>
      <c r="M135" s="628"/>
      <c r="N135" s="628"/>
    </row>
    <row r="136" spans="1:15" ht="15" customHeight="1">
      <c r="A136" s="622" t="s">
        <v>131</v>
      </c>
      <c r="B136" s="620"/>
      <c r="C136" s="620"/>
      <c r="D136" s="620"/>
      <c r="E136" s="620"/>
      <c r="F136" s="620"/>
      <c r="G136" s="620"/>
      <c r="H136" s="620"/>
      <c r="I136" s="620"/>
      <c r="J136" s="620"/>
      <c r="K136" s="620"/>
      <c r="L136" s="620"/>
      <c r="M136" s="620"/>
      <c r="N136" s="620"/>
    </row>
    <row r="137" spans="1:15">
      <c r="A137" s="621" t="s">
        <v>132</v>
      </c>
      <c r="B137" s="620"/>
      <c r="C137" s="620"/>
      <c r="D137" s="620"/>
      <c r="E137" s="620"/>
      <c r="F137" s="620"/>
      <c r="G137" s="620"/>
      <c r="H137" s="620"/>
      <c r="I137" s="620"/>
      <c r="J137" s="620"/>
      <c r="K137" s="620"/>
      <c r="L137" s="620"/>
      <c r="M137" s="620"/>
      <c r="N137" s="620"/>
    </row>
    <row r="138" spans="1:15">
      <c r="A138" s="619" t="s">
        <v>133</v>
      </c>
      <c r="B138" s="620"/>
      <c r="C138" s="620"/>
      <c r="D138" s="620"/>
      <c r="E138" s="620"/>
      <c r="F138" s="620"/>
      <c r="G138" s="620"/>
      <c r="H138" s="620"/>
      <c r="I138" s="620"/>
      <c r="J138" s="620"/>
      <c r="K138" s="620"/>
      <c r="L138" s="620"/>
      <c r="M138" s="620"/>
      <c r="N138" s="620"/>
    </row>
    <row r="139" spans="1:15">
      <c r="A139" s="622" t="s">
        <v>134</v>
      </c>
      <c r="B139" s="620"/>
      <c r="C139" s="620"/>
      <c r="D139" s="620"/>
      <c r="E139" s="620"/>
      <c r="F139" s="620"/>
      <c r="G139" s="620"/>
      <c r="H139" s="620"/>
      <c r="I139" s="620"/>
      <c r="J139" s="620"/>
      <c r="K139" s="620"/>
      <c r="L139" s="620"/>
      <c r="M139" s="620"/>
      <c r="N139" s="620"/>
    </row>
    <row r="140" spans="1:15" ht="27.95" customHeight="1">
      <c r="A140" s="619" t="s">
        <v>135</v>
      </c>
      <c r="B140" s="621"/>
      <c r="C140" s="621"/>
      <c r="D140" s="621"/>
      <c r="E140" s="621"/>
      <c r="F140" s="621"/>
      <c r="G140" s="621"/>
      <c r="H140" s="621"/>
      <c r="I140" s="621"/>
      <c r="J140" s="621"/>
      <c r="K140" s="621"/>
      <c r="L140" s="621"/>
      <c r="M140" s="621"/>
      <c r="N140" s="621"/>
    </row>
    <row r="141" spans="1:15">
      <c r="A141" s="622" t="s">
        <v>136</v>
      </c>
      <c r="B141" s="620"/>
      <c r="C141" s="620"/>
      <c r="D141" s="620"/>
      <c r="E141" s="620"/>
      <c r="F141" s="620"/>
      <c r="G141" s="620"/>
      <c r="H141" s="620"/>
      <c r="I141" s="620"/>
      <c r="J141" s="620"/>
      <c r="K141" s="620"/>
      <c r="L141" s="620"/>
      <c r="M141" s="620"/>
      <c r="N141" s="620"/>
    </row>
    <row r="142" spans="1:15" ht="27.95" customHeight="1">
      <c r="A142" s="621" t="s">
        <v>137</v>
      </c>
      <c r="B142" s="620"/>
      <c r="C142" s="620"/>
      <c r="D142" s="620"/>
      <c r="E142" s="620"/>
      <c r="F142" s="620"/>
      <c r="G142" s="620"/>
      <c r="H142" s="620"/>
      <c r="I142" s="620"/>
      <c r="J142" s="620"/>
      <c r="K142" s="620"/>
      <c r="L142" s="620"/>
      <c r="M142" s="620"/>
      <c r="N142" s="620"/>
    </row>
    <row r="143" spans="1:15">
      <c r="A143" s="621" t="s">
        <v>138</v>
      </c>
      <c r="B143" s="620"/>
      <c r="C143" s="620"/>
      <c r="D143" s="620"/>
      <c r="E143" s="620"/>
      <c r="F143" s="620"/>
      <c r="G143" s="620"/>
      <c r="H143" s="620"/>
      <c r="I143" s="620"/>
      <c r="J143" s="620"/>
      <c r="K143" s="620"/>
      <c r="L143" s="620"/>
      <c r="M143" s="620"/>
      <c r="N143" s="620"/>
    </row>
    <row r="144" spans="1:15" ht="30" customHeight="1">
      <c r="A144" s="621" t="s">
        <v>139</v>
      </c>
      <c r="B144" s="620"/>
      <c r="C144" s="620"/>
      <c r="D144" s="620"/>
      <c r="E144" s="620"/>
      <c r="F144" s="620"/>
      <c r="G144" s="620"/>
      <c r="H144" s="620"/>
      <c r="I144" s="620"/>
      <c r="J144" s="620"/>
      <c r="K144" s="620"/>
      <c r="L144" s="620"/>
      <c r="M144" s="620"/>
      <c r="N144" s="620"/>
    </row>
    <row r="145" spans="1:14">
      <c r="A145" s="621" t="s">
        <v>140</v>
      </c>
      <c r="B145" s="620"/>
      <c r="C145" s="620"/>
      <c r="D145" s="620"/>
      <c r="E145" s="620"/>
      <c r="F145" s="620"/>
      <c r="G145" s="620"/>
      <c r="H145" s="620"/>
      <c r="I145" s="620"/>
      <c r="J145" s="620"/>
      <c r="K145" s="620"/>
      <c r="L145" s="620"/>
      <c r="M145" s="620"/>
      <c r="N145" s="620"/>
    </row>
    <row r="146" spans="1:14">
      <c r="A146" s="622" t="s">
        <v>141</v>
      </c>
      <c r="B146" s="620"/>
      <c r="C146" s="620"/>
      <c r="D146" s="620"/>
      <c r="E146" s="620"/>
      <c r="F146" s="620"/>
      <c r="G146" s="620"/>
      <c r="H146" s="620"/>
      <c r="I146" s="620"/>
      <c r="J146" s="620"/>
      <c r="K146" s="620"/>
      <c r="L146" s="620"/>
      <c r="M146" s="620"/>
      <c r="N146" s="620"/>
    </row>
    <row r="147" spans="1:14">
      <c r="A147" s="619" t="s">
        <v>142</v>
      </c>
      <c r="B147" s="620"/>
      <c r="C147" s="620"/>
      <c r="D147" s="620"/>
      <c r="E147" s="620"/>
      <c r="F147" s="620"/>
      <c r="G147" s="620"/>
      <c r="H147" s="620"/>
      <c r="I147" s="620"/>
      <c r="J147" s="620"/>
      <c r="K147" s="620"/>
      <c r="L147" s="620"/>
      <c r="M147" s="620"/>
      <c r="N147" s="620"/>
    </row>
    <row r="148" spans="1:14">
      <c r="A148" s="619" t="s">
        <v>143</v>
      </c>
      <c r="B148" s="620"/>
      <c r="C148" s="620"/>
      <c r="D148" s="620"/>
      <c r="E148" s="620"/>
      <c r="F148" s="620"/>
      <c r="G148" s="620"/>
      <c r="H148" s="620"/>
      <c r="I148" s="620"/>
      <c r="J148" s="620"/>
      <c r="K148" s="620"/>
      <c r="L148" s="620"/>
      <c r="M148" s="620"/>
      <c r="N148" s="620"/>
    </row>
    <row r="149" spans="1:14">
      <c r="A149" s="169"/>
      <c r="B149" s="172"/>
      <c r="C149" s="169"/>
    </row>
    <row r="150" spans="1:14">
      <c r="A150" s="169"/>
      <c r="B150" s="170"/>
      <c r="C150" s="169"/>
    </row>
    <row r="151" spans="1:14">
      <c r="A151" s="169"/>
      <c r="B151" s="172"/>
      <c r="C151" s="169"/>
    </row>
    <row r="152" spans="1:14">
      <c r="A152" s="169"/>
      <c r="B152" s="172"/>
      <c r="C152" s="169"/>
    </row>
    <row r="153" spans="1:14">
      <c r="A153" s="169"/>
      <c r="B153" s="172"/>
      <c r="C153" s="169"/>
    </row>
    <row r="154" spans="1:14">
      <c r="A154" s="169"/>
      <c r="B154" s="172"/>
      <c r="C154" s="169"/>
    </row>
    <row r="155" spans="1:14">
      <c r="A155" s="169"/>
      <c r="B155" s="172"/>
      <c r="C155" s="169"/>
    </row>
    <row r="156" spans="1:14">
      <c r="A156" s="169"/>
      <c r="B156" s="172"/>
      <c r="C156" s="169"/>
    </row>
    <row r="157" spans="1:14">
      <c r="A157" s="169"/>
      <c r="B157" s="172"/>
      <c r="C157" s="169"/>
    </row>
    <row r="158" spans="1:14">
      <c r="A158" s="169"/>
      <c r="B158" s="172"/>
      <c r="C158" s="169"/>
    </row>
    <row r="159" spans="1:14">
      <c r="A159" s="169"/>
      <c r="B159" s="172"/>
      <c r="C159" s="169"/>
    </row>
    <row r="160" spans="1:14">
      <c r="A160" s="169"/>
      <c r="B160" s="172"/>
      <c r="C160" s="169"/>
    </row>
    <row r="161" spans="1:3">
      <c r="A161" s="169"/>
      <c r="B161" s="172"/>
      <c r="C161" s="169"/>
    </row>
    <row r="162" spans="1:3">
      <c r="A162" s="169"/>
      <c r="B162" s="172"/>
      <c r="C162" s="169"/>
    </row>
    <row r="163" spans="1:3">
      <c r="A163" s="169"/>
      <c r="B163" s="172"/>
      <c r="C163" s="169"/>
    </row>
    <row r="164" spans="1:3">
      <c r="A164" s="169"/>
      <c r="B164" s="172"/>
      <c r="C164" s="169"/>
    </row>
    <row r="165" spans="1:3">
      <c r="A165" s="169"/>
      <c r="B165" s="172"/>
      <c r="C165" s="169"/>
    </row>
    <row r="166" spans="1:3">
      <c r="A166" s="169"/>
      <c r="B166" s="172"/>
      <c r="C166" s="169"/>
    </row>
    <row r="167" spans="1:3">
      <c r="A167" s="169"/>
      <c r="B167" s="172"/>
      <c r="C167" s="169"/>
    </row>
    <row r="168" spans="1:3">
      <c r="A168" s="169"/>
      <c r="B168" s="172"/>
      <c r="C168" s="169"/>
    </row>
    <row r="169" spans="1:3">
      <c r="A169" s="169"/>
      <c r="B169" s="172"/>
      <c r="C169" s="169"/>
    </row>
    <row r="170" spans="1:3">
      <c r="A170" s="169"/>
      <c r="B170" s="172"/>
      <c r="C170" s="169"/>
    </row>
    <row r="171" spans="1:3">
      <c r="A171" s="169"/>
      <c r="B171" s="172"/>
      <c r="C171" s="169"/>
    </row>
    <row r="172" spans="1:3">
      <c r="A172" s="169"/>
      <c r="B172" s="172"/>
      <c r="C172" s="169"/>
    </row>
    <row r="173" spans="1:3">
      <c r="B173" s="172"/>
    </row>
    <row r="174" spans="1:3">
      <c r="B174" s="172"/>
    </row>
  </sheetData>
  <mergeCells count="25">
    <mergeCell ref="M4:N5"/>
    <mergeCell ref="B4:I4"/>
    <mergeCell ref="B5:C5"/>
    <mergeCell ref="D5:E5"/>
    <mergeCell ref="F5:G5"/>
    <mergeCell ref="H5:I5"/>
    <mergeCell ref="L4:L5"/>
    <mergeCell ref="J4:K5"/>
    <mergeCell ref="A132:N132"/>
    <mergeCell ref="A133:N133"/>
    <mergeCell ref="A130:N130"/>
    <mergeCell ref="A135:N135"/>
    <mergeCell ref="A136:N136"/>
    <mergeCell ref="A137:N137"/>
    <mergeCell ref="A138:N138"/>
    <mergeCell ref="A139:N139"/>
    <mergeCell ref="A140:N140"/>
    <mergeCell ref="A141:N141"/>
    <mergeCell ref="A147:N147"/>
    <mergeCell ref="A148:N148"/>
    <mergeCell ref="A142:N142"/>
    <mergeCell ref="A144:N144"/>
    <mergeCell ref="A143:N143"/>
    <mergeCell ref="A145:N145"/>
    <mergeCell ref="A146:N146"/>
  </mergeCells>
  <hyperlinks>
    <hyperlink ref="A1" location="sommaire!A1" display="Retour au sommaire"/>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1"/>
  <sheetViews>
    <sheetView showGridLines="0" zoomScale="80" workbookViewId="0">
      <pane xSplit="1" ySplit="5" topLeftCell="B6" activePane="bottomRight" state="frozen"/>
      <selection activeCell="A121" sqref="A121"/>
      <selection pane="topRight"/>
      <selection pane="bottomLeft"/>
      <selection pane="bottomRight" activeCell="A125" sqref="A125:G125"/>
    </sheetView>
  </sheetViews>
  <sheetFormatPr baseColWidth="10" defaultColWidth="11.42578125" defaultRowHeight="15"/>
  <cols>
    <col min="1" max="1" width="13.5703125" style="143" customWidth="1"/>
    <col min="2" max="3" width="13.5703125" style="144" customWidth="1"/>
    <col min="4" max="5" width="13.5703125" style="145" customWidth="1"/>
    <col min="6" max="6" width="17.140625" style="144" customWidth="1"/>
    <col min="7" max="7" width="13.5703125" style="144" customWidth="1"/>
    <col min="8" max="16384" width="11.42578125" style="143"/>
  </cols>
  <sheetData>
    <row r="1" spans="1:7">
      <c r="A1" s="146" t="s">
        <v>38</v>
      </c>
    </row>
    <row r="2" spans="1:7" ht="30" customHeight="1">
      <c r="A2" s="636" t="s">
        <v>144</v>
      </c>
      <c r="B2" s="620"/>
      <c r="C2" s="620"/>
      <c r="D2" s="620"/>
      <c r="E2" s="620"/>
      <c r="F2" s="620"/>
      <c r="G2" s="620"/>
    </row>
    <row r="3" spans="1:7" s="149" customFormat="1" ht="15" customHeight="1">
      <c r="A3" s="171"/>
      <c r="B3" s="173"/>
    </row>
    <row r="4" spans="1:7" ht="30" customHeight="1">
      <c r="A4" s="10"/>
      <c r="B4" s="637" t="s">
        <v>145</v>
      </c>
      <c r="C4" s="638"/>
      <c r="D4" s="638"/>
      <c r="E4" s="638"/>
      <c r="F4" s="639" t="s">
        <v>146</v>
      </c>
      <c r="G4" s="641" t="s">
        <v>120</v>
      </c>
    </row>
    <row r="5" spans="1:7" ht="30" customHeight="1">
      <c r="A5" s="174" t="s">
        <v>147</v>
      </c>
      <c r="B5" s="175" t="s">
        <v>148</v>
      </c>
      <c r="C5" s="176" t="s">
        <v>149</v>
      </c>
      <c r="D5" s="176" t="s">
        <v>150</v>
      </c>
      <c r="E5" s="176" t="s">
        <v>151</v>
      </c>
      <c r="F5" s="640"/>
      <c r="G5" s="642"/>
    </row>
    <row r="6" spans="1:7" s="152" customFormat="1" ht="15" customHeight="1">
      <c r="A6" s="177">
        <v>1885</v>
      </c>
      <c r="B6" s="154">
        <v>73.2</v>
      </c>
      <c r="C6" s="155">
        <v>145.1</v>
      </c>
      <c r="D6" s="155">
        <v>178.7</v>
      </c>
      <c r="E6" s="155">
        <v>212.5</v>
      </c>
      <c r="F6" s="157">
        <v>225.4</v>
      </c>
      <c r="G6" s="159">
        <v>28.299911268855364</v>
      </c>
    </row>
    <row r="7" spans="1:7" s="152" customFormat="1" ht="15" customHeight="1">
      <c r="A7" s="177">
        <v>1886</v>
      </c>
      <c r="B7" s="154">
        <v>73.3</v>
      </c>
      <c r="C7" s="155">
        <v>139.6</v>
      </c>
      <c r="D7" s="155">
        <v>177.6</v>
      </c>
      <c r="E7" s="155">
        <v>209.5</v>
      </c>
      <c r="F7" s="157">
        <v>222</v>
      </c>
      <c r="G7" s="159">
        <v>28.312612612612611</v>
      </c>
    </row>
    <row r="8" spans="1:7" s="152" customFormat="1" ht="15" customHeight="1">
      <c r="A8" s="177">
        <v>1887</v>
      </c>
      <c r="B8" s="154">
        <v>73.099999999999994</v>
      </c>
      <c r="C8" s="155">
        <v>132.19999999999999</v>
      </c>
      <c r="D8" s="155">
        <v>175.4</v>
      </c>
      <c r="E8" s="155">
        <v>206.6</v>
      </c>
      <c r="F8" s="157">
        <v>218.7</v>
      </c>
      <c r="G8" s="159">
        <v>28.357567443987197</v>
      </c>
    </row>
    <row r="9" spans="1:7" s="152" customFormat="1" ht="15" customHeight="1">
      <c r="A9" s="177">
        <v>1888</v>
      </c>
      <c r="B9" s="154">
        <v>72.900000000000006</v>
      </c>
      <c r="C9" s="155">
        <v>124.7</v>
      </c>
      <c r="D9" s="155">
        <v>172.4</v>
      </c>
      <c r="E9" s="155">
        <v>203.3</v>
      </c>
      <c r="F9" s="157">
        <v>215.3</v>
      </c>
      <c r="G9" s="159">
        <v>28.443567115652574</v>
      </c>
    </row>
    <row r="10" spans="1:7" s="152" customFormat="1" ht="15" customHeight="1">
      <c r="A10" s="177">
        <v>1889</v>
      </c>
      <c r="B10" s="154">
        <v>72.599999999999994</v>
      </c>
      <c r="C10" s="155">
        <v>118.2</v>
      </c>
      <c r="D10" s="155">
        <v>170</v>
      </c>
      <c r="E10" s="155">
        <v>200.6</v>
      </c>
      <c r="F10" s="157">
        <v>212.2</v>
      </c>
      <c r="G10" s="159">
        <v>28.53911404335533</v>
      </c>
    </row>
    <row r="11" spans="1:7" s="152" customFormat="1" ht="15" customHeight="1">
      <c r="A11" s="177">
        <v>1890</v>
      </c>
      <c r="B11" s="154">
        <v>72</v>
      </c>
      <c r="C11" s="155">
        <v>112.2</v>
      </c>
      <c r="D11" s="155">
        <v>168.2</v>
      </c>
      <c r="E11" s="155">
        <v>198.4</v>
      </c>
      <c r="F11" s="157">
        <v>209.9</v>
      </c>
      <c r="G11" s="159">
        <v>28.664125774178181</v>
      </c>
    </row>
    <row r="12" spans="1:7" s="152" customFormat="1" ht="15" customHeight="1">
      <c r="A12" s="177">
        <v>1891</v>
      </c>
      <c r="B12" s="154">
        <v>65.3</v>
      </c>
      <c r="C12" s="155">
        <v>112.7</v>
      </c>
      <c r="D12" s="155">
        <v>166.7</v>
      </c>
      <c r="E12" s="155">
        <v>196.5</v>
      </c>
      <c r="F12" s="157">
        <v>207.6</v>
      </c>
      <c r="G12" s="159">
        <v>28.792870905587666</v>
      </c>
    </row>
    <row r="13" spans="1:7" s="152" customFormat="1" ht="15" customHeight="1">
      <c r="A13" s="177">
        <v>1892</v>
      </c>
      <c r="B13" s="154">
        <v>56.4</v>
      </c>
      <c r="C13" s="155">
        <v>112.2</v>
      </c>
      <c r="D13" s="155">
        <v>165.1</v>
      </c>
      <c r="E13" s="155">
        <v>194.2</v>
      </c>
      <c r="F13" s="157">
        <v>205.1</v>
      </c>
      <c r="G13" s="159">
        <v>28.919551438322763</v>
      </c>
    </row>
    <row r="14" spans="1:7" s="152" customFormat="1" ht="15" customHeight="1">
      <c r="A14" s="177">
        <v>1893</v>
      </c>
      <c r="B14" s="154">
        <v>48.7</v>
      </c>
      <c r="C14" s="155">
        <v>111.9</v>
      </c>
      <c r="D14" s="155">
        <v>163.80000000000001</v>
      </c>
      <c r="E14" s="155">
        <v>192.5</v>
      </c>
      <c r="F14" s="157">
        <v>202.8</v>
      </c>
      <c r="G14" s="159">
        <v>29.013806706114401</v>
      </c>
    </row>
    <row r="15" spans="1:7" s="152" customFormat="1" ht="15" customHeight="1">
      <c r="A15" s="177">
        <v>1894</v>
      </c>
      <c r="B15" s="154">
        <v>42.9</v>
      </c>
      <c r="C15" s="155">
        <v>112.5</v>
      </c>
      <c r="D15" s="155">
        <v>163.4</v>
      </c>
      <c r="E15" s="155">
        <v>191</v>
      </c>
      <c r="F15" s="157">
        <v>201.2</v>
      </c>
      <c r="G15" s="159">
        <v>29.073558648111334</v>
      </c>
    </row>
    <row r="16" spans="1:7" s="152" customFormat="1" ht="15" customHeight="1">
      <c r="A16" s="177">
        <v>1895</v>
      </c>
      <c r="B16" s="154">
        <v>38.9</v>
      </c>
      <c r="C16" s="155">
        <v>114</v>
      </c>
      <c r="D16" s="155">
        <v>163.69999999999999</v>
      </c>
      <c r="E16" s="155">
        <v>190.4</v>
      </c>
      <c r="F16" s="157">
        <v>200.2</v>
      </c>
      <c r="G16" s="159">
        <v>29.044955044955046</v>
      </c>
    </row>
    <row r="17" spans="1:7" s="152" customFormat="1" ht="15" customHeight="1">
      <c r="A17" s="177">
        <v>1896</v>
      </c>
      <c r="B17" s="154">
        <v>43.9</v>
      </c>
      <c r="C17" s="155">
        <v>117</v>
      </c>
      <c r="D17" s="155">
        <v>165.4</v>
      </c>
      <c r="E17" s="155">
        <v>191.1</v>
      </c>
      <c r="F17" s="157">
        <v>200.7</v>
      </c>
      <c r="G17" s="159">
        <v>28.941704035874437</v>
      </c>
    </row>
    <row r="18" spans="1:7" s="152" customFormat="1" ht="15" customHeight="1">
      <c r="A18" s="177">
        <v>1897</v>
      </c>
      <c r="B18" s="154">
        <v>50.5</v>
      </c>
      <c r="C18" s="155">
        <v>121.1</v>
      </c>
      <c r="D18" s="155">
        <v>168.4</v>
      </c>
      <c r="E18" s="155">
        <v>193.4</v>
      </c>
      <c r="F18" s="157">
        <v>203</v>
      </c>
      <c r="G18" s="159">
        <v>28.788177339901477</v>
      </c>
    </row>
    <row r="19" spans="1:7" s="152" customFormat="1" ht="15" customHeight="1">
      <c r="A19" s="177">
        <v>1898</v>
      </c>
      <c r="B19" s="154">
        <v>56.1</v>
      </c>
      <c r="C19" s="155">
        <v>125.3</v>
      </c>
      <c r="D19" s="155">
        <v>172</v>
      </c>
      <c r="E19" s="155">
        <v>196.3</v>
      </c>
      <c r="F19" s="157">
        <v>206.1</v>
      </c>
      <c r="G19" s="159">
        <v>28.606016496846195</v>
      </c>
    </row>
    <row r="20" spans="1:7" s="152" customFormat="1" ht="15" customHeight="1">
      <c r="A20" s="177">
        <v>1899</v>
      </c>
      <c r="B20" s="154">
        <v>60.9</v>
      </c>
      <c r="C20" s="155">
        <v>129.19999999999999</v>
      </c>
      <c r="D20" s="155">
        <v>174.9</v>
      </c>
      <c r="E20" s="155">
        <v>199</v>
      </c>
      <c r="F20" s="157">
        <v>209.1</v>
      </c>
      <c r="G20" s="159">
        <v>28.43280726924916</v>
      </c>
    </row>
    <row r="21" spans="1:7" s="152" customFormat="1" ht="15" customHeight="1">
      <c r="A21" s="177">
        <v>1900</v>
      </c>
      <c r="B21" s="154">
        <v>64.2</v>
      </c>
      <c r="C21" s="155">
        <v>131.80000000000001</v>
      </c>
      <c r="D21" s="155">
        <v>177</v>
      </c>
      <c r="E21" s="155">
        <v>200.9</v>
      </c>
      <c r="F21" s="157">
        <v>211.9</v>
      </c>
      <c r="G21" s="159">
        <v>28.336007550731473</v>
      </c>
    </row>
    <row r="22" spans="1:7" s="152" customFormat="1" ht="15" customHeight="1">
      <c r="A22" s="177">
        <v>1901</v>
      </c>
      <c r="B22" s="154">
        <v>66.599999999999994</v>
      </c>
      <c r="C22" s="155">
        <v>133.69999999999999</v>
      </c>
      <c r="D22" s="155">
        <v>177.8</v>
      </c>
      <c r="E22" s="155">
        <v>202.1</v>
      </c>
      <c r="F22" s="157">
        <v>213.6</v>
      </c>
      <c r="G22" s="159">
        <v>28.272003745318351</v>
      </c>
    </row>
    <row r="23" spans="1:7" s="152" customFormat="1" ht="15" customHeight="1">
      <c r="A23" s="177">
        <v>1902</v>
      </c>
      <c r="B23" s="154">
        <v>68.099999999999994</v>
      </c>
      <c r="C23" s="155">
        <v>134.80000000000001</v>
      </c>
      <c r="D23" s="155">
        <v>178</v>
      </c>
      <c r="E23" s="155">
        <v>202.6</v>
      </c>
      <c r="F23" s="157">
        <v>214.8</v>
      </c>
      <c r="G23" s="159">
        <v>28.25</v>
      </c>
    </row>
    <row r="24" spans="1:7" s="152" customFormat="1" ht="15" customHeight="1">
      <c r="A24" s="177">
        <v>1903</v>
      </c>
      <c r="B24" s="154">
        <v>68.900000000000006</v>
      </c>
      <c r="C24" s="155">
        <v>135.6</v>
      </c>
      <c r="D24" s="155">
        <v>178</v>
      </c>
      <c r="E24" s="155">
        <v>203.3</v>
      </c>
      <c r="F24" s="157">
        <v>215.9</v>
      </c>
      <c r="G24" s="159">
        <v>28.257063455303392</v>
      </c>
    </row>
    <row r="25" spans="1:7" s="152" customFormat="1" ht="15" customHeight="1">
      <c r="A25" s="177">
        <v>1904</v>
      </c>
      <c r="B25" s="154">
        <v>69.7</v>
      </c>
      <c r="C25" s="155">
        <v>135.69999999999999</v>
      </c>
      <c r="D25" s="155">
        <v>177.9</v>
      </c>
      <c r="E25" s="155">
        <v>204.2</v>
      </c>
      <c r="F25" s="157">
        <v>217.3</v>
      </c>
      <c r="G25" s="159">
        <v>28.29314312011045</v>
      </c>
    </row>
    <row r="26" spans="1:7" s="152" customFormat="1" ht="15" customHeight="1">
      <c r="A26" s="177">
        <v>1905</v>
      </c>
      <c r="B26" s="154">
        <v>70.099999999999994</v>
      </c>
      <c r="C26" s="155">
        <v>135.5</v>
      </c>
      <c r="D26" s="155">
        <v>177.7</v>
      </c>
      <c r="E26" s="155">
        <v>205</v>
      </c>
      <c r="F26" s="157">
        <v>218.7</v>
      </c>
      <c r="G26" s="159">
        <v>28.347050754458163</v>
      </c>
    </row>
    <row r="27" spans="1:7" s="152" customFormat="1" ht="15" customHeight="1">
      <c r="A27" s="177">
        <v>1906</v>
      </c>
      <c r="B27" s="154">
        <v>70.8</v>
      </c>
      <c r="C27" s="155">
        <v>134.9</v>
      </c>
      <c r="D27" s="155">
        <v>177.8</v>
      </c>
      <c r="E27" s="155">
        <v>206</v>
      </c>
      <c r="F27" s="157">
        <v>220.2</v>
      </c>
      <c r="G27" s="159">
        <v>28.402815622161668</v>
      </c>
    </row>
    <row r="28" spans="1:7" s="152" customFormat="1" ht="15" customHeight="1">
      <c r="A28" s="177">
        <v>1907</v>
      </c>
      <c r="B28" s="154">
        <v>71.400000000000006</v>
      </c>
      <c r="C28" s="155">
        <v>134.4</v>
      </c>
      <c r="D28" s="155">
        <v>177.6</v>
      </c>
      <c r="E28" s="155">
        <v>208.4</v>
      </c>
      <c r="F28" s="157">
        <v>222</v>
      </c>
      <c r="G28" s="159">
        <v>28.456756756756761</v>
      </c>
    </row>
    <row r="29" spans="1:7" s="152" customFormat="1" ht="15" customHeight="1">
      <c r="A29" s="177">
        <v>1908</v>
      </c>
      <c r="B29" s="154">
        <v>71.5</v>
      </c>
      <c r="C29" s="155">
        <v>133.9</v>
      </c>
      <c r="D29" s="155">
        <v>177.8</v>
      </c>
      <c r="E29" s="155">
        <v>210.1</v>
      </c>
      <c r="F29" s="157">
        <v>223.2</v>
      </c>
      <c r="G29" s="159">
        <v>28.504032258064516</v>
      </c>
    </row>
    <row r="30" spans="1:7" s="152" customFormat="1" ht="15" customHeight="1">
      <c r="A30" s="177">
        <v>1909</v>
      </c>
      <c r="B30" s="154">
        <v>70.8</v>
      </c>
      <c r="C30" s="155">
        <v>133.69999999999999</v>
      </c>
      <c r="D30" s="155">
        <v>178.3</v>
      </c>
      <c r="E30" s="155">
        <v>213.2</v>
      </c>
      <c r="F30" s="157">
        <v>226</v>
      </c>
      <c r="G30" s="159">
        <v>28.606194690265486</v>
      </c>
    </row>
    <row r="31" spans="1:7" s="152" customFormat="1" ht="15" customHeight="1">
      <c r="A31" s="177">
        <v>1910</v>
      </c>
      <c r="B31" s="154">
        <v>70.5</v>
      </c>
      <c r="C31" s="155">
        <v>134.30000000000001</v>
      </c>
      <c r="D31" s="155">
        <v>179.2</v>
      </c>
      <c r="E31" s="155">
        <v>216.1</v>
      </c>
      <c r="F31" s="157">
        <v>228.4</v>
      </c>
      <c r="G31" s="159">
        <v>28.664623467600705</v>
      </c>
    </row>
    <row r="32" spans="1:7" s="152" customFormat="1" ht="15" customHeight="1">
      <c r="A32" s="177">
        <v>1911</v>
      </c>
      <c r="B32" s="154">
        <v>70</v>
      </c>
      <c r="C32" s="155">
        <v>133.9</v>
      </c>
      <c r="D32" s="155">
        <v>180</v>
      </c>
      <c r="E32" s="155">
        <v>218.3</v>
      </c>
      <c r="F32" s="157">
        <v>229.9</v>
      </c>
      <c r="G32" s="159">
        <v>28.673771204871677</v>
      </c>
    </row>
    <row r="33" spans="1:7" s="152" customFormat="1" ht="15" customHeight="1">
      <c r="A33" s="177">
        <v>1912</v>
      </c>
      <c r="B33" s="154">
        <v>69.599999999999994</v>
      </c>
      <c r="C33" s="155">
        <v>132.4</v>
      </c>
      <c r="D33" s="155">
        <v>183.7</v>
      </c>
      <c r="E33" s="155">
        <v>220.6</v>
      </c>
      <c r="F33" s="157">
        <v>232</v>
      </c>
      <c r="G33" s="159">
        <v>28.718534482758617</v>
      </c>
    </row>
    <row r="34" spans="1:7" s="152" customFormat="1" ht="15" customHeight="1">
      <c r="A34" s="177">
        <v>1913</v>
      </c>
      <c r="B34" s="154">
        <v>69.7</v>
      </c>
      <c r="C34" s="155">
        <v>131.5</v>
      </c>
      <c r="D34" s="155">
        <v>187.1</v>
      </c>
      <c r="E34" s="155">
        <v>223</v>
      </c>
      <c r="F34" s="157">
        <v>234.1</v>
      </c>
      <c r="G34" s="159">
        <v>28.730029901751386</v>
      </c>
    </row>
    <row r="35" spans="1:7" s="152" customFormat="1" ht="15" customHeight="1">
      <c r="A35" s="177">
        <v>1914</v>
      </c>
      <c r="B35" s="154">
        <v>70.400000000000006</v>
      </c>
      <c r="C35" s="155">
        <v>131</v>
      </c>
      <c r="D35" s="155">
        <v>190.1</v>
      </c>
      <c r="E35" s="155">
        <v>224.1</v>
      </c>
      <c r="F35" s="157">
        <v>234.9</v>
      </c>
      <c r="G35" s="159">
        <v>28.689229459344403</v>
      </c>
    </row>
    <row r="36" spans="1:7" s="152" customFormat="1" ht="15" customHeight="1">
      <c r="A36" s="177">
        <v>1915</v>
      </c>
      <c r="B36" s="154">
        <v>71.5</v>
      </c>
      <c r="C36" s="155">
        <v>131.30000000000001</v>
      </c>
      <c r="D36" s="155">
        <v>193.5</v>
      </c>
      <c r="E36" s="155">
        <v>226.6</v>
      </c>
      <c r="F36" s="157">
        <v>237.3</v>
      </c>
      <c r="G36" s="159">
        <v>28.67425200168563</v>
      </c>
    </row>
    <row r="37" spans="1:7" s="152" customFormat="1" ht="15" customHeight="1">
      <c r="A37" s="177">
        <v>1916</v>
      </c>
      <c r="B37" s="154">
        <v>71.599999999999994</v>
      </c>
      <c r="C37" s="155">
        <v>132.5</v>
      </c>
      <c r="D37" s="155">
        <v>198.1</v>
      </c>
      <c r="E37" s="155">
        <v>230.8</v>
      </c>
      <c r="F37" s="157">
        <v>241.4</v>
      </c>
      <c r="G37" s="159">
        <v>28.648301574150793</v>
      </c>
    </row>
    <row r="38" spans="1:7" s="152" customFormat="1" ht="15" customHeight="1">
      <c r="A38" s="177">
        <v>1917</v>
      </c>
      <c r="B38" s="154">
        <v>69.400000000000006</v>
      </c>
      <c r="C38" s="155">
        <v>139</v>
      </c>
      <c r="D38" s="155">
        <v>202</v>
      </c>
      <c r="E38" s="155">
        <v>233.7</v>
      </c>
      <c r="F38" s="157">
        <v>244.3</v>
      </c>
      <c r="G38" s="159">
        <v>28.598035202619734</v>
      </c>
    </row>
    <row r="39" spans="1:7" s="152" customFormat="1" ht="15" customHeight="1">
      <c r="A39" s="177">
        <v>1918</v>
      </c>
      <c r="B39" s="154">
        <v>67.5</v>
      </c>
      <c r="C39" s="155">
        <v>143.30000000000001</v>
      </c>
      <c r="D39" s="155">
        <v>204.5</v>
      </c>
      <c r="E39" s="155">
        <v>235</v>
      </c>
      <c r="F39" s="157">
        <v>245.4</v>
      </c>
      <c r="G39" s="159">
        <v>28.538712306438466</v>
      </c>
    </row>
    <row r="40" spans="1:7" s="152" customFormat="1" ht="15" customHeight="1">
      <c r="A40" s="177">
        <v>1919</v>
      </c>
      <c r="B40" s="154">
        <v>66.5</v>
      </c>
      <c r="C40" s="155">
        <v>148.1</v>
      </c>
      <c r="D40" s="155">
        <v>208.4</v>
      </c>
      <c r="E40" s="155">
        <v>239</v>
      </c>
      <c r="F40" s="157">
        <v>249.3</v>
      </c>
      <c r="G40" s="159">
        <v>28.521460088247085</v>
      </c>
    </row>
    <row r="41" spans="1:7" s="152" customFormat="1" ht="15" customHeight="1">
      <c r="A41" s="177">
        <v>1920</v>
      </c>
      <c r="B41" s="154">
        <v>66.400000000000006</v>
      </c>
      <c r="C41" s="155">
        <v>153.69999999999999</v>
      </c>
      <c r="D41" s="155">
        <v>211.9</v>
      </c>
      <c r="E41" s="155">
        <v>241</v>
      </c>
      <c r="F41" s="157">
        <v>250.7</v>
      </c>
      <c r="G41" s="159">
        <v>28.394894295971284</v>
      </c>
    </row>
    <row r="42" spans="1:7" s="152" customFormat="1" ht="15" customHeight="1">
      <c r="A42" s="177">
        <v>1921</v>
      </c>
      <c r="B42" s="154">
        <v>65.5</v>
      </c>
      <c r="C42" s="155">
        <v>155.30000000000001</v>
      </c>
      <c r="D42" s="155">
        <v>210.9</v>
      </c>
      <c r="E42" s="155">
        <v>239.1</v>
      </c>
      <c r="F42" s="157">
        <v>248.4</v>
      </c>
      <c r="G42" s="159">
        <v>28.305958132045085</v>
      </c>
    </row>
    <row r="43" spans="1:7" s="152" customFormat="1" ht="15" customHeight="1">
      <c r="A43" s="177">
        <v>1922</v>
      </c>
      <c r="B43" s="154">
        <v>69.2</v>
      </c>
      <c r="C43" s="155">
        <v>159.6</v>
      </c>
      <c r="D43" s="155">
        <v>215</v>
      </c>
      <c r="E43" s="155">
        <v>243.4</v>
      </c>
      <c r="F43" s="157">
        <v>252.6</v>
      </c>
      <c r="G43" s="159">
        <v>28.230007917656401</v>
      </c>
    </row>
    <row r="44" spans="1:7" s="152" customFormat="1" ht="15" customHeight="1">
      <c r="A44" s="177">
        <v>1923</v>
      </c>
      <c r="B44" s="154">
        <v>74.2</v>
      </c>
      <c r="C44" s="155">
        <v>162.9</v>
      </c>
      <c r="D44" s="155">
        <v>217.5</v>
      </c>
      <c r="E44" s="155">
        <v>245.6</v>
      </c>
      <c r="F44" s="157">
        <v>254.7</v>
      </c>
      <c r="G44" s="159">
        <v>28.112288967412635</v>
      </c>
    </row>
    <row r="45" spans="1:7" s="152" customFormat="1" ht="15" customHeight="1">
      <c r="A45" s="177">
        <v>1924</v>
      </c>
      <c r="B45" s="154">
        <v>80</v>
      </c>
      <c r="C45" s="155">
        <v>166.7</v>
      </c>
      <c r="D45" s="155">
        <v>220.7</v>
      </c>
      <c r="E45" s="155">
        <v>248.4</v>
      </c>
      <c r="F45" s="157">
        <v>257.2</v>
      </c>
      <c r="G45" s="159">
        <v>27.9416796267496</v>
      </c>
    </row>
    <row r="46" spans="1:7" s="152" customFormat="1" ht="15" customHeight="1">
      <c r="A46" s="177">
        <v>1925</v>
      </c>
      <c r="B46" s="154">
        <v>85.5</v>
      </c>
      <c r="C46" s="155">
        <v>170.4</v>
      </c>
      <c r="D46" s="155">
        <v>223.9</v>
      </c>
      <c r="E46" s="155">
        <v>251</v>
      </c>
      <c r="F46" s="157">
        <v>259.5</v>
      </c>
      <c r="G46" s="159">
        <v>27.772639691714843</v>
      </c>
    </row>
    <row r="47" spans="1:7" s="152" customFormat="1" ht="15" customHeight="1">
      <c r="A47" s="177">
        <v>1926</v>
      </c>
      <c r="B47" s="154">
        <v>88.8</v>
      </c>
      <c r="C47" s="155">
        <v>172.5</v>
      </c>
      <c r="D47" s="155">
        <v>226.4</v>
      </c>
      <c r="E47" s="155">
        <v>253.7</v>
      </c>
      <c r="F47" s="157">
        <v>261.89999999999998</v>
      </c>
      <c r="G47" s="159">
        <v>27.679266895761742</v>
      </c>
    </row>
    <row r="48" spans="1:7" s="152" customFormat="1" ht="15" customHeight="1">
      <c r="A48" s="177">
        <v>1927</v>
      </c>
      <c r="B48" s="154">
        <v>91.1</v>
      </c>
      <c r="C48" s="155">
        <v>174.9</v>
      </c>
      <c r="D48" s="155">
        <v>228.6</v>
      </c>
      <c r="E48" s="155">
        <v>255.4</v>
      </c>
      <c r="F48" s="157">
        <v>263.2</v>
      </c>
      <c r="G48" s="159">
        <v>27.557370820668691</v>
      </c>
    </row>
    <row r="49" spans="1:7" s="152" customFormat="1" ht="15" customHeight="1">
      <c r="A49" s="177">
        <v>1928</v>
      </c>
      <c r="B49" s="154">
        <v>92.6</v>
      </c>
      <c r="C49" s="155">
        <v>177.2</v>
      </c>
      <c r="D49" s="155">
        <v>231</v>
      </c>
      <c r="E49" s="155">
        <v>257.8</v>
      </c>
      <c r="F49" s="157">
        <v>265.3</v>
      </c>
      <c r="G49" s="159">
        <v>27.484357331323032</v>
      </c>
    </row>
    <row r="50" spans="1:7" s="152" customFormat="1" ht="15" customHeight="1">
      <c r="A50" s="177">
        <v>1929</v>
      </c>
      <c r="B50" s="154">
        <v>91.4</v>
      </c>
      <c r="C50" s="155">
        <v>176.6</v>
      </c>
      <c r="D50" s="155">
        <v>231</v>
      </c>
      <c r="E50" s="155">
        <v>257</v>
      </c>
      <c r="F50" s="157">
        <v>264.2</v>
      </c>
      <c r="G50" s="159">
        <v>27.470098410295218</v>
      </c>
    </row>
    <row r="51" spans="1:7" s="152" customFormat="1" ht="15" customHeight="1">
      <c r="A51" s="177">
        <v>1930</v>
      </c>
      <c r="B51" s="154">
        <v>90.9</v>
      </c>
      <c r="C51" s="155">
        <v>177.2</v>
      </c>
      <c r="D51" s="155">
        <v>232.2</v>
      </c>
      <c r="E51" s="155">
        <v>257.7</v>
      </c>
      <c r="F51" s="157">
        <v>264.7</v>
      </c>
      <c r="G51" s="159">
        <v>27.462032489610881</v>
      </c>
    </row>
    <row r="52" spans="1:7" s="152" customFormat="1" ht="15" customHeight="1">
      <c r="A52" s="177">
        <v>1931</v>
      </c>
      <c r="B52" s="154">
        <v>89.9</v>
      </c>
      <c r="C52" s="155">
        <v>176.6</v>
      </c>
      <c r="D52" s="155">
        <v>231.6</v>
      </c>
      <c r="E52" s="155">
        <v>256.3</v>
      </c>
      <c r="F52" s="157">
        <v>262.60000000000002</v>
      </c>
      <c r="G52" s="159">
        <v>27.413175932977914</v>
      </c>
    </row>
    <row r="53" spans="1:7" s="152" customFormat="1" ht="15" customHeight="1">
      <c r="A53" s="177">
        <v>1932</v>
      </c>
      <c r="B53" s="154">
        <v>90.2</v>
      </c>
      <c r="C53" s="155">
        <v>178.5</v>
      </c>
      <c r="D53" s="155">
        <v>233.4</v>
      </c>
      <c r="E53" s="155">
        <v>257.2</v>
      </c>
      <c r="F53" s="157">
        <v>263</v>
      </c>
      <c r="G53" s="159">
        <v>27.342205323193919</v>
      </c>
    </row>
    <row r="54" spans="1:7" s="152" customFormat="1" ht="15" customHeight="1">
      <c r="A54" s="177">
        <v>1933</v>
      </c>
      <c r="B54" s="154">
        <v>90.1</v>
      </c>
      <c r="C54" s="155">
        <v>178.9</v>
      </c>
      <c r="D54" s="155">
        <v>233.6</v>
      </c>
      <c r="E54" s="155">
        <v>256.60000000000002</v>
      </c>
      <c r="F54" s="157">
        <v>261.7</v>
      </c>
      <c r="G54" s="159">
        <v>27.282002292701563</v>
      </c>
    </row>
    <row r="55" spans="1:7" s="152" customFormat="1" ht="15" customHeight="1">
      <c r="A55" s="177">
        <v>1934</v>
      </c>
      <c r="B55" s="154">
        <v>90.1</v>
      </c>
      <c r="C55" s="155">
        <v>180.5</v>
      </c>
      <c r="D55" s="155">
        <v>233.7</v>
      </c>
      <c r="E55" s="155">
        <v>255.9</v>
      </c>
      <c r="F55" s="157">
        <v>260.2</v>
      </c>
      <c r="G55" s="159">
        <v>27.17332820906994</v>
      </c>
    </row>
    <row r="56" spans="1:7" s="152" customFormat="1" ht="15" customHeight="1">
      <c r="A56" s="177">
        <v>1935</v>
      </c>
      <c r="B56" s="154">
        <v>90</v>
      </c>
      <c r="C56" s="155">
        <v>182.1</v>
      </c>
      <c r="D56" s="155">
        <v>234.2</v>
      </c>
      <c r="E56" s="155">
        <v>255.2</v>
      </c>
      <c r="F56" s="157">
        <v>258.89999999999998</v>
      </c>
      <c r="G56" s="159">
        <v>27.090768636539202</v>
      </c>
    </row>
    <row r="57" spans="1:7" s="152" customFormat="1" ht="15" customHeight="1">
      <c r="A57" s="177">
        <v>1936</v>
      </c>
      <c r="B57" s="154">
        <v>89.9</v>
      </c>
      <c r="C57" s="155">
        <v>181.8</v>
      </c>
      <c r="D57" s="155">
        <v>232</v>
      </c>
      <c r="E57" s="155">
        <v>251.5</v>
      </c>
      <c r="F57" s="157">
        <v>254.7</v>
      </c>
      <c r="G57" s="159">
        <v>26.967020023557122</v>
      </c>
    </row>
    <row r="58" spans="1:7" s="152" customFormat="1" ht="15" customHeight="1">
      <c r="A58" s="177">
        <v>1937</v>
      </c>
      <c r="B58" s="154">
        <v>91.8</v>
      </c>
      <c r="C58" s="155">
        <v>183.7</v>
      </c>
      <c r="D58" s="155">
        <v>232.6</v>
      </c>
      <c r="E58" s="155">
        <v>250.1</v>
      </c>
      <c r="F58" s="157">
        <v>253.1</v>
      </c>
      <c r="G58" s="159">
        <v>26.819438956934022</v>
      </c>
    </row>
    <row r="59" spans="1:7" s="152" customFormat="1" ht="15" customHeight="1">
      <c r="A59" s="177">
        <v>1938</v>
      </c>
      <c r="B59" s="154">
        <v>91.6</v>
      </c>
      <c r="C59" s="155">
        <v>182.5</v>
      </c>
      <c r="D59" s="155">
        <v>230.3</v>
      </c>
      <c r="E59" s="155">
        <v>246</v>
      </c>
      <c r="F59" s="157">
        <v>248.9</v>
      </c>
      <c r="G59" s="159">
        <v>26.716753716351949</v>
      </c>
    </row>
    <row r="60" spans="1:7" s="152" customFormat="1" ht="15" customHeight="1">
      <c r="A60" s="177">
        <v>1939</v>
      </c>
      <c r="B60" s="154">
        <v>93.3</v>
      </c>
      <c r="C60" s="155">
        <v>182.2</v>
      </c>
      <c r="D60" s="155">
        <v>228.2</v>
      </c>
      <c r="E60" s="155">
        <v>242</v>
      </c>
      <c r="F60" s="157">
        <v>244.8</v>
      </c>
      <c r="G60" s="159">
        <v>26.560457516339874</v>
      </c>
    </row>
    <row r="61" spans="1:7" s="152" customFormat="1" ht="15" customHeight="1">
      <c r="A61" s="177">
        <v>1940</v>
      </c>
      <c r="B61" s="154">
        <v>96.7</v>
      </c>
      <c r="C61" s="155">
        <v>182.2</v>
      </c>
      <c r="D61" s="155">
        <v>226.1</v>
      </c>
      <c r="E61" s="155">
        <v>239</v>
      </c>
      <c r="F61" s="157">
        <v>242.3</v>
      </c>
      <c r="G61" s="159">
        <v>26.426330994634743</v>
      </c>
    </row>
    <row r="62" spans="1:7" s="152" customFormat="1" ht="15" customHeight="1">
      <c r="A62" s="177">
        <v>1941</v>
      </c>
      <c r="B62" s="154">
        <v>98.5</v>
      </c>
      <c r="C62" s="155">
        <v>181.3</v>
      </c>
      <c r="D62" s="155">
        <v>222.3</v>
      </c>
      <c r="E62" s="155">
        <v>234.2</v>
      </c>
      <c r="F62" s="157">
        <v>237.3</v>
      </c>
      <c r="G62" s="159">
        <v>26.238516645596299</v>
      </c>
    </row>
    <row r="63" spans="1:7" s="152" customFormat="1" ht="15" customHeight="1">
      <c r="A63" s="177">
        <v>1942</v>
      </c>
      <c r="B63" s="154">
        <v>99.4</v>
      </c>
      <c r="C63" s="155">
        <v>179.1</v>
      </c>
      <c r="D63" s="155">
        <v>216.3</v>
      </c>
      <c r="E63" s="155">
        <v>228.2</v>
      </c>
      <c r="F63" s="157">
        <v>231.2</v>
      </c>
      <c r="G63" s="159">
        <v>26.101643598615919</v>
      </c>
    </row>
    <row r="64" spans="1:7" s="152" customFormat="1" ht="15" customHeight="1">
      <c r="A64" s="177">
        <v>1943</v>
      </c>
      <c r="B64" s="154">
        <v>100.7</v>
      </c>
      <c r="C64" s="155">
        <v>179.3</v>
      </c>
      <c r="D64" s="155">
        <v>214.1</v>
      </c>
      <c r="E64" s="155">
        <v>226.3</v>
      </c>
      <c r="F64" s="157">
        <v>229.2</v>
      </c>
      <c r="G64" s="159">
        <v>26.004363001745205</v>
      </c>
    </row>
    <row r="65" spans="1:7" s="152" customFormat="1" ht="15" customHeight="1">
      <c r="A65" s="177">
        <v>1944</v>
      </c>
      <c r="B65" s="154">
        <v>100.9</v>
      </c>
      <c r="C65" s="155">
        <v>177.9</v>
      </c>
      <c r="D65" s="155">
        <v>210.9</v>
      </c>
      <c r="E65" s="155">
        <v>223.7</v>
      </c>
      <c r="F65" s="157">
        <v>226.8</v>
      </c>
      <c r="G65" s="159">
        <v>25.966931216931226</v>
      </c>
    </row>
    <row r="66" spans="1:7" s="152" customFormat="1" ht="15" customHeight="1">
      <c r="A66" s="177">
        <v>1945</v>
      </c>
      <c r="B66" s="154">
        <v>99.6</v>
      </c>
      <c r="C66" s="155">
        <v>174.5</v>
      </c>
      <c r="D66" s="155">
        <v>206.5</v>
      </c>
      <c r="E66" s="155">
        <v>219.5</v>
      </c>
      <c r="F66" s="157">
        <v>222.7</v>
      </c>
      <c r="G66" s="159">
        <v>25.945666816344858</v>
      </c>
    </row>
    <row r="67" spans="1:7" s="152" customFormat="1" ht="15" customHeight="1">
      <c r="A67" s="177">
        <v>1946</v>
      </c>
      <c r="B67" s="154">
        <v>96.7</v>
      </c>
      <c r="C67" s="155">
        <v>168.8</v>
      </c>
      <c r="D67" s="155">
        <v>201.3</v>
      </c>
      <c r="E67" s="155">
        <v>214.2</v>
      </c>
      <c r="F67" s="157">
        <v>217.4</v>
      </c>
      <c r="G67" s="159">
        <v>25.994940202391906</v>
      </c>
    </row>
    <row r="68" spans="1:7" s="152" customFormat="1" ht="15" customHeight="1">
      <c r="A68" s="177">
        <v>1947</v>
      </c>
      <c r="B68" s="154">
        <v>93.9</v>
      </c>
      <c r="C68" s="155">
        <v>162.80000000000001</v>
      </c>
      <c r="D68" s="155">
        <v>196.9</v>
      </c>
      <c r="E68" s="155">
        <v>210.1</v>
      </c>
      <c r="F68" s="157">
        <v>213.5</v>
      </c>
      <c r="G68" s="159">
        <v>26.130210772833721</v>
      </c>
    </row>
    <row r="69" spans="1:7" s="152" customFormat="1" ht="15" customHeight="1">
      <c r="A69" s="177">
        <v>1948</v>
      </c>
      <c r="B69" s="154">
        <v>92.4</v>
      </c>
      <c r="C69" s="155">
        <v>158.9</v>
      </c>
      <c r="D69" s="155">
        <v>194.7</v>
      </c>
      <c r="E69" s="155">
        <v>208.3</v>
      </c>
      <c r="F69" s="157">
        <v>211.9</v>
      </c>
      <c r="G69" s="159">
        <v>26.256724870221799</v>
      </c>
    </row>
    <row r="70" spans="1:7" s="152" customFormat="1" ht="15" customHeight="1">
      <c r="A70" s="177">
        <v>1949</v>
      </c>
      <c r="B70" s="154">
        <v>91.3</v>
      </c>
      <c r="C70" s="155">
        <v>156.30000000000001</v>
      </c>
      <c r="D70" s="155">
        <v>192.8</v>
      </c>
      <c r="E70" s="155">
        <v>207</v>
      </c>
      <c r="F70" s="157">
        <v>210.7</v>
      </c>
      <c r="G70" s="159">
        <v>26.324632178452774</v>
      </c>
    </row>
    <row r="71" spans="1:7" s="152" customFormat="1" ht="15" customHeight="1">
      <c r="A71" s="177">
        <v>1950</v>
      </c>
      <c r="B71" s="154">
        <v>88.8</v>
      </c>
      <c r="C71" s="155">
        <v>154.19999999999999</v>
      </c>
      <c r="D71" s="155">
        <v>192.1</v>
      </c>
      <c r="E71" s="155">
        <v>207.7</v>
      </c>
      <c r="F71" s="157">
        <v>211.7</v>
      </c>
      <c r="G71" s="159">
        <v>26.501653282947558</v>
      </c>
    </row>
    <row r="72" spans="1:7" s="152" customFormat="1" ht="15" customHeight="1">
      <c r="A72" s="177">
        <v>1951</v>
      </c>
      <c r="B72" s="154">
        <v>86.2</v>
      </c>
      <c r="C72" s="155">
        <v>152.9</v>
      </c>
      <c r="D72" s="155">
        <v>191</v>
      </c>
      <c r="E72" s="155">
        <v>207.3</v>
      </c>
      <c r="F72" s="157">
        <v>211.3</v>
      </c>
      <c r="G72" s="159">
        <v>26.578797917652633</v>
      </c>
    </row>
    <row r="73" spans="1:7" s="152" customFormat="1" ht="15" customHeight="1">
      <c r="A73" s="177">
        <v>1952</v>
      </c>
      <c r="B73" s="154">
        <v>83</v>
      </c>
      <c r="C73" s="155">
        <v>152.19999999999999</v>
      </c>
      <c r="D73" s="155">
        <v>191</v>
      </c>
      <c r="E73" s="155">
        <v>208.1</v>
      </c>
      <c r="F73" s="157">
        <v>212.3</v>
      </c>
      <c r="G73" s="159">
        <v>26.722562411681576</v>
      </c>
    </row>
    <row r="74" spans="1:7" s="152" customFormat="1" ht="15" customHeight="1">
      <c r="A74" s="177">
        <v>1953</v>
      </c>
      <c r="B74" s="154">
        <v>80.400000000000006</v>
      </c>
      <c r="C74" s="155">
        <v>150.9</v>
      </c>
      <c r="D74" s="155">
        <v>190</v>
      </c>
      <c r="E74" s="155">
        <v>207.8</v>
      </c>
      <c r="F74" s="157">
        <v>212</v>
      </c>
      <c r="G74" s="159">
        <v>26.830188679245289</v>
      </c>
    </row>
    <row r="75" spans="1:7" s="152" customFormat="1" ht="15" customHeight="1">
      <c r="A75" s="177">
        <v>1954</v>
      </c>
      <c r="B75" s="154">
        <v>78.2</v>
      </c>
      <c r="C75" s="155">
        <v>149.1</v>
      </c>
      <c r="D75" s="155">
        <v>190</v>
      </c>
      <c r="E75" s="155">
        <v>208</v>
      </c>
      <c r="F75" s="157">
        <v>212.4</v>
      </c>
      <c r="G75" s="159">
        <v>26.944444444444446</v>
      </c>
    </row>
    <row r="76" spans="1:7" s="152" customFormat="1" ht="15" customHeight="1">
      <c r="A76" s="177">
        <v>1955</v>
      </c>
      <c r="B76" s="154">
        <v>76.8</v>
      </c>
      <c r="C76" s="155">
        <v>148.19999999999999</v>
      </c>
      <c r="D76" s="155">
        <v>190.4</v>
      </c>
      <c r="E76" s="155">
        <v>208.6</v>
      </c>
      <c r="F76" s="157">
        <v>213.2</v>
      </c>
      <c r="G76" s="159">
        <v>27.026266416510321</v>
      </c>
    </row>
    <row r="77" spans="1:7" s="152" customFormat="1" ht="15" customHeight="1">
      <c r="A77" s="177">
        <v>1956</v>
      </c>
      <c r="B77" s="154">
        <v>75.900000000000006</v>
      </c>
      <c r="C77" s="155">
        <v>147.1</v>
      </c>
      <c r="D77" s="155">
        <v>190.7</v>
      </c>
      <c r="E77" s="155">
        <v>209.3</v>
      </c>
      <c r="F77" s="157">
        <v>214.1</v>
      </c>
      <c r="G77" s="159">
        <v>27.140121438580103</v>
      </c>
    </row>
    <row r="78" spans="1:7" s="152" customFormat="1" ht="15" customHeight="1">
      <c r="A78" s="177">
        <v>1957</v>
      </c>
      <c r="B78" s="154">
        <v>74.3</v>
      </c>
      <c r="C78" s="155">
        <v>145.19999999999999</v>
      </c>
      <c r="D78" s="155">
        <v>189.6</v>
      </c>
      <c r="E78" s="155">
        <v>208.5</v>
      </c>
      <c r="F78" s="157">
        <v>213.6</v>
      </c>
      <c r="G78" s="159">
        <v>27.266853932584272</v>
      </c>
    </row>
    <row r="79" spans="1:7" s="152" customFormat="1" ht="15" customHeight="1">
      <c r="A79" s="177">
        <v>1958</v>
      </c>
      <c r="B79" s="154">
        <v>72.099999999999994</v>
      </c>
      <c r="C79" s="155">
        <v>143.69999999999999</v>
      </c>
      <c r="D79" s="155">
        <v>188.9</v>
      </c>
      <c r="E79" s="155">
        <v>208.1</v>
      </c>
      <c r="F79" s="157">
        <v>213.5</v>
      </c>
      <c r="G79" s="159">
        <v>27.39812646370023</v>
      </c>
    </row>
    <row r="80" spans="1:7" s="152" customFormat="1" ht="15" customHeight="1">
      <c r="A80" s="177">
        <v>1959</v>
      </c>
      <c r="B80" s="154">
        <v>68.599999999999994</v>
      </c>
      <c r="C80" s="155">
        <v>140.69999999999999</v>
      </c>
      <c r="D80" s="155">
        <v>186</v>
      </c>
      <c r="E80" s="155">
        <v>206.4</v>
      </c>
      <c r="F80" s="157">
        <v>212.1</v>
      </c>
      <c r="G80" s="159">
        <v>27.566713814238575</v>
      </c>
    </row>
    <row r="81" spans="1:7" s="152" customFormat="1" ht="15" customHeight="1">
      <c r="A81" s="177">
        <v>1960</v>
      </c>
      <c r="B81" s="154">
        <v>66.3</v>
      </c>
      <c r="C81" s="155">
        <v>138.6</v>
      </c>
      <c r="D81" s="155">
        <v>184.4</v>
      </c>
      <c r="E81" s="155">
        <v>205.8</v>
      </c>
      <c r="F81" s="157">
        <v>211.8</v>
      </c>
      <c r="G81" s="159">
        <v>27.714825306893292</v>
      </c>
    </row>
    <row r="82" spans="1:7" s="152" customFormat="1" ht="15" customHeight="1">
      <c r="A82" s="177">
        <v>1961</v>
      </c>
      <c r="B82" s="154">
        <v>62.8</v>
      </c>
      <c r="C82" s="155">
        <v>134.6</v>
      </c>
      <c r="D82" s="155">
        <v>181</v>
      </c>
      <c r="E82" s="155">
        <v>203.3</v>
      </c>
      <c r="F82" s="157">
        <v>209.3</v>
      </c>
      <c r="G82" s="159">
        <v>27.885332059245108</v>
      </c>
    </row>
    <row r="83" spans="1:7" s="152" customFormat="1" ht="15" customHeight="1">
      <c r="A83" s="177">
        <v>1962</v>
      </c>
      <c r="B83" s="154">
        <v>60.1</v>
      </c>
      <c r="C83" s="155">
        <v>131.19999999999999</v>
      </c>
      <c r="D83" s="155">
        <v>178.8</v>
      </c>
      <c r="E83" s="155">
        <v>201.9</v>
      </c>
      <c r="F83" s="157">
        <v>208.2</v>
      </c>
      <c r="G83" s="159">
        <v>28.06772334293947</v>
      </c>
    </row>
    <row r="84" spans="1:7" s="152" customFormat="1" ht="15" customHeight="1">
      <c r="A84" s="177">
        <v>1963</v>
      </c>
      <c r="B84" s="154">
        <v>56.5</v>
      </c>
      <c r="C84" s="155">
        <v>126.8</v>
      </c>
      <c r="D84" s="155">
        <v>175.9</v>
      </c>
      <c r="E84" s="155">
        <v>200.2</v>
      </c>
      <c r="F84" s="157">
        <v>206.8</v>
      </c>
      <c r="G84" s="159">
        <v>28.294970986460346</v>
      </c>
    </row>
    <row r="85" spans="1:7" s="152" customFormat="1" ht="15" customHeight="1">
      <c r="A85" s="177">
        <v>1964</v>
      </c>
      <c r="B85" s="154">
        <v>52.6</v>
      </c>
      <c r="C85" s="155">
        <v>121.8</v>
      </c>
      <c r="D85" s="155">
        <v>172.7</v>
      </c>
      <c r="E85" s="155">
        <v>197.7</v>
      </c>
      <c r="F85" s="157">
        <v>204.6</v>
      </c>
      <c r="G85" s="159">
        <v>28.512707722385102</v>
      </c>
    </row>
    <row r="86" spans="1:7" s="152" customFormat="1" ht="15" customHeight="1">
      <c r="A86" s="177">
        <v>1965</v>
      </c>
      <c r="B86" s="154">
        <v>49.4</v>
      </c>
      <c r="C86" s="155">
        <v>117.5</v>
      </c>
      <c r="D86" s="155">
        <v>170.4</v>
      </c>
      <c r="E86" s="155">
        <v>196.3</v>
      </c>
      <c r="F86" s="157">
        <v>203.6</v>
      </c>
      <c r="G86" s="159">
        <v>28.729371316306484</v>
      </c>
    </row>
    <row r="87" spans="1:7" s="152" customFormat="1" ht="15" customHeight="1">
      <c r="A87" s="177">
        <v>1966</v>
      </c>
      <c r="B87" s="154">
        <v>46.2</v>
      </c>
      <c r="C87" s="155">
        <v>113.9</v>
      </c>
      <c r="D87" s="155">
        <v>168.4</v>
      </c>
      <c r="E87" s="155">
        <v>194.7</v>
      </c>
      <c r="F87" s="157">
        <v>202.1</v>
      </c>
      <c r="G87" s="159">
        <v>28.907966353290451</v>
      </c>
    </row>
    <row r="88" spans="1:7" s="152" customFormat="1" ht="15" customHeight="1">
      <c r="A88" s="177">
        <v>1967</v>
      </c>
      <c r="B88" s="154">
        <v>44</v>
      </c>
      <c r="C88" s="155">
        <v>111.1</v>
      </c>
      <c r="D88" s="155">
        <v>167</v>
      </c>
      <c r="E88" s="155">
        <v>194</v>
      </c>
      <c r="F88" s="157">
        <v>201.7</v>
      </c>
      <c r="G88" s="159">
        <v>29.082300446207249</v>
      </c>
    </row>
    <row r="89" spans="1:7" s="152" customFormat="1" ht="15" customHeight="1">
      <c r="A89" s="177">
        <v>1968</v>
      </c>
      <c r="B89" s="154">
        <v>42.1</v>
      </c>
      <c r="C89" s="155">
        <v>108.7</v>
      </c>
      <c r="D89" s="155">
        <v>165.7</v>
      </c>
      <c r="E89" s="155">
        <v>193.4</v>
      </c>
      <c r="F89" s="178">
        <v>201.3</v>
      </c>
      <c r="G89" s="179">
        <v>29.215598609041233</v>
      </c>
    </row>
    <row r="90" spans="1:7" s="152" customFormat="1" ht="15" customHeight="1">
      <c r="A90" s="177">
        <v>1969</v>
      </c>
      <c r="B90" s="154">
        <v>39.299999999999997</v>
      </c>
      <c r="C90" s="155">
        <v>105.5</v>
      </c>
      <c r="D90" s="155">
        <v>163.4</v>
      </c>
      <c r="E90" s="155">
        <v>192.1</v>
      </c>
      <c r="F90" s="178">
        <v>200.3</v>
      </c>
      <c r="G90" s="179">
        <v>29.396904643035445</v>
      </c>
    </row>
    <row r="91" spans="1:7" s="152" customFormat="1" ht="15" customHeight="1">
      <c r="A91" s="177">
        <v>1970</v>
      </c>
      <c r="B91" s="154">
        <v>36.799999999999997</v>
      </c>
      <c r="C91" s="155">
        <v>102.7</v>
      </c>
      <c r="D91" s="155">
        <v>162.1</v>
      </c>
      <c r="E91" s="155">
        <v>191.9</v>
      </c>
      <c r="F91" s="178">
        <v>200.5</v>
      </c>
      <c r="G91" s="179">
        <v>29.56</v>
      </c>
    </row>
    <row r="92" spans="1:7" s="152" customFormat="1" ht="15" customHeight="1">
      <c r="A92" s="177">
        <v>1971</v>
      </c>
      <c r="B92" s="154">
        <v>34.700000000000003</v>
      </c>
      <c r="C92" s="155">
        <v>100.4</v>
      </c>
      <c r="D92" s="155">
        <v>160.30000000000001</v>
      </c>
      <c r="E92" s="155">
        <v>190.8</v>
      </c>
      <c r="F92" s="180">
        <v>199.4</v>
      </c>
      <c r="G92" s="181">
        <v>29.7</v>
      </c>
    </row>
    <row r="93" spans="1:7" s="152" customFormat="1" ht="15" customHeight="1">
      <c r="A93" s="177">
        <v>1972</v>
      </c>
      <c r="B93" s="154">
        <v>32.799999999999997</v>
      </c>
      <c r="C93" s="155">
        <v>98.2</v>
      </c>
      <c r="D93" s="155">
        <v>159.19999999999999</v>
      </c>
      <c r="E93" s="155">
        <v>190.5</v>
      </c>
      <c r="F93" s="180">
        <v>199.2</v>
      </c>
      <c r="G93" s="181">
        <v>29.84</v>
      </c>
    </row>
    <row r="94" spans="1:7" s="152" customFormat="1" ht="15" customHeight="1">
      <c r="A94" s="177">
        <v>1973</v>
      </c>
      <c r="B94" s="154">
        <v>31.7</v>
      </c>
      <c r="C94" s="155">
        <v>97.2</v>
      </c>
      <c r="D94" s="155">
        <v>159.5</v>
      </c>
      <c r="E94" s="155">
        <v>191.3</v>
      </c>
      <c r="F94" s="182">
        <v>200.2</v>
      </c>
      <c r="G94" s="183">
        <v>29.92</v>
      </c>
    </row>
    <row r="95" spans="1:7" s="152" customFormat="1" ht="15" customHeight="1">
      <c r="A95" s="177">
        <v>1974</v>
      </c>
      <c r="B95" s="154">
        <v>30.9</v>
      </c>
      <c r="C95" s="155">
        <v>96.4</v>
      </c>
      <c r="D95" s="155">
        <v>159.80000000000001</v>
      </c>
      <c r="E95" s="155">
        <v>192.4</v>
      </c>
      <c r="F95" s="182">
        <v>201.7</v>
      </c>
      <c r="G95" s="183">
        <v>30.01</v>
      </c>
    </row>
    <row r="96" spans="1:7" s="152" customFormat="1" ht="15" customHeight="1">
      <c r="A96" s="177">
        <v>1975</v>
      </c>
      <c r="B96" s="154">
        <v>30.4</v>
      </c>
      <c r="C96" s="155">
        <v>96.1</v>
      </c>
      <c r="D96" s="155">
        <v>160.5</v>
      </c>
      <c r="E96" s="155">
        <v>193.7</v>
      </c>
      <c r="F96" s="182">
        <v>203.29999999999998</v>
      </c>
      <c r="G96" s="183">
        <v>30.06</v>
      </c>
    </row>
    <row r="97" spans="1:9" s="152" customFormat="1" ht="15" customHeight="1">
      <c r="A97" s="177">
        <v>1976</v>
      </c>
      <c r="B97" s="154">
        <v>30.5</v>
      </c>
      <c r="C97" s="155">
        <v>94.9</v>
      </c>
      <c r="D97" s="155">
        <v>160.1</v>
      </c>
      <c r="E97" s="155">
        <v>194</v>
      </c>
      <c r="F97" s="182">
        <v>203.89999999999998</v>
      </c>
      <c r="G97" s="183">
        <v>30.14</v>
      </c>
    </row>
    <row r="98" spans="1:9" s="152" customFormat="1" ht="15" customHeight="1">
      <c r="A98" s="177">
        <v>1977</v>
      </c>
      <c r="B98" s="154">
        <v>30.6</v>
      </c>
      <c r="C98" s="155">
        <v>95.6</v>
      </c>
      <c r="D98" s="155">
        <v>161.4</v>
      </c>
      <c r="E98" s="155">
        <v>195.7</v>
      </c>
      <c r="F98" s="182">
        <v>205.79999999999998</v>
      </c>
      <c r="G98" s="183">
        <v>30.17</v>
      </c>
    </row>
    <row r="99" spans="1:9" s="152" customFormat="1" ht="15" customHeight="1">
      <c r="A99" s="177">
        <v>1978</v>
      </c>
      <c r="B99" s="154">
        <v>30.7</v>
      </c>
      <c r="C99" s="155">
        <v>95.4</v>
      </c>
      <c r="D99" s="155">
        <v>161.69999999999999</v>
      </c>
      <c r="E99" s="155">
        <v>196.1</v>
      </c>
      <c r="F99" s="182">
        <v>206.19999999999996</v>
      </c>
      <c r="G99" s="183">
        <v>30.17</v>
      </c>
    </row>
    <row r="100" spans="1:9" s="152" customFormat="1" ht="15" customHeight="1">
      <c r="A100" s="177">
        <v>1979</v>
      </c>
      <c r="B100" s="154">
        <v>31.2</v>
      </c>
      <c r="C100" s="155">
        <v>96.4</v>
      </c>
      <c r="D100" s="155">
        <v>162.6</v>
      </c>
      <c r="E100" s="155">
        <v>197.3</v>
      </c>
      <c r="F100" s="182">
        <v>207.39999999999995</v>
      </c>
      <c r="G100" s="183">
        <v>30.15</v>
      </c>
    </row>
    <row r="101" spans="1:9" s="152" customFormat="1" ht="15" customHeight="1">
      <c r="A101" s="177">
        <v>1980</v>
      </c>
      <c r="B101" s="154">
        <v>31.3</v>
      </c>
      <c r="C101" s="155">
        <v>95.3</v>
      </c>
      <c r="D101" s="155">
        <v>161</v>
      </c>
      <c r="E101" s="155">
        <v>195.3</v>
      </c>
      <c r="F101" s="182">
        <v>205.39999999999995</v>
      </c>
      <c r="G101" s="183">
        <v>30.15</v>
      </c>
    </row>
    <row r="102" spans="1:9" s="152" customFormat="1" ht="15" customHeight="1">
      <c r="A102" s="177">
        <v>1981</v>
      </c>
      <c r="B102" s="154">
        <v>31.7</v>
      </c>
      <c r="C102" s="155">
        <v>96.1</v>
      </c>
      <c r="D102" s="155">
        <v>161.6</v>
      </c>
      <c r="E102" s="155">
        <v>195.6</v>
      </c>
      <c r="F102" s="182">
        <v>205.69999999999993</v>
      </c>
      <c r="G102" s="183">
        <v>30.129800680602816</v>
      </c>
    </row>
    <row r="103" spans="1:9" s="152" customFormat="1" ht="15" customHeight="1">
      <c r="A103" s="177">
        <v>1982</v>
      </c>
      <c r="B103" s="154">
        <v>31.8</v>
      </c>
      <c r="C103" s="155">
        <v>95.7</v>
      </c>
      <c r="D103" s="155">
        <v>161.30000000000001</v>
      </c>
      <c r="E103" s="155">
        <v>195.7</v>
      </c>
      <c r="F103" s="182">
        <v>206</v>
      </c>
      <c r="G103" s="183">
        <v>30.144455252918291</v>
      </c>
    </row>
    <row r="104" spans="1:9" s="152" customFormat="1" ht="15" customHeight="1">
      <c r="A104" s="177">
        <v>1983</v>
      </c>
      <c r="B104" s="154">
        <v>31.5</v>
      </c>
      <c r="C104" s="155">
        <v>95</v>
      </c>
      <c r="D104" s="155">
        <v>160.4</v>
      </c>
      <c r="E104" s="155"/>
      <c r="F104" s="182">
        <v>205.6</v>
      </c>
      <c r="G104" s="183">
        <v>30.161951219512197</v>
      </c>
    </row>
    <row r="105" spans="1:9" s="152" customFormat="1" ht="15" customHeight="1">
      <c r="A105" s="177">
        <v>1984</v>
      </c>
      <c r="B105" s="154">
        <v>31.6</v>
      </c>
      <c r="C105" s="155">
        <v>94.7</v>
      </c>
      <c r="D105" s="155">
        <v>159.80000000000001</v>
      </c>
      <c r="E105" s="155"/>
      <c r="F105" s="182">
        <v>205.3</v>
      </c>
      <c r="G105" s="183">
        <v>30.162347188264061</v>
      </c>
    </row>
    <row r="106" spans="1:9" s="152" customFormat="1" ht="15" customHeight="1">
      <c r="A106" s="177">
        <v>1985</v>
      </c>
      <c r="B106" s="154">
        <v>31.2</v>
      </c>
      <c r="C106" s="155">
        <v>94.2</v>
      </c>
      <c r="D106" s="155">
        <v>158.30000000000001</v>
      </c>
      <c r="E106" s="155"/>
      <c r="F106" s="182">
        <v>203.9</v>
      </c>
      <c r="G106" s="183">
        <v>30.176934450468213</v>
      </c>
    </row>
    <row r="107" spans="1:9" s="152" customFormat="1" ht="15" customHeight="1">
      <c r="A107" s="177">
        <v>1986</v>
      </c>
      <c r="B107" s="154">
        <v>31.5</v>
      </c>
      <c r="C107" s="155">
        <v>93.5</v>
      </c>
      <c r="D107" s="155">
        <v>156.9</v>
      </c>
      <c r="E107" s="155"/>
      <c r="F107" s="182">
        <v>203</v>
      </c>
      <c r="G107" s="183">
        <v>30.2</v>
      </c>
      <c r="I107" s="143"/>
    </row>
    <row r="108" spans="1:9" s="152" customFormat="1" ht="15" customHeight="1">
      <c r="A108" s="177">
        <v>1987</v>
      </c>
      <c r="B108" s="154">
        <v>31.1</v>
      </c>
      <c r="C108" s="155">
        <v>91.5</v>
      </c>
      <c r="D108" s="155">
        <v>155.1</v>
      </c>
      <c r="E108" s="155"/>
      <c r="F108" s="182">
        <v>201.2</v>
      </c>
      <c r="G108" s="183">
        <v>30.3</v>
      </c>
      <c r="I108" s="143"/>
    </row>
    <row r="109" spans="1:9" s="152" customFormat="1" ht="15" customHeight="1">
      <c r="A109" s="177">
        <v>1988</v>
      </c>
      <c r="B109" s="154">
        <v>30.3</v>
      </c>
      <c r="C109" s="155">
        <v>89.3</v>
      </c>
      <c r="D109" s="155"/>
      <c r="E109" s="155"/>
      <c r="F109" s="157"/>
      <c r="G109" s="184"/>
      <c r="I109" s="143"/>
    </row>
    <row r="110" spans="1:9" s="152" customFormat="1" ht="15" customHeight="1">
      <c r="A110" s="177">
        <v>1989</v>
      </c>
      <c r="B110" s="154">
        <v>29.6</v>
      </c>
      <c r="C110" s="155">
        <v>86.7</v>
      </c>
      <c r="D110" s="155"/>
      <c r="E110" s="155"/>
      <c r="F110" s="157"/>
      <c r="G110" s="185"/>
      <c r="I110" s="143"/>
    </row>
    <row r="111" spans="1:9" s="152" customFormat="1" ht="15" customHeight="1">
      <c r="A111" s="177">
        <v>1990</v>
      </c>
      <c r="B111" s="154">
        <v>28.7</v>
      </c>
      <c r="C111" s="155">
        <v>84.2</v>
      </c>
      <c r="D111" s="155"/>
      <c r="E111" s="155"/>
      <c r="F111" s="157"/>
      <c r="G111" s="185"/>
      <c r="I111" s="143"/>
    </row>
    <row r="112" spans="1:9" s="152" customFormat="1" ht="15" customHeight="1">
      <c r="A112" s="177">
        <v>1991</v>
      </c>
      <c r="B112" s="154">
        <v>27.7</v>
      </c>
      <c r="C112" s="155">
        <v>81.7</v>
      </c>
      <c r="D112" s="155"/>
      <c r="E112" s="155"/>
      <c r="F112" s="157"/>
      <c r="G112" s="185"/>
      <c r="I112" s="143"/>
    </row>
    <row r="113" spans="1:9" s="152" customFormat="1" ht="15" customHeight="1">
      <c r="A113" s="177">
        <v>1992</v>
      </c>
      <c r="B113" s="154">
        <v>26.9</v>
      </c>
      <c r="C113" s="155">
        <v>79.400000000000006</v>
      </c>
      <c r="D113" s="155"/>
      <c r="E113" s="155"/>
      <c r="F113" s="157"/>
      <c r="G113" s="185"/>
      <c r="I113" s="143"/>
    </row>
    <row r="114" spans="1:9" s="152" customFormat="1" ht="15" customHeight="1">
      <c r="A114" s="177">
        <v>1993</v>
      </c>
      <c r="B114" s="154">
        <v>25.9</v>
      </c>
      <c r="C114" s="155"/>
      <c r="D114" s="155"/>
      <c r="E114" s="155"/>
      <c r="F114" s="157"/>
      <c r="G114" s="185"/>
      <c r="I114" s="143"/>
    </row>
    <row r="115" spans="1:9" s="152" customFormat="1" ht="15" customHeight="1">
      <c r="A115" s="177">
        <v>1994</v>
      </c>
      <c r="B115" s="154">
        <v>25.1</v>
      </c>
      <c r="C115" s="155"/>
      <c r="D115" s="155"/>
      <c r="E115" s="155"/>
      <c r="F115" s="157"/>
      <c r="G115" s="185"/>
      <c r="I115" s="143"/>
    </row>
    <row r="116" spans="1:9" ht="15" customHeight="1">
      <c r="A116" s="177">
        <v>1995</v>
      </c>
      <c r="B116" s="154">
        <v>24.2</v>
      </c>
      <c r="F116" s="186"/>
      <c r="G116" s="187"/>
    </row>
    <row r="117" spans="1:9" ht="15" customHeight="1">
      <c r="A117" s="177">
        <v>1996</v>
      </c>
      <c r="B117" s="154">
        <v>23.1</v>
      </c>
      <c r="C117" s="143"/>
      <c r="D117" s="143"/>
      <c r="E117" s="143"/>
      <c r="F117" s="188"/>
      <c r="G117" s="189"/>
    </row>
    <row r="118" spans="1:9" ht="15" customHeight="1">
      <c r="A118" s="190">
        <v>1997</v>
      </c>
      <c r="B118" s="163">
        <v>22.1</v>
      </c>
      <c r="C118" s="164"/>
      <c r="D118" s="164"/>
      <c r="E118" s="164"/>
      <c r="F118" s="166"/>
      <c r="G118" s="191"/>
    </row>
    <row r="119" spans="1:9" ht="15" customHeight="1">
      <c r="A119" s="643" t="s">
        <v>152</v>
      </c>
      <c r="B119" s="635"/>
      <c r="C119" s="635"/>
      <c r="D119" s="635"/>
      <c r="E119" s="635"/>
      <c r="F119" s="635"/>
      <c r="G119" s="635"/>
    </row>
    <row r="120" spans="1:9" ht="15" customHeight="1">
      <c r="A120" s="192"/>
      <c r="B120" s="193"/>
      <c r="C120" s="193"/>
      <c r="D120" s="193"/>
      <c r="E120" s="193"/>
      <c r="F120" s="193"/>
      <c r="G120" s="193"/>
    </row>
    <row r="121" spans="1:9" ht="15" customHeight="1">
      <c r="A121" s="194" t="s">
        <v>153</v>
      </c>
      <c r="B121" s="193"/>
      <c r="C121" s="193"/>
      <c r="D121" s="193"/>
      <c r="E121" s="193"/>
      <c r="F121" s="193"/>
      <c r="G121" s="193"/>
    </row>
    <row r="122" spans="1:9" ht="15" customHeight="1">
      <c r="A122" s="643" t="s">
        <v>154</v>
      </c>
      <c r="B122" s="643"/>
      <c r="C122" s="643"/>
      <c r="D122" s="643"/>
      <c r="E122" s="643"/>
      <c r="F122" s="643"/>
      <c r="G122" s="643"/>
    </row>
    <row r="123" spans="1:9" ht="15" customHeight="1"/>
    <row r="124" spans="1:9" ht="30" customHeight="1">
      <c r="A124" s="634" t="s">
        <v>155</v>
      </c>
      <c r="B124" s="635"/>
      <c r="C124" s="635"/>
      <c r="D124" s="635"/>
      <c r="E124" s="635"/>
      <c r="F124" s="635"/>
      <c r="G124" s="635"/>
    </row>
    <row r="125" spans="1:9" ht="30" customHeight="1">
      <c r="A125" s="632" t="s">
        <v>156</v>
      </c>
      <c r="B125" s="633"/>
      <c r="C125" s="633"/>
      <c r="D125" s="633"/>
      <c r="E125" s="633"/>
      <c r="F125" s="633"/>
      <c r="G125" s="633"/>
    </row>
    <row r="126" spans="1:9" ht="30" customHeight="1"/>
    <row r="127" spans="1:9" ht="30" customHeight="1"/>
    <row r="128" spans="1:9" ht="30" customHeight="1"/>
    <row r="129" ht="30" customHeight="1"/>
    <row r="130" ht="30" customHeight="1"/>
    <row r="131" ht="30" customHeight="1"/>
  </sheetData>
  <mergeCells count="8">
    <mergeCell ref="A125:G125"/>
    <mergeCell ref="A124:G124"/>
    <mergeCell ref="A2:G2"/>
    <mergeCell ref="B4:E4"/>
    <mergeCell ref="F4:F5"/>
    <mergeCell ref="G4:G5"/>
    <mergeCell ref="A119:G119"/>
    <mergeCell ref="A122:G122"/>
  </mergeCells>
  <hyperlinks>
    <hyperlink ref="A1" location="sommaire!A1" display="Retour au sommaire"/>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71"/>
  <sheetViews>
    <sheetView workbookViewId="0">
      <selection activeCell="A49" sqref="A49:XFD52"/>
    </sheetView>
  </sheetViews>
  <sheetFormatPr baseColWidth="10" defaultColWidth="11.5703125" defaultRowHeight="15"/>
  <cols>
    <col min="1" max="16384" width="11.5703125" style="1"/>
  </cols>
  <sheetData>
    <row r="1" spans="1:44">
      <c r="A1" s="195" t="s">
        <v>38</v>
      </c>
    </row>
    <row r="2" spans="1:44" ht="15.75">
      <c r="A2" s="196" t="s">
        <v>157</v>
      </c>
      <c r="E2" s="197"/>
      <c r="F2" s="198"/>
      <c r="G2" s="199"/>
      <c r="H2" s="197"/>
      <c r="J2" s="200"/>
      <c r="K2" s="200"/>
      <c r="L2" s="200"/>
      <c r="M2" s="200"/>
      <c r="O2" s="200"/>
      <c r="Y2" s="201"/>
      <c r="Z2" s="201"/>
      <c r="AE2" s="197"/>
      <c r="AF2" s="197"/>
      <c r="AG2" s="198"/>
      <c r="AH2" s="198"/>
      <c r="AI2" s="198"/>
      <c r="AJ2" s="198"/>
      <c r="AK2" s="198"/>
      <c r="AL2" s="198"/>
      <c r="AM2" s="198"/>
      <c r="AN2" s="198"/>
      <c r="AO2" s="198"/>
      <c r="AP2" s="198"/>
      <c r="AQ2" s="198"/>
      <c r="AR2" s="198"/>
    </row>
    <row r="3" spans="1:44">
      <c r="A3" s="202"/>
      <c r="B3" s="203"/>
      <c r="C3" s="204"/>
      <c r="D3" s="205"/>
      <c r="E3" s="205"/>
      <c r="F3" s="204"/>
      <c r="G3" s="204"/>
      <c r="H3" s="205"/>
      <c r="I3" s="205"/>
      <c r="J3" s="204"/>
      <c r="K3" s="206"/>
      <c r="L3" s="205"/>
      <c r="M3" s="205"/>
      <c r="N3" s="205"/>
      <c r="O3" s="204"/>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row>
    <row r="4" spans="1:44">
      <c r="A4" s="650" t="s">
        <v>53</v>
      </c>
      <c r="B4" s="652" t="s">
        <v>158</v>
      </c>
      <c r="C4" s="654" t="s">
        <v>159</v>
      </c>
      <c r="D4" s="654" t="s">
        <v>160</v>
      </c>
      <c r="E4" s="654" t="s">
        <v>161</v>
      </c>
      <c r="F4" s="654" t="s">
        <v>162</v>
      </c>
      <c r="G4" s="654" t="s">
        <v>163</v>
      </c>
      <c r="H4" s="656" t="s">
        <v>164</v>
      </c>
      <c r="I4" s="657"/>
      <c r="J4" s="658" t="s">
        <v>165</v>
      </c>
      <c r="K4" s="660" t="s">
        <v>166</v>
      </c>
      <c r="L4" s="662" t="s">
        <v>167</v>
      </c>
      <c r="M4" s="663"/>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row>
    <row r="5" spans="1:44" ht="30">
      <c r="A5" s="651"/>
      <c r="B5" s="653"/>
      <c r="C5" s="655"/>
      <c r="D5" s="655"/>
      <c r="E5" s="655"/>
      <c r="F5" s="655"/>
      <c r="G5" s="655"/>
      <c r="H5" s="207" t="s">
        <v>168</v>
      </c>
      <c r="I5" s="207" t="s">
        <v>169</v>
      </c>
      <c r="J5" s="659"/>
      <c r="K5" s="661"/>
      <c r="L5" s="208" t="s">
        <v>170</v>
      </c>
      <c r="M5" s="209" t="s">
        <v>171</v>
      </c>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row>
    <row r="6" spans="1:44">
      <c r="A6" s="210">
        <v>1976</v>
      </c>
      <c r="B6" s="211">
        <v>134173</v>
      </c>
      <c r="C6" s="211"/>
      <c r="D6" s="212">
        <v>246000</v>
      </c>
      <c r="E6" s="213">
        <v>34.1</v>
      </c>
      <c r="F6" s="214">
        <v>19.600000000000001</v>
      </c>
      <c r="G6" s="215">
        <v>0.66</v>
      </c>
      <c r="H6" s="216">
        <v>0.6</v>
      </c>
      <c r="I6" s="216">
        <v>7.0000000000000007E-2</v>
      </c>
      <c r="J6" s="217"/>
      <c r="K6" s="215"/>
      <c r="L6" s="215"/>
      <c r="M6" s="218"/>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row>
    <row r="7" spans="1:44">
      <c r="A7" s="210">
        <v>1977</v>
      </c>
      <c r="B7" s="211">
        <v>150931</v>
      </c>
      <c r="C7" s="211"/>
      <c r="D7" s="220">
        <v>245800</v>
      </c>
      <c r="E7" s="221">
        <v>33</v>
      </c>
      <c r="F7" s="222">
        <v>19.5</v>
      </c>
      <c r="G7" s="215">
        <v>0.65</v>
      </c>
      <c r="H7" s="216">
        <v>0.6</v>
      </c>
      <c r="I7" s="216">
        <v>7.0000000000000007E-2</v>
      </c>
      <c r="J7" s="223"/>
      <c r="K7" s="214"/>
      <c r="L7" s="215"/>
      <c r="M7" s="218"/>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row>
    <row r="8" spans="1:44">
      <c r="A8" s="210">
        <v>1978</v>
      </c>
      <c r="B8" s="211">
        <v>150417</v>
      </c>
      <c r="C8" s="211"/>
      <c r="D8" s="220">
        <v>245600</v>
      </c>
      <c r="E8" s="221">
        <v>33.299999999999997</v>
      </c>
      <c r="F8" s="222">
        <v>19.3</v>
      </c>
      <c r="G8" s="224">
        <v>0.64</v>
      </c>
      <c r="H8" s="216">
        <v>0.6</v>
      </c>
      <c r="I8" s="216">
        <v>7.0000000000000007E-2</v>
      </c>
      <c r="J8" s="223"/>
      <c r="K8" s="214"/>
      <c r="L8" s="215"/>
      <c r="M8" s="218"/>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row>
    <row r="9" spans="1:44">
      <c r="A9" s="210">
        <v>1979</v>
      </c>
      <c r="B9" s="211">
        <v>156810</v>
      </c>
      <c r="C9" s="211"/>
      <c r="D9" s="220">
        <v>245400</v>
      </c>
      <c r="E9" s="221">
        <v>32.4</v>
      </c>
      <c r="F9" s="222">
        <v>19.100000000000001</v>
      </c>
      <c r="G9" s="224">
        <v>0.63</v>
      </c>
      <c r="H9" s="216">
        <v>0.57999999999999996</v>
      </c>
      <c r="I9" s="216">
        <v>0.09</v>
      </c>
      <c r="J9" s="223">
        <v>0.41</v>
      </c>
      <c r="K9" s="214">
        <v>28.3</v>
      </c>
      <c r="L9" s="215">
        <v>0.15</v>
      </c>
      <c r="M9" s="218">
        <v>0.26</v>
      </c>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row>
    <row r="10" spans="1:44">
      <c r="A10" s="210">
        <v>1980</v>
      </c>
      <c r="B10" s="211">
        <v>171218</v>
      </c>
      <c r="C10" s="211"/>
      <c r="D10" s="220">
        <v>245200</v>
      </c>
      <c r="E10" s="221">
        <v>30.6</v>
      </c>
      <c r="F10" s="222">
        <v>18.899999999999999</v>
      </c>
      <c r="G10" s="224">
        <v>0.63</v>
      </c>
      <c r="H10" s="216">
        <v>0.57999999999999996</v>
      </c>
      <c r="I10" s="216">
        <v>0.09</v>
      </c>
      <c r="J10" s="223">
        <v>0.44</v>
      </c>
      <c r="K10" s="214">
        <v>28.3</v>
      </c>
      <c r="L10" s="215">
        <v>0.16</v>
      </c>
      <c r="M10" s="218">
        <v>0.28000000000000003</v>
      </c>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row>
    <row r="11" spans="1:44">
      <c r="A11" s="210">
        <v>1981</v>
      </c>
      <c r="B11" s="211">
        <v>180695</v>
      </c>
      <c r="C11" s="211"/>
      <c r="D11" s="225">
        <v>245000</v>
      </c>
      <c r="E11" s="226">
        <v>30.4</v>
      </c>
      <c r="F11" s="214">
        <v>18.8</v>
      </c>
      <c r="G11" s="224">
        <v>0.62</v>
      </c>
      <c r="H11" s="216">
        <v>0.56999999999999995</v>
      </c>
      <c r="I11" s="216">
        <v>0.1</v>
      </c>
      <c r="J11" s="223">
        <v>0.46</v>
      </c>
      <c r="K11" s="214">
        <v>28.2</v>
      </c>
      <c r="L11" s="215">
        <v>0.17</v>
      </c>
      <c r="M11" s="218">
        <v>0.28999999999999998</v>
      </c>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row>
    <row r="12" spans="1:44">
      <c r="A12" s="210">
        <v>1982</v>
      </c>
      <c r="B12" s="211">
        <v>181122</v>
      </c>
      <c r="C12" s="211"/>
      <c r="D12" s="220">
        <v>240200</v>
      </c>
      <c r="E12" s="221">
        <v>30.1</v>
      </c>
      <c r="F12" s="222">
        <v>18.2</v>
      </c>
      <c r="G12" s="215">
        <v>0.59</v>
      </c>
      <c r="H12" s="216">
        <v>0.55000000000000004</v>
      </c>
      <c r="I12" s="216">
        <v>0.1</v>
      </c>
      <c r="J12" s="223">
        <v>0.44</v>
      </c>
      <c r="K12" s="214">
        <v>28.2</v>
      </c>
      <c r="L12" s="215">
        <v>0.16</v>
      </c>
      <c r="M12" s="218">
        <v>0.28999999999999998</v>
      </c>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row>
    <row r="13" spans="1:44">
      <c r="A13" s="210">
        <v>1983</v>
      </c>
      <c r="B13" s="211">
        <v>182862</v>
      </c>
      <c r="C13" s="211"/>
      <c r="D13" s="220">
        <v>235400</v>
      </c>
      <c r="E13" s="221">
        <v>31.4</v>
      </c>
      <c r="F13" s="222">
        <v>17.7</v>
      </c>
      <c r="G13" s="224">
        <v>0.57999999999999996</v>
      </c>
      <c r="H13" s="216">
        <v>0.53</v>
      </c>
      <c r="I13" s="216">
        <v>0.11</v>
      </c>
      <c r="J13" s="223">
        <v>0.45</v>
      </c>
      <c r="K13" s="214">
        <v>28.3</v>
      </c>
      <c r="L13" s="215">
        <v>0.16</v>
      </c>
      <c r="M13" s="218">
        <v>0.28999999999999998</v>
      </c>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row>
    <row r="14" spans="1:44">
      <c r="A14" s="210">
        <v>1984</v>
      </c>
      <c r="B14" s="211">
        <v>180789</v>
      </c>
      <c r="C14" s="211"/>
      <c r="D14" s="220">
        <v>230600</v>
      </c>
      <c r="E14" s="221">
        <v>30.3</v>
      </c>
      <c r="F14" s="222">
        <v>17.2</v>
      </c>
      <c r="G14" s="224">
        <v>0.56000000000000005</v>
      </c>
      <c r="H14" s="216">
        <v>0.51</v>
      </c>
      <c r="I14" s="216">
        <v>0.12</v>
      </c>
      <c r="J14" s="223">
        <v>0.44</v>
      </c>
      <c r="K14" s="214">
        <v>28.4</v>
      </c>
      <c r="L14" s="215">
        <v>0.15</v>
      </c>
      <c r="M14" s="218">
        <v>0.28999999999999998</v>
      </c>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row>
    <row r="15" spans="1:44">
      <c r="A15" s="210">
        <v>1985</v>
      </c>
      <c r="B15" s="211">
        <v>173335</v>
      </c>
      <c r="C15" s="211"/>
      <c r="D15" s="220">
        <v>225800</v>
      </c>
      <c r="E15" s="226">
        <v>29.4</v>
      </c>
      <c r="F15" s="214">
        <v>16.7</v>
      </c>
      <c r="G15" s="224">
        <v>0.54</v>
      </c>
      <c r="H15" s="216">
        <v>0.48</v>
      </c>
      <c r="I15" s="216">
        <v>0.12</v>
      </c>
      <c r="J15" s="223">
        <v>0.42</v>
      </c>
      <c r="K15" s="214">
        <v>28.4</v>
      </c>
      <c r="L15" s="215">
        <v>0.14000000000000001</v>
      </c>
      <c r="M15" s="218">
        <v>0.28000000000000003</v>
      </c>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row>
    <row r="16" spans="1:44">
      <c r="A16" s="210">
        <v>1986</v>
      </c>
      <c r="B16" s="211">
        <v>166797</v>
      </c>
      <c r="C16" s="211"/>
      <c r="D16" s="225">
        <v>221000</v>
      </c>
      <c r="E16" s="226">
        <v>28.4</v>
      </c>
      <c r="F16" s="214">
        <v>16.2</v>
      </c>
      <c r="G16" s="215">
        <v>0.53</v>
      </c>
      <c r="H16" s="216">
        <v>0.45</v>
      </c>
      <c r="I16" s="216">
        <v>0.12</v>
      </c>
      <c r="J16" s="223">
        <v>0.4</v>
      </c>
      <c r="K16" s="214">
        <v>28.5</v>
      </c>
      <c r="L16" s="215">
        <v>0.13</v>
      </c>
      <c r="M16" s="218">
        <v>0.27</v>
      </c>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row>
    <row r="17" spans="1:13">
      <c r="A17" s="210">
        <v>1987</v>
      </c>
      <c r="B17" s="211">
        <v>162352</v>
      </c>
      <c r="C17" s="211"/>
      <c r="D17" s="225">
        <v>218000</v>
      </c>
      <c r="E17" s="226">
        <v>28.4</v>
      </c>
      <c r="F17" s="214">
        <v>15.8</v>
      </c>
      <c r="G17" s="215">
        <v>0.53</v>
      </c>
      <c r="H17" s="216">
        <v>0.43</v>
      </c>
      <c r="I17" s="216">
        <v>0.13</v>
      </c>
      <c r="J17" s="223">
        <v>0.39</v>
      </c>
      <c r="K17" s="214">
        <v>28.7</v>
      </c>
      <c r="L17" s="215">
        <v>0.13</v>
      </c>
      <c r="M17" s="218">
        <v>0.26</v>
      </c>
    </row>
    <row r="18" spans="1:13">
      <c r="A18" s="210">
        <v>1988</v>
      </c>
      <c r="B18" s="211">
        <v>166510</v>
      </c>
      <c r="C18" s="211"/>
      <c r="D18" s="225">
        <v>215000</v>
      </c>
      <c r="E18" s="226">
        <v>27.9</v>
      </c>
      <c r="F18" s="214">
        <v>15.4</v>
      </c>
      <c r="G18" s="215">
        <v>0.5</v>
      </c>
      <c r="H18" s="216">
        <v>0.43</v>
      </c>
      <c r="I18" s="216">
        <v>0.12</v>
      </c>
      <c r="J18" s="223">
        <v>0.4</v>
      </c>
      <c r="K18" s="214">
        <v>28.6</v>
      </c>
      <c r="L18" s="215">
        <v>0.13</v>
      </c>
      <c r="M18" s="218">
        <v>0.26</v>
      </c>
    </row>
    <row r="19" spans="1:13">
      <c r="A19" s="210">
        <v>1989</v>
      </c>
      <c r="B19" s="211">
        <v>163090</v>
      </c>
      <c r="C19" s="211"/>
      <c r="D19" s="225">
        <v>212000</v>
      </c>
      <c r="E19" s="226">
        <v>27.7</v>
      </c>
      <c r="F19" s="214">
        <v>15.1</v>
      </c>
      <c r="G19" s="215">
        <v>0.5</v>
      </c>
      <c r="H19" s="216">
        <v>0.42</v>
      </c>
      <c r="I19" s="216">
        <v>0.12</v>
      </c>
      <c r="J19" s="223">
        <v>0.39</v>
      </c>
      <c r="K19" s="214">
        <v>28.5</v>
      </c>
      <c r="L19" s="215">
        <v>0.13</v>
      </c>
      <c r="M19" s="218">
        <v>0.26</v>
      </c>
    </row>
    <row r="20" spans="1:13">
      <c r="A20" s="210">
        <v>1990</v>
      </c>
      <c r="B20" s="211">
        <v>170428</v>
      </c>
      <c r="C20" s="211"/>
      <c r="D20" s="225">
        <v>209000</v>
      </c>
      <c r="E20" s="226">
        <v>27.4</v>
      </c>
      <c r="F20" s="214">
        <v>14.8</v>
      </c>
      <c r="G20" s="215">
        <v>0.49</v>
      </c>
      <c r="H20" s="216">
        <v>0.4</v>
      </c>
      <c r="I20" s="216">
        <v>0.13</v>
      </c>
      <c r="J20" s="223">
        <v>0.4</v>
      </c>
      <c r="K20" s="214"/>
      <c r="L20" s="215"/>
      <c r="M20" s="218"/>
    </row>
    <row r="21" spans="1:13">
      <c r="A21" s="210">
        <v>1991</v>
      </c>
      <c r="B21" s="211">
        <v>172152</v>
      </c>
      <c r="C21" s="211"/>
      <c r="D21" s="225">
        <v>206000</v>
      </c>
      <c r="E21" s="226">
        <v>27.1</v>
      </c>
      <c r="F21" s="214">
        <v>14.4</v>
      </c>
      <c r="G21" s="215">
        <v>0.48</v>
      </c>
      <c r="H21" s="216">
        <v>0.4</v>
      </c>
      <c r="I21" s="216">
        <v>0.13</v>
      </c>
      <c r="J21" s="223"/>
      <c r="K21" s="214"/>
      <c r="L21" s="215"/>
      <c r="M21" s="218"/>
    </row>
    <row r="22" spans="1:13">
      <c r="A22" s="210">
        <v>1992</v>
      </c>
      <c r="B22" s="211">
        <v>167777</v>
      </c>
      <c r="C22" s="211"/>
      <c r="D22" s="225">
        <v>206000</v>
      </c>
      <c r="E22" s="226">
        <v>27.7</v>
      </c>
      <c r="F22" s="214">
        <v>14.3</v>
      </c>
      <c r="G22" s="215">
        <v>0.48</v>
      </c>
      <c r="H22" s="216">
        <v>0.4</v>
      </c>
      <c r="I22" s="216">
        <v>0.13</v>
      </c>
      <c r="J22" s="223"/>
      <c r="K22" s="214"/>
      <c r="L22" s="215"/>
      <c r="M22" s="218"/>
    </row>
    <row r="23" spans="1:13">
      <c r="A23" s="210">
        <v>1993</v>
      </c>
      <c r="B23" s="211">
        <v>166921</v>
      </c>
      <c r="C23" s="211"/>
      <c r="D23" s="225">
        <v>206000</v>
      </c>
      <c r="E23" s="226">
        <v>28.9</v>
      </c>
      <c r="F23" s="214">
        <v>14.3</v>
      </c>
      <c r="G23" s="215">
        <v>0.49</v>
      </c>
      <c r="H23" s="216">
        <v>0.4</v>
      </c>
      <c r="I23" s="216">
        <v>0.13</v>
      </c>
      <c r="J23" s="223"/>
      <c r="K23" s="214"/>
      <c r="L23" s="215"/>
      <c r="M23" s="218"/>
    </row>
    <row r="24" spans="1:13">
      <c r="A24" s="210">
        <v>1994</v>
      </c>
      <c r="B24" s="211">
        <v>163180</v>
      </c>
      <c r="C24" s="211"/>
      <c r="D24" s="225">
        <v>207000</v>
      </c>
      <c r="E24" s="226">
        <v>29.1</v>
      </c>
      <c r="F24" s="214">
        <v>14.3</v>
      </c>
      <c r="G24" s="215">
        <v>0.49</v>
      </c>
      <c r="H24" s="216">
        <v>0.39</v>
      </c>
      <c r="I24" s="216">
        <v>0.13</v>
      </c>
      <c r="J24" s="223"/>
      <c r="K24" s="214"/>
      <c r="L24" s="215"/>
      <c r="M24" s="218"/>
    </row>
    <row r="25" spans="1:13">
      <c r="A25" s="210">
        <v>1995</v>
      </c>
      <c r="B25" s="211">
        <v>156181</v>
      </c>
      <c r="C25" s="227">
        <v>179648</v>
      </c>
      <c r="D25" s="225">
        <v>207000</v>
      </c>
      <c r="E25" s="226">
        <v>28.4</v>
      </c>
      <c r="F25" s="214">
        <v>14.2</v>
      </c>
      <c r="G25" s="215">
        <v>0.5</v>
      </c>
      <c r="H25" s="216">
        <v>0.39</v>
      </c>
      <c r="I25" s="216">
        <v>0.13</v>
      </c>
      <c r="J25" s="223"/>
      <c r="K25" s="214"/>
      <c r="L25" s="215"/>
      <c r="M25" s="218"/>
    </row>
    <row r="26" spans="1:13">
      <c r="A26" s="210">
        <v>1996</v>
      </c>
      <c r="B26" s="211">
        <v>162792</v>
      </c>
      <c r="C26" s="211">
        <v>187114</v>
      </c>
      <c r="D26" s="225">
        <v>207000</v>
      </c>
      <c r="E26" s="226">
        <v>28.2</v>
      </c>
      <c r="F26" s="214">
        <v>14.2</v>
      </c>
      <c r="G26" s="215">
        <v>0.5</v>
      </c>
      <c r="H26" s="216">
        <v>0.4</v>
      </c>
      <c r="I26" s="216">
        <v>0.13</v>
      </c>
      <c r="J26" s="223"/>
      <c r="K26" s="214"/>
      <c r="L26" s="215"/>
      <c r="M26" s="218"/>
    </row>
    <row r="27" spans="1:13">
      <c r="A27" s="210">
        <v>1997</v>
      </c>
      <c r="B27" s="211">
        <v>163985</v>
      </c>
      <c r="C27" s="227">
        <v>188796</v>
      </c>
      <c r="D27" s="225">
        <v>207000</v>
      </c>
      <c r="E27" s="226">
        <v>28.5</v>
      </c>
      <c r="F27" s="214">
        <v>14.2</v>
      </c>
      <c r="G27" s="215">
        <v>0.5</v>
      </c>
      <c r="H27" s="216" t="s">
        <v>56</v>
      </c>
      <c r="I27" s="216" t="s">
        <v>56</v>
      </c>
      <c r="J27" s="223"/>
      <c r="K27" s="214"/>
      <c r="L27" s="215"/>
      <c r="M27" s="218"/>
    </row>
    <row r="28" spans="1:13">
      <c r="A28" s="210">
        <v>1998</v>
      </c>
      <c r="B28" s="211"/>
      <c r="C28" s="227">
        <v>195960</v>
      </c>
      <c r="D28" s="225">
        <v>207000</v>
      </c>
      <c r="E28" s="226">
        <v>28</v>
      </c>
      <c r="F28" s="214">
        <v>14.2</v>
      </c>
      <c r="G28" s="215">
        <v>0.51</v>
      </c>
      <c r="H28" s="216" t="s">
        <v>56</v>
      </c>
      <c r="I28" s="216" t="s">
        <v>56</v>
      </c>
      <c r="J28" s="223"/>
      <c r="K28" s="214"/>
      <c r="L28" s="215"/>
      <c r="M28" s="218"/>
    </row>
    <row r="29" spans="1:13">
      <c r="A29" s="210">
        <v>1999</v>
      </c>
      <c r="B29" s="211"/>
      <c r="C29" s="227">
        <v>196885</v>
      </c>
      <c r="D29" s="225">
        <v>206000</v>
      </c>
      <c r="E29" s="226">
        <v>27.7</v>
      </c>
      <c r="F29" s="214">
        <v>14.2</v>
      </c>
      <c r="G29" s="215">
        <v>0.51</v>
      </c>
      <c r="H29" s="216" t="s">
        <v>56</v>
      </c>
      <c r="I29" s="216" t="s">
        <v>56</v>
      </c>
      <c r="J29" s="223"/>
      <c r="K29" s="214"/>
      <c r="L29" s="215"/>
      <c r="M29" s="218"/>
    </row>
    <row r="30" spans="1:13">
      <c r="A30" s="210">
        <v>2000</v>
      </c>
      <c r="B30" s="211"/>
      <c r="C30" s="227">
        <v>192174</v>
      </c>
      <c r="D30" s="225">
        <v>206000</v>
      </c>
      <c r="E30" s="226">
        <v>26.6</v>
      </c>
      <c r="F30" s="214">
        <v>14.2</v>
      </c>
      <c r="G30" s="215">
        <v>0.51</v>
      </c>
      <c r="H30" s="216" t="s">
        <v>56</v>
      </c>
      <c r="I30" s="216" t="s">
        <v>56</v>
      </c>
      <c r="J30" s="223"/>
      <c r="K30" s="214"/>
      <c r="L30" s="215"/>
      <c r="M30" s="218"/>
    </row>
    <row r="31" spans="1:13">
      <c r="A31" s="210">
        <v>2001</v>
      </c>
      <c r="B31" s="211"/>
      <c r="C31" s="211">
        <v>202180</v>
      </c>
      <c r="D31" s="225">
        <v>206000</v>
      </c>
      <c r="E31" s="226">
        <v>26.7</v>
      </c>
      <c r="F31" s="214">
        <v>14.2</v>
      </c>
      <c r="G31" s="215">
        <v>0.51</v>
      </c>
      <c r="H31" s="216" t="s">
        <v>56</v>
      </c>
      <c r="I31" s="216" t="s">
        <v>56</v>
      </c>
      <c r="J31" s="223"/>
      <c r="K31" s="214"/>
      <c r="L31" s="215"/>
      <c r="M31" s="218"/>
    </row>
    <row r="32" spans="1:13">
      <c r="A32" s="210">
        <v>2002</v>
      </c>
      <c r="B32" s="211">
        <v>137497</v>
      </c>
      <c r="C32" s="227">
        <v>206596</v>
      </c>
      <c r="D32" s="225"/>
      <c r="E32" s="226">
        <v>27.1</v>
      </c>
      <c r="F32" s="214">
        <v>14.3</v>
      </c>
      <c r="G32" s="215">
        <v>0.51</v>
      </c>
      <c r="H32" s="216">
        <v>0.38</v>
      </c>
      <c r="I32" s="216">
        <v>0.13</v>
      </c>
      <c r="J32" s="223"/>
      <c r="K32" s="214"/>
      <c r="L32" s="215"/>
      <c r="M32" s="218"/>
    </row>
    <row r="33" spans="1:13">
      <c r="A33" s="210">
        <v>2003</v>
      </c>
      <c r="B33" s="211"/>
      <c r="C33" s="227">
        <v>203300</v>
      </c>
      <c r="D33" s="225"/>
      <c r="E33" s="226">
        <v>26.7</v>
      </c>
      <c r="F33" s="214">
        <v>14.1</v>
      </c>
      <c r="G33" s="215">
        <v>0.5</v>
      </c>
      <c r="H33" s="216"/>
      <c r="I33" s="216"/>
      <c r="J33" s="223"/>
      <c r="K33" s="214"/>
      <c r="L33" s="215"/>
      <c r="M33" s="218"/>
    </row>
    <row r="34" spans="1:13">
      <c r="A34" s="210">
        <v>2004</v>
      </c>
      <c r="B34" s="211"/>
      <c r="C34" s="227">
        <v>210664</v>
      </c>
      <c r="D34" s="225"/>
      <c r="E34" s="226">
        <v>27.4</v>
      </c>
      <c r="F34" s="214">
        <v>14.6</v>
      </c>
      <c r="G34" s="215">
        <v>0.52</v>
      </c>
      <c r="H34" s="216"/>
      <c r="I34" s="216"/>
      <c r="J34" s="223"/>
      <c r="K34" s="214"/>
      <c r="L34" s="215"/>
      <c r="M34" s="218"/>
    </row>
    <row r="35" spans="1:13">
      <c r="A35" s="210">
        <v>2005</v>
      </c>
      <c r="B35" s="211">
        <v>166985</v>
      </c>
      <c r="C35" s="227">
        <v>206543</v>
      </c>
      <c r="D35" s="225"/>
      <c r="E35" s="226">
        <v>26.6</v>
      </c>
      <c r="F35" s="214">
        <v>14.3</v>
      </c>
      <c r="G35" s="215">
        <v>0.51</v>
      </c>
      <c r="H35" s="216"/>
      <c r="I35" s="216"/>
      <c r="J35" s="223"/>
      <c r="K35" s="214"/>
      <c r="L35" s="215"/>
      <c r="M35" s="218"/>
    </row>
    <row r="36" spans="1:13">
      <c r="A36" s="210">
        <v>2006</v>
      </c>
      <c r="B36" s="211">
        <v>174561</v>
      </c>
      <c r="C36" s="211">
        <v>215390</v>
      </c>
      <c r="D36" s="225"/>
      <c r="E36" s="226">
        <v>27</v>
      </c>
      <c r="F36" s="214">
        <v>14.9</v>
      </c>
      <c r="G36" s="215">
        <v>0.53</v>
      </c>
      <c r="H36" s="216"/>
      <c r="I36" s="216"/>
      <c r="J36" s="223"/>
      <c r="K36" s="214"/>
      <c r="L36" s="215"/>
      <c r="M36" s="218"/>
    </row>
    <row r="37" spans="1:13">
      <c r="A37" s="210">
        <v>2007</v>
      </c>
      <c r="B37" s="211">
        <v>185498</v>
      </c>
      <c r="C37" s="211">
        <v>213382</v>
      </c>
      <c r="D37" s="225"/>
      <c r="E37" s="226">
        <v>27.1</v>
      </c>
      <c r="F37" s="214">
        <v>14.7</v>
      </c>
      <c r="G37" s="215">
        <v>0.53</v>
      </c>
      <c r="H37" s="216"/>
      <c r="I37" s="216"/>
      <c r="J37" s="223"/>
      <c r="K37" s="214"/>
      <c r="L37" s="215"/>
      <c r="M37" s="218"/>
    </row>
    <row r="38" spans="1:13">
      <c r="A38" s="210">
        <v>2008</v>
      </c>
      <c r="B38" s="211">
        <v>180108</v>
      </c>
      <c r="C38" s="211">
        <v>209245</v>
      </c>
      <c r="D38" s="225"/>
      <c r="E38" s="226">
        <v>26.3</v>
      </c>
      <c r="F38" s="214">
        <v>14.5</v>
      </c>
      <c r="G38" s="215">
        <v>0.52</v>
      </c>
      <c r="H38" s="216"/>
      <c r="I38" s="216"/>
      <c r="J38" s="223"/>
      <c r="K38" s="214"/>
      <c r="L38" s="215"/>
      <c r="M38" s="218"/>
    </row>
    <row r="39" spans="1:13">
      <c r="A39" s="210">
        <v>2009</v>
      </c>
      <c r="B39" s="211">
        <v>171152</v>
      </c>
      <c r="C39" s="211">
        <v>209987</v>
      </c>
      <c r="D39" s="225"/>
      <c r="E39" s="226">
        <v>26.5</v>
      </c>
      <c r="F39" s="214">
        <v>14.6</v>
      </c>
      <c r="G39" s="215">
        <v>0.53</v>
      </c>
      <c r="H39" s="216"/>
      <c r="I39" s="216"/>
      <c r="J39" s="228"/>
      <c r="K39" s="229"/>
      <c r="L39" s="219"/>
      <c r="M39" s="230"/>
    </row>
    <row r="40" spans="1:13">
      <c r="A40" s="210">
        <v>2010</v>
      </c>
      <c r="B40" s="211">
        <v>172505</v>
      </c>
      <c r="C40" s="211">
        <v>213317</v>
      </c>
      <c r="D40" s="225"/>
      <c r="E40" s="226">
        <v>26.4</v>
      </c>
      <c r="F40" s="214">
        <v>14.8</v>
      </c>
      <c r="G40" s="215">
        <v>0.53</v>
      </c>
      <c r="H40" s="216"/>
      <c r="I40" s="216"/>
      <c r="J40" s="228"/>
      <c r="K40" s="229"/>
      <c r="L40" s="219"/>
      <c r="M40" s="230"/>
    </row>
    <row r="41" spans="1:13">
      <c r="A41" s="210">
        <v>2011</v>
      </c>
      <c r="B41" s="211">
        <v>170081</v>
      </c>
      <c r="C41" s="211">
        <v>209291</v>
      </c>
      <c r="D41" s="225"/>
      <c r="E41" s="226">
        <v>26.4</v>
      </c>
      <c r="F41" s="214">
        <v>14.7</v>
      </c>
      <c r="G41" s="215">
        <v>0.53</v>
      </c>
      <c r="H41" s="216"/>
      <c r="I41" s="216"/>
      <c r="J41" s="228"/>
      <c r="K41" s="229"/>
      <c r="L41" s="219"/>
      <c r="M41" s="230"/>
    </row>
    <row r="42" spans="1:13">
      <c r="A42" s="210">
        <v>2012</v>
      </c>
      <c r="B42" s="211">
        <v>156824</v>
      </c>
      <c r="C42" s="211">
        <v>207120</v>
      </c>
      <c r="D42" s="225"/>
      <c r="E42" s="226">
        <v>26.2</v>
      </c>
      <c r="F42" s="214">
        <v>14.5</v>
      </c>
      <c r="G42" s="215">
        <v>0.53</v>
      </c>
      <c r="H42" s="216"/>
      <c r="I42" s="216"/>
      <c r="J42" s="228"/>
      <c r="K42" s="229"/>
      <c r="L42" s="219"/>
      <c r="M42" s="230"/>
    </row>
    <row r="43" spans="1:13">
      <c r="A43" s="210">
        <v>2013</v>
      </c>
      <c r="B43" s="211">
        <v>149579</v>
      </c>
      <c r="C43" s="211">
        <v>216697</v>
      </c>
      <c r="D43" s="225"/>
      <c r="E43" s="226">
        <v>26.7</v>
      </c>
      <c r="F43" s="214">
        <v>15.3</v>
      </c>
      <c r="G43" s="215">
        <v>0.55000000000000004</v>
      </c>
      <c r="H43" s="216"/>
      <c r="I43" s="216"/>
      <c r="J43" s="228"/>
      <c r="K43" s="229"/>
      <c r="L43" s="219"/>
      <c r="M43" s="230"/>
    </row>
    <row r="44" spans="1:13">
      <c r="A44" s="210">
        <v>2014</v>
      </c>
      <c r="B44" s="211">
        <v>126464</v>
      </c>
      <c r="C44" s="211">
        <v>211764</v>
      </c>
      <c r="D44" s="225"/>
      <c r="E44" s="226">
        <v>27.1</v>
      </c>
      <c r="F44" s="214">
        <v>15</v>
      </c>
      <c r="G44" s="215">
        <v>0.55000000000000004</v>
      </c>
      <c r="H44" s="216"/>
      <c r="I44" s="216"/>
      <c r="J44" s="228"/>
      <c r="K44" s="229"/>
      <c r="L44" s="219"/>
      <c r="M44" s="230"/>
    </row>
    <row r="45" spans="1:13" s="4" customFormat="1">
      <c r="A45" s="210">
        <v>2015</v>
      </c>
      <c r="B45" s="211"/>
      <c r="C45" s="211">
        <v>203463</v>
      </c>
      <c r="D45" s="225"/>
      <c r="E45" s="226">
        <v>26.7</v>
      </c>
      <c r="F45" s="214">
        <v>14.5</v>
      </c>
      <c r="G45" s="215">
        <v>0.52</v>
      </c>
      <c r="H45" s="216"/>
      <c r="I45" s="216"/>
      <c r="J45" s="228"/>
      <c r="K45" s="229"/>
      <c r="L45" s="219"/>
      <c r="M45" s="230"/>
    </row>
    <row r="46" spans="1:13" s="4" customFormat="1">
      <c r="A46" s="210">
        <v>2016</v>
      </c>
      <c r="B46" s="211"/>
      <c r="C46" s="211">
        <v>197800</v>
      </c>
      <c r="D46" s="225"/>
      <c r="E46" s="226">
        <v>26.6</v>
      </c>
      <c r="F46" s="214">
        <v>13.9</v>
      </c>
      <c r="G46" s="215">
        <v>0.51</v>
      </c>
      <c r="H46" s="216"/>
      <c r="I46" s="216"/>
      <c r="J46" s="228"/>
      <c r="K46" s="229"/>
      <c r="L46" s="219"/>
      <c r="M46" s="230"/>
    </row>
    <row r="47" spans="1:13" s="4" customFormat="1">
      <c r="A47" s="210">
        <v>2017</v>
      </c>
      <c r="B47" s="211"/>
      <c r="C47" s="211">
        <v>204000</v>
      </c>
      <c r="D47" s="225"/>
      <c r="E47" s="226">
        <v>27.9</v>
      </c>
      <c r="F47" s="214">
        <v>14.4</v>
      </c>
      <c r="G47" s="215">
        <v>0.53</v>
      </c>
      <c r="H47" s="216"/>
      <c r="I47" s="216"/>
      <c r="J47" s="228"/>
      <c r="K47" s="229"/>
      <c r="L47" s="219"/>
      <c r="M47" s="230"/>
    </row>
    <row r="48" spans="1:13" s="4" customFormat="1">
      <c r="A48" s="210">
        <v>2018</v>
      </c>
      <c r="B48" s="211"/>
      <c r="C48" s="211">
        <v>209522</v>
      </c>
      <c r="D48" s="225"/>
      <c r="E48" s="226">
        <v>29.1</v>
      </c>
      <c r="F48" s="214">
        <v>15</v>
      </c>
      <c r="G48" s="215">
        <v>0.54</v>
      </c>
      <c r="H48" s="216"/>
      <c r="I48" s="216"/>
      <c r="J48" s="228"/>
      <c r="K48" s="231"/>
      <c r="L48" s="219"/>
      <c r="M48" s="230"/>
    </row>
    <row r="49" spans="1:15" s="4" customFormat="1">
      <c r="A49" s="210" t="s">
        <v>172</v>
      </c>
      <c r="B49" s="211"/>
      <c r="C49" s="211">
        <v>209757</v>
      </c>
      <c r="D49" s="225"/>
      <c r="E49" s="226">
        <v>29.376537927731228</v>
      </c>
      <c r="F49" s="214">
        <v>15.027161897633304</v>
      </c>
      <c r="G49" s="215">
        <v>0.51864241254526133</v>
      </c>
      <c r="H49" s="219"/>
      <c r="I49" s="219"/>
      <c r="J49" s="228"/>
      <c r="K49" s="231"/>
      <c r="L49" s="219"/>
      <c r="M49" s="230"/>
      <c r="N49" s="219"/>
      <c r="O49" s="219"/>
    </row>
    <row r="50" spans="1:15" s="4" customFormat="1">
      <c r="A50" s="210" t="s">
        <v>57</v>
      </c>
      <c r="B50" s="211"/>
      <c r="C50" s="211">
        <v>200932</v>
      </c>
      <c r="D50" s="232"/>
      <c r="E50" s="226">
        <v>28.84202427569101</v>
      </c>
      <c r="F50" s="214">
        <v>14.418316971556415</v>
      </c>
      <c r="G50" s="215">
        <v>0.49770796929189487</v>
      </c>
      <c r="H50" s="219"/>
      <c r="I50" s="219"/>
      <c r="J50" s="228"/>
      <c r="K50" s="231"/>
      <c r="L50" s="219"/>
      <c r="M50" s="230"/>
      <c r="N50" s="219"/>
      <c r="O50" s="219"/>
    </row>
    <row r="51" spans="1:15" s="4" customFormat="1">
      <c r="A51" s="233" t="s">
        <v>58</v>
      </c>
      <c r="B51" s="234"/>
      <c r="C51" s="235">
        <v>200855</v>
      </c>
      <c r="D51" s="236"/>
      <c r="E51" s="237">
        <v>28.619202386940223</v>
      </c>
      <c r="F51" s="238">
        <v>14.422033705288321</v>
      </c>
      <c r="G51" s="239">
        <v>0.4974584123004917</v>
      </c>
      <c r="H51" s="219"/>
      <c r="I51" s="219"/>
      <c r="J51" s="228"/>
      <c r="K51" s="231"/>
      <c r="L51" s="219"/>
      <c r="M51" s="230"/>
      <c r="N51" s="219"/>
      <c r="O51" s="219"/>
    </row>
    <row r="52" spans="1:15" s="4" customFormat="1">
      <c r="A52" s="240" t="s">
        <v>59</v>
      </c>
      <c r="B52" s="241"/>
      <c r="C52" s="242">
        <v>216378</v>
      </c>
      <c r="D52" s="243"/>
      <c r="E52" s="244">
        <v>31.516071334937457</v>
      </c>
      <c r="F52" s="245">
        <v>15.545994706783434</v>
      </c>
      <c r="G52" s="246">
        <v>0.53617734798812056</v>
      </c>
      <c r="H52" s="247"/>
      <c r="I52" s="248"/>
      <c r="J52" s="249"/>
      <c r="K52" s="250"/>
      <c r="L52" s="247"/>
      <c r="M52" s="251"/>
      <c r="N52" s="219"/>
      <c r="O52" s="219"/>
    </row>
    <row r="53" spans="1:15">
      <c r="A53" s="198"/>
      <c r="B53" s="211"/>
      <c r="C53" s="252"/>
      <c r="D53" s="200"/>
      <c r="E53" s="200"/>
      <c r="F53" s="253"/>
      <c r="G53" s="254"/>
      <c r="H53" s="205"/>
      <c r="I53" s="205"/>
      <c r="J53" s="197"/>
      <c r="K53" s="255"/>
      <c r="L53" s="198"/>
      <c r="M53" s="198"/>
      <c r="N53" s="200"/>
      <c r="O53" s="254"/>
    </row>
    <row r="54" spans="1:15">
      <c r="A54" s="646" t="s">
        <v>173</v>
      </c>
      <c r="B54" s="645"/>
      <c r="C54" s="645"/>
      <c r="D54" s="645"/>
      <c r="E54" s="645"/>
      <c r="F54" s="645"/>
      <c r="G54" s="645"/>
      <c r="H54" s="645"/>
      <c r="I54" s="645"/>
      <c r="J54" s="645"/>
      <c r="K54" s="645"/>
      <c r="L54" s="645"/>
      <c r="M54" s="645"/>
      <c r="N54" s="200"/>
      <c r="O54" s="254"/>
    </row>
    <row r="55" spans="1:15">
      <c r="A55" s="257"/>
      <c r="B55" s="258"/>
      <c r="C55" s="259"/>
      <c r="D55" s="257"/>
      <c r="E55" s="257"/>
      <c r="F55" s="260"/>
      <c r="G55" s="260"/>
      <c r="H55" s="261"/>
      <c r="I55" s="261"/>
      <c r="J55" s="260"/>
      <c r="K55" s="260"/>
      <c r="L55" s="257"/>
      <c r="M55" s="257"/>
      <c r="N55" s="200"/>
      <c r="O55" s="254"/>
    </row>
    <row r="56" spans="1:15">
      <c r="A56" s="262" t="s">
        <v>174</v>
      </c>
      <c r="B56" s="257"/>
      <c r="C56" s="257"/>
      <c r="D56" s="257"/>
      <c r="E56" s="257"/>
      <c r="F56" s="257"/>
      <c r="G56" s="257"/>
      <c r="H56" s="257"/>
      <c r="I56" s="257"/>
      <c r="J56" s="257"/>
      <c r="K56" s="257"/>
      <c r="L56" s="257"/>
      <c r="M56" s="257"/>
      <c r="N56" s="200"/>
      <c r="O56" s="254"/>
    </row>
    <row r="57" spans="1:15">
      <c r="A57" s="644" t="s">
        <v>107</v>
      </c>
      <c r="B57" s="645"/>
      <c r="C57" s="645"/>
      <c r="D57" s="645"/>
      <c r="E57" s="645"/>
      <c r="F57" s="645"/>
      <c r="G57" s="645"/>
      <c r="H57" s="645"/>
      <c r="I57" s="645"/>
      <c r="J57" s="645"/>
      <c r="K57" s="645"/>
      <c r="L57" s="645"/>
      <c r="M57" s="645"/>
      <c r="N57" s="200"/>
      <c r="O57" s="254"/>
    </row>
    <row r="58" spans="1:15">
      <c r="A58" s="263" t="s">
        <v>175</v>
      </c>
      <c r="B58" s="256"/>
      <c r="C58" s="256"/>
      <c r="D58" s="256"/>
      <c r="E58" s="256"/>
      <c r="F58" s="256"/>
      <c r="G58" s="256"/>
      <c r="H58" s="256"/>
      <c r="I58" s="256"/>
      <c r="J58" s="256"/>
      <c r="K58" s="256"/>
      <c r="L58" s="256"/>
      <c r="M58" s="256"/>
      <c r="N58" s="200"/>
      <c r="O58" s="254"/>
    </row>
    <row r="59" spans="1:15">
      <c r="A59" s="263"/>
      <c r="B59" s="256"/>
      <c r="C59" s="256"/>
      <c r="D59" s="256"/>
      <c r="E59" s="256"/>
      <c r="F59" s="256"/>
      <c r="G59" s="256"/>
      <c r="H59" s="256"/>
      <c r="I59" s="256"/>
      <c r="J59" s="256"/>
      <c r="K59" s="256"/>
      <c r="L59" s="256"/>
      <c r="M59" s="256"/>
      <c r="N59" s="200"/>
      <c r="O59" s="254"/>
    </row>
    <row r="60" spans="1:15">
      <c r="A60" s="263"/>
      <c r="B60" s="264"/>
      <c r="C60" s="265"/>
      <c r="D60" s="263"/>
      <c r="E60" s="263"/>
      <c r="F60" s="265"/>
      <c r="G60" s="265"/>
      <c r="H60" s="263"/>
      <c r="I60" s="263"/>
      <c r="J60" s="265"/>
      <c r="K60" s="265"/>
      <c r="L60" s="263"/>
      <c r="M60" s="263"/>
      <c r="N60" s="200"/>
      <c r="O60" s="254"/>
    </row>
    <row r="61" spans="1:15">
      <c r="A61" s="646" t="s">
        <v>176</v>
      </c>
      <c r="B61" s="645"/>
      <c r="C61" s="645"/>
      <c r="D61" s="645"/>
      <c r="E61" s="645"/>
      <c r="F61" s="645"/>
      <c r="G61" s="645"/>
      <c r="H61" s="645"/>
      <c r="I61" s="645"/>
      <c r="J61" s="645"/>
      <c r="K61" s="645"/>
      <c r="L61" s="645"/>
      <c r="M61" s="645"/>
      <c r="N61" s="200"/>
      <c r="O61" s="254"/>
    </row>
    <row r="62" spans="1:15">
      <c r="A62" s="647" t="s">
        <v>158</v>
      </c>
      <c r="B62" s="648"/>
      <c r="C62" s="648"/>
      <c r="D62" s="648"/>
      <c r="E62" s="648"/>
      <c r="F62" s="648"/>
      <c r="G62" s="648"/>
      <c r="H62" s="648"/>
      <c r="I62" s="648"/>
      <c r="J62" s="648"/>
      <c r="K62" s="648"/>
      <c r="L62" s="648"/>
      <c r="M62" s="648"/>
      <c r="N62" s="200"/>
      <c r="O62" s="254"/>
    </row>
    <row r="63" spans="1:15">
      <c r="A63" s="266" t="s">
        <v>177</v>
      </c>
      <c r="B63" s="256"/>
      <c r="C63" s="256"/>
      <c r="D63" s="256"/>
      <c r="E63" s="256"/>
      <c r="F63" s="256"/>
      <c r="G63" s="256"/>
      <c r="H63" s="256"/>
      <c r="I63" s="256"/>
      <c r="J63" s="256"/>
      <c r="K63" s="256"/>
      <c r="L63" s="256"/>
      <c r="M63" s="256"/>
      <c r="N63" s="200"/>
      <c r="O63" s="254"/>
    </row>
    <row r="64" spans="1:15">
      <c r="A64" s="267" t="s">
        <v>159</v>
      </c>
      <c r="B64" s="256"/>
      <c r="C64" s="256"/>
      <c r="D64" s="256"/>
      <c r="E64" s="256"/>
      <c r="F64" s="256"/>
      <c r="G64" s="256"/>
      <c r="H64" s="256"/>
      <c r="I64" s="256"/>
      <c r="J64" s="256"/>
      <c r="K64" s="256"/>
      <c r="L64" s="256"/>
      <c r="M64" s="256"/>
      <c r="N64" s="200"/>
      <c r="O64" s="254"/>
    </row>
    <row r="65" spans="1:15">
      <c r="A65" s="263" t="s">
        <v>178</v>
      </c>
      <c r="B65" s="268"/>
      <c r="C65" s="268"/>
      <c r="D65" s="268"/>
      <c r="E65" s="268"/>
      <c r="F65" s="268"/>
      <c r="G65" s="268"/>
      <c r="H65" s="268"/>
      <c r="I65" s="268"/>
      <c r="J65" s="268"/>
      <c r="K65" s="268"/>
      <c r="L65" s="268"/>
      <c r="M65" s="268"/>
      <c r="N65" s="200"/>
      <c r="O65" s="254"/>
    </row>
    <row r="66" spans="1:15">
      <c r="A66" s="269" t="s">
        <v>160</v>
      </c>
      <c r="B66" s="268"/>
      <c r="C66" s="268"/>
      <c r="D66" s="268"/>
      <c r="E66" s="268"/>
      <c r="F66" s="268"/>
      <c r="G66" s="268"/>
      <c r="H66" s="268"/>
      <c r="I66" s="268"/>
      <c r="J66" s="268"/>
      <c r="K66" s="268"/>
      <c r="L66" s="268"/>
      <c r="M66" s="268"/>
      <c r="N66" s="200"/>
      <c r="O66" s="254"/>
    </row>
    <row r="67" spans="1:15">
      <c r="A67" s="644" t="s">
        <v>179</v>
      </c>
      <c r="B67" s="645"/>
      <c r="C67" s="645"/>
      <c r="D67" s="645"/>
      <c r="E67" s="645"/>
      <c r="F67" s="645"/>
      <c r="G67" s="645"/>
      <c r="H67" s="645"/>
      <c r="I67" s="645"/>
      <c r="J67" s="645"/>
      <c r="K67" s="645"/>
      <c r="L67" s="645"/>
      <c r="M67" s="645"/>
      <c r="N67" s="200"/>
      <c r="O67" s="254"/>
    </row>
    <row r="68" spans="1:15">
      <c r="A68" s="649" t="s">
        <v>180</v>
      </c>
      <c r="B68" s="648"/>
      <c r="C68" s="648"/>
      <c r="D68" s="648"/>
      <c r="E68" s="648"/>
      <c r="F68" s="648"/>
      <c r="G68" s="648"/>
      <c r="H68" s="648"/>
      <c r="I68" s="648"/>
      <c r="J68" s="648"/>
      <c r="K68" s="648"/>
      <c r="L68" s="648"/>
      <c r="M68" s="648"/>
      <c r="N68" s="200"/>
      <c r="O68" s="254"/>
    </row>
    <row r="69" spans="1:15">
      <c r="A69" s="263" t="s">
        <v>181</v>
      </c>
      <c r="B69" s="268"/>
      <c r="C69" s="268"/>
      <c r="D69" s="268"/>
      <c r="E69" s="268"/>
      <c r="F69" s="268"/>
      <c r="G69" s="268"/>
      <c r="H69" s="268"/>
      <c r="I69" s="268"/>
      <c r="J69" s="268"/>
      <c r="K69" s="268"/>
      <c r="L69" s="268"/>
      <c r="M69" s="268"/>
      <c r="N69" s="200"/>
      <c r="O69" s="254"/>
    </row>
    <row r="71" spans="1:15">
      <c r="A71" s="257"/>
      <c r="B71" s="270"/>
      <c r="C71" s="254"/>
      <c r="D71" s="200"/>
      <c r="E71" s="200"/>
      <c r="F71" s="254"/>
      <c r="G71" s="254"/>
      <c r="H71" s="198"/>
      <c r="I71" s="198"/>
      <c r="J71" s="197"/>
      <c r="K71" s="255"/>
      <c r="L71" s="198"/>
      <c r="M71" s="198"/>
      <c r="N71" s="200"/>
      <c r="O71" s="254"/>
    </row>
  </sheetData>
  <mergeCells count="17">
    <mergeCell ref="A54:M54"/>
    <mergeCell ref="A4:A5"/>
    <mergeCell ref="B4:B5"/>
    <mergeCell ref="C4:C5"/>
    <mergeCell ref="D4:D5"/>
    <mergeCell ref="E4:E5"/>
    <mergeCell ref="F4:F5"/>
    <mergeCell ref="G4:G5"/>
    <mergeCell ref="H4:I4"/>
    <mergeCell ref="J4:J5"/>
    <mergeCell ref="K4:K5"/>
    <mergeCell ref="L4:M4"/>
    <mergeCell ref="A57:M57"/>
    <mergeCell ref="A61:M61"/>
    <mergeCell ref="A62:M62"/>
    <mergeCell ref="A67:M67"/>
    <mergeCell ref="A68:M68"/>
  </mergeCells>
  <hyperlinks>
    <hyperlink ref="A1" location="sommaire!A1" display="Retour au sommaire"/>
    <hyperlink ref="C8" r:id="rId1" display="https://www.ined.fr/Xtradocs/statistiques_ivg/"/>
    <hyperlink ref="C27" r:id="rId2" display="https://www.ined.fr/Xtradocs/statistiques_ivg/"/>
    <hyperlink ref="C35" r:id="rId3" display="https://www.ined.fr/Xtradocs/statistiques_ivg/"/>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66"/>
  <sheetViews>
    <sheetView workbookViewId="0">
      <selection activeCell="A152" sqref="A152:K152"/>
    </sheetView>
  </sheetViews>
  <sheetFormatPr baseColWidth="10" defaultColWidth="11.5703125" defaultRowHeight="15"/>
  <sheetData>
    <row r="1" spans="1:21">
      <c r="A1" s="88" t="s">
        <v>38</v>
      </c>
    </row>
    <row r="2" spans="1:21" ht="15.75">
      <c r="A2" s="271" t="s">
        <v>182</v>
      </c>
      <c r="F2" s="87"/>
      <c r="H2" s="7"/>
      <c r="K2" s="87"/>
      <c r="M2" s="10"/>
      <c r="N2" s="10"/>
      <c r="O2" s="5"/>
      <c r="P2" s="5"/>
      <c r="Q2" s="5"/>
      <c r="R2" s="5"/>
      <c r="S2" s="5"/>
      <c r="T2" s="5"/>
      <c r="U2" s="5"/>
    </row>
    <row r="3" spans="1:21">
      <c r="A3" s="75"/>
      <c r="B3" s="90"/>
      <c r="C3" s="272"/>
      <c r="D3" s="89"/>
      <c r="E3" s="273"/>
      <c r="F3" s="89"/>
      <c r="G3" s="89"/>
      <c r="H3" s="89"/>
      <c r="I3" s="89"/>
      <c r="J3" s="89"/>
      <c r="K3" s="89"/>
      <c r="L3" s="89"/>
      <c r="M3" s="89"/>
      <c r="N3" s="89"/>
      <c r="O3" s="89"/>
      <c r="P3" s="89"/>
      <c r="Q3" s="89"/>
      <c r="R3" s="89"/>
      <c r="S3" s="89"/>
      <c r="T3" s="89"/>
      <c r="U3" s="89"/>
    </row>
    <row r="4" spans="1:21" ht="35.450000000000003" customHeight="1">
      <c r="A4" s="274"/>
      <c r="B4" s="665" t="s">
        <v>183</v>
      </c>
      <c r="C4" s="666"/>
      <c r="D4" s="666"/>
      <c r="E4" s="666"/>
      <c r="F4" s="666" t="s">
        <v>184</v>
      </c>
      <c r="G4" s="666"/>
      <c r="H4" s="666"/>
      <c r="I4" s="666"/>
      <c r="J4" s="666" t="s">
        <v>185</v>
      </c>
      <c r="K4" s="670"/>
      <c r="L4" s="5"/>
      <c r="M4" s="5"/>
      <c r="N4" s="5"/>
      <c r="O4" s="5"/>
      <c r="P4" s="5"/>
      <c r="Q4" s="5"/>
      <c r="R4" s="5"/>
      <c r="S4" s="5"/>
      <c r="T4" s="5"/>
      <c r="U4" s="5"/>
    </row>
    <row r="5" spans="1:21">
      <c r="A5" s="275"/>
      <c r="B5" s="668" t="s">
        <v>54</v>
      </c>
      <c r="C5" s="667"/>
      <c r="D5" s="667" t="s">
        <v>55</v>
      </c>
      <c r="E5" s="667"/>
      <c r="F5" s="667" t="s">
        <v>186</v>
      </c>
      <c r="G5" s="667"/>
      <c r="H5" s="667" t="s">
        <v>187</v>
      </c>
      <c r="I5" s="667"/>
      <c r="J5" s="667" t="s">
        <v>188</v>
      </c>
      <c r="K5" s="669"/>
      <c r="L5" s="5"/>
      <c r="M5" s="5"/>
      <c r="N5" s="5"/>
      <c r="O5" s="5"/>
      <c r="P5" s="5"/>
      <c r="Q5" s="5"/>
      <c r="R5" s="5"/>
      <c r="S5" s="5"/>
      <c r="T5" s="5"/>
      <c r="U5" s="5"/>
    </row>
    <row r="6" spans="1:21" ht="45">
      <c r="A6" s="276" t="s">
        <v>53</v>
      </c>
      <c r="B6" s="277" t="s">
        <v>189</v>
      </c>
      <c r="C6" s="278" t="s">
        <v>190</v>
      </c>
      <c r="D6" s="278" t="s">
        <v>189</v>
      </c>
      <c r="E6" s="278" t="s">
        <v>190</v>
      </c>
      <c r="F6" s="278" t="s">
        <v>191</v>
      </c>
      <c r="G6" s="278" t="s">
        <v>192</v>
      </c>
      <c r="H6" s="278" t="s">
        <v>191</v>
      </c>
      <c r="I6" s="278" t="s">
        <v>192</v>
      </c>
      <c r="J6" s="278" t="s">
        <v>191</v>
      </c>
      <c r="K6" s="279" t="s">
        <v>192</v>
      </c>
      <c r="L6" s="5"/>
      <c r="M6" s="5"/>
      <c r="N6" s="5"/>
      <c r="O6" s="5"/>
      <c r="P6" s="5"/>
      <c r="Q6" s="5"/>
      <c r="R6" s="5"/>
      <c r="S6" s="5"/>
      <c r="T6" s="5"/>
      <c r="U6" s="5"/>
    </row>
    <row r="7" spans="1:21">
      <c r="A7" s="280">
        <v>1900</v>
      </c>
      <c r="B7" s="281">
        <v>299100</v>
      </c>
      <c r="C7" s="23"/>
      <c r="D7" s="22"/>
      <c r="E7" s="282"/>
      <c r="F7" s="283"/>
      <c r="G7" s="284"/>
      <c r="H7" s="283"/>
      <c r="I7" s="285"/>
      <c r="J7" s="30"/>
      <c r="K7" s="286"/>
      <c r="L7" s="5"/>
      <c r="M7" s="5"/>
      <c r="N7" s="5"/>
      <c r="O7" s="287"/>
      <c r="P7" s="287"/>
      <c r="Q7" s="287"/>
      <c r="R7" s="287"/>
      <c r="S7" s="287"/>
      <c r="T7" s="287"/>
      <c r="U7" s="287"/>
    </row>
    <row r="8" spans="1:21">
      <c r="A8" s="288">
        <v>1901</v>
      </c>
      <c r="B8" s="289">
        <v>303500</v>
      </c>
      <c r="C8" s="36"/>
      <c r="D8" s="35"/>
      <c r="E8" s="37"/>
      <c r="F8" s="290"/>
      <c r="G8" s="291"/>
      <c r="H8" s="290"/>
      <c r="I8" s="292"/>
      <c r="J8" s="43"/>
      <c r="K8" s="48"/>
      <c r="L8" s="5"/>
      <c r="M8" s="5"/>
      <c r="N8" s="5"/>
      <c r="O8" s="287"/>
      <c r="P8" s="287"/>
      <c r="Q8" s="287"/>
      <c r="R8" s="287"/>
      <c r="S8" s="287"/>
      <c r="T8" s="287"/>
      <c r="U8" s="287"/>
    </row>
    <row r="9" spans="1:21">
      <c r="A9" s="288">
        <v>1902</v>
      </c>
      <c r="B9" s="289">
        <v>294800</v>
      </c>
      <c r="C9" s="36"/>
      <c r="D9" s="35"/>
      <c r="E9" s="37"/>
      <c r="F9" s="290"/>
      <c r="G9" s="291"/>
      <c r="H9" s="290"/>
      <c r="I9" s="292"/>
      <c r="J9" s="43"/>
      <c r="K9" s="48"/>
      <c r="L9" s="5"/>
      <c r="M9" s="5"/>
      <c r="N9" s="5"/>
      <c r="O9" s="287"/>
      <c r="P9" s="287"/>
      <c r="Q9" s="287"/>
      <c r="R9" s="287"/>
      <c r="S9" s="287"/>
      <c r="T9" s="287"/>
      <c r="U9" s="287"/>
    </row>
    <row r="10" spans="1:21">
      <c r="A10" s="288">
        <v>1903</v>
      </c>
      <c r="B10" s="289">
        <v>296000</v>
      </c>
      <c r="C10" s="36"/>
      <c r="D10" s="35"/>
      <c r="E10" s="37"/>
      <c r="F10" s="290"/>
      <c r="G10" s="291"/>
      <c r="H10" s="290"/>
      <c r="I10" s="292"/>
      <c r="J10" s="43"/>
      <c r="K10" s="48"/>
      <c r="L10" s="5"/>
      <c r="M10" s="5"/>
      <c r="N10" s="5"/>
      <c r="O10" s="287"/>
      <c r="P10" s="287"/>
      <c r="Q10" s="287"/>
      <c r="R10" s="287"/>
      <c r="S10" s="287"/>
      <c r="T10" s="287"/>
      <c r="U10" s="287"/>
    </row>
    <row r="11" spans="1:21">
      <c r="A11" s="288">
        <v>1904</v>
      </c>
      <c r="B11" s="289">
        <v>298700</v>
      </c>
      <c r="C11" s="36"/>
      <c r="D11" s="35"/>
      <c r="E11" s="37"/>
      <c r="F11" s="290"/>
      <c r="G11" s="291"/>
      <c r="H11" s="290"/>
      <c r="I11" s="292"/>
      <c r="J11" s="43"/>
      <c r="K11" s="48"/>
      <c r="L11" s="5"/>
      <c r="M11" s="5"/>
      <c r="N11" s="5"/>
      <c r="O11" s="287"/>
      <c r="P11" s="287"/>
      <c r="Q11" s="287"/>
      <c r="R11" s="287"/>
      <c r="S11" s="287"/>
      <c r="T11" s="287"/>
      <c r="U11" s="287"/>
    </row>
    <row r="12" spans="1:21">
      <c r="A12" s="288">
        <v>1905</v>
      </c>
      <c r="B12" s="289">
        <v>302600</v>
      </c>
      <c r="C12" s="36"/>
      <c r="D12" s="35"/>
      <c r="E12" s="37"/>
      <c r="F12" s="290"/>
      <c r="G12" s="291"/>
      <c r="H12" s="290"/>
      <c r="I12" s="292"/>
      <c r="J12" s="43"/>
      <c r="K12" s="48"/>
      <c r="L12" s="5"/>
      <c r="M12" s="5"/>
      <c r="N12" s="5"/>
      <c r="O12" s="287"/>
      <c r="P12" s="287"/>
      <c r="Q12" s="287"/>
      <c r="R12" s="287"/>
      <c r="S12" s="287"/>
      <c r="T12" s="287"/>
      <c r="U12" s="287"/>
    </row>
    <row r="13" spans="1:21">
      <c r="A13" s="288">
        <v>1906</v>
      </c>
      <c r="B13" s="289">
        <v>306500</v>
      </c>
      <c r="C13" s="36"/>
      <c r="D13" s="35"/>
      <c r="E13" s="37"/>
      <c r="F13" s="290"/>
      <c r="G13" s="291"/>
      <c r="H13" s="290"/>
      <c r="I13" s="292"/>
      <c r="J13" s="43"/>
      <c r="K13" s="48"/>
      <c r="L13" s="5"/>
      <c r="M13" s="5"/>
      <c r="N13" s="5"/>
      <c r="O13" s="287"/>
      <c r="P13" s="287"/>
      <c r="Q13" s="287"/>
      <c r="R13" s="287"/>
      <c r="S13" s="287"/>
      <c r="T13" s="287"/>
      <c r="U13" s="287"/>
    </row>
    <row r="14" spans="1:21">
      <c r="A14" s="288">
        <v>1907</v>
      </c>
      <c r="B14" s="289">
        <v>314100</v>
      </c>
      <c r="C14" s="36"/>
      <c r="D14" s="35"/>
      <c r="E14" s="37"/>
      <c r="F14" s="290"/>
      <c r="G14" s="291"/>
      <c r="H14" s="290"/>
      <c r="I14" s="292"/>
      <c r="J14" s="43"/>
      <c r="K14" s="48"/>
      <c r="L14" s="5"/>
      <c r="M14" s="5"/>
      <c r="N14" s="5"/>
      <c r="O14" s="287"/>
      <c r="P14" s="287"/>
      <c r="Q14" s="287"/>
      <c r="R14" s="287"/>
      <c r="S14" s="287"/>
      <c r="T14" s="287"/>
      <c r="U14" s="287"/>
    </row>
    <row r="15" spans="1:21">
      <c r="A15" s="288">
        <v>1908</v>
      </c>
      <c r="B15" s="289">
        <v>315600</v>
      </c>
      <c r="C15" s="36"/>
      <c r="D15" s="35"/>
      <c r="E15" s="37"/>
      <c r="F15" s="290"/>
      <c r="G15" s="291"/>
      <c r="H15" s="290"/>
      <c r="I15" s="292"/>
      <c r="J15" s="43"/>
      <c r="K15" s="48"/>
      <c r="L15" s="5"/>
      <c r="M15" s="5"/>
      <c r="N15" s="5"/>
      <c r="O15" s="287"/>
      <c r="P15" s="287"/>
      <c r="Q15" s="287"/>
      <c r="R15" s="287"/>
      <c r="S15" s="287"/>
      <c r="T15" s="287"/>
      <c r="U15" s="287"/>
    </row>
    <row r="16" spans="1:21">
      <c r="A16" s="288">
        <v>1909</v>
      </c>
      <c r="B16" s="289">
        <v>307700</v>
      </c>
      <c r="C16" s="36"/>
      <c r="D16" s="35"/>
      <c r="E16" s="37"/>
      <c r="F16" s="290"/>
      <c r="G16" s="291"/>
      <c r="H16" s="290"/>
      <c r="I16" s="292"/>
      <c r="J16" s="43"/>
      <c r="K16" s="48"/>
      <c r="L16" s="5"/>
      <c r="M16" s="5"/>
      <c r="N16" s="5"/>
      <c r="O16" s="287"/>
      <c r="P16" s="287"/>
      <c r="Q16" s="287"/>
      <c r="R16" s="287"/>
      <c r="S16" s="287"/>
      <c r="T16" s="287"/>
      <c r="U16" s="287"/>
    </row>
    <row r="17" spans="1:14">
      <c r="A17" s="288">
        <v>1910</v>
      </c>
      <c r="B17" s="289">
        <v>307700</v>
      </c>
      <c r="C17" s="36"/>
      <c r="D17" s="35"/>
      <c r="E17" s="37"/>
      <c r="F17" s="290"/>
      <c r="G17" s="291"/>
      <c r="H17" s="290"/>
      <c r="I17" s="292"/>
      <c r="J17" s="43"/>
      <c r="K17" s="48"/>
      <c r="L17" s="5"/>
      <c r="M17" s="5"/>
      <c r="N17" s="5"/>
    </row>
    <row r="18" spans="1:14">
      <c r="A18" s="288">
        <v>1911</v>
      </c>
      <c r="B18" s="289">
        <v>308000</v>
      </c>
      <c r="C18" s="36"/>
      <c r="D18" s="35"/>
      <c r="E18" s="37"/>
      <c r="F18" s="290"/>
      <c r="G18" s="291"/>
      <c r="H18" s="290"/>
      <c r="I18" s="292"/>
      <c r="J18" s="43"/>
      <c r="K18" s="48"/>
      <c r="L18" s="5"/>
      <c r="M18" s="5"/>
      <c r="N18" s="5"/>
    </row>
    <row r="19" spans="1:14">
      <c r="A19" s="288">
        <v>1912</v>
      </c>
      <c r="B19" s="289">
        <v>312100</v>
      </c>
      <c r="C19" s="36"/>
      <c r="D19" s="35"/>
      <c r="E19" s="37"/>
      <c r="F19" s="290"/>
      <c r="G19" s="291"/>
      <c r="H19" s="290"/>
      <c r="I19" s="292"/>
      <c r="J19" s="43"/>
      <c r="K19" s="48"/>
      <c r="L19" s="5"/>
      <c r="M19" s="5"/>
      <c r="N19" s="5"/>
    </row>
    <row r="20" spans="1:14">
      <c r="A20" s="288">
        <v>1913</v>
      </c>
      <c r="B20" s="289">
        <v>298900</v>
      </c>
      <c r="C20" s="36"/>
      <c r="D20" s="35"/>
      <c r="E20" s="37"/>
      <c r="F20" s="290"/>
      <c r="G20" s="291"/>
      <c r="H20" s="290"/>
      <c r="I20" s="292"/>
      <c r="J20" s="43"/>
      <c r="K20" s="48"/>
      <c r="L20" s="5"/>
      <c r="M20" s="5"/>
      <c r="N20" s="5"/>
    </row>
    <row r="21" spans="1:14">
      <c r="A21" s="288">
        <v>1914</v>
      </c>
      <c r="B21" s="289">
        <v>205000</v>
      </c>
      <c r="C21" s="36"/>
      <c r="D21" s="35"/>
      <c r="E21" s="37"/>
      <c r="F21" s="290"/>
      <c r="G21" s="291"/>
      <c r="H21" s="290"/>
      <c r="I21" s="292"/>
      <c r="J21" s="43"/>
      <c r="K21" s="48"/>
      <c r="L21" s="5"/>
      <c r="M21" s="5"/>
      <c r="N21" s="5"/>
    </row>
    <row r="22" spans="1:14">
      <c r="A22" s="288">
        <v>1915</v>
      </c>
      <c r="B22" s="289">
        <v>86000</v>
      </c>
      <c r="C22" s="36"/>
      <c r="D22" s="35"/>
      <c r="E22" s="37"/>
      <c r="F22" s="290"/>
      <c r="G22" s="291"/>
      <c r="H22" s="290"/>
      <c r="I22" s="292"/>
      <c r="J22" s="43"/>
      <c r="K22" s="48"/>
      <c r="L22" s="5"/>
      <c r="M22" s="5"/>
      <c r="N22" s="5"/>
    </row>
    <row r="23" spans="1:14">
      <c r="A23" s="288">
        <v>1916</v>
      </c>
      <c r="B23" s="289">
        <v>125000</v>
      </c>
      <c r="C23" s="36"/>
      <c r="D23" s="35"/>
      <c r="E23" s="37"/>
      <c r="F23" s="290"/>
      <c r="G23" s="291"/>
      <c r="H23" s="290"/>
      <c r="I23" s="292"/>
      <c r="J23" s="43"/>
      <c r="K23" s="48"/>
      <c r="L23" s="5"/>
      <c r="M23" s="5"/>
      <c r="N23" s="5"/>
    </row>
    <row r="24" spans="1:14">
      <c r="A24" s="288">
        <v>1917</v>
      </c>
      <c r="B24" s="289">
        <v>180000</v>
      </c>
      <c r="C24" s="36"/>
      <c r="D24" s="35"/>
      <c r="E24" s="37"/>
      <c r="F24" s="290"/>
      <c r="G24" s="291"/>
      <c r="H24" s="290"/>
      <c r="I24" s="292"/>
      <c r="J24" s="43"/>
      <c r="K24" s="48"/>
      <c r="L24" s="5"/>
      <c r="M24" s="5"/>
      <c r="N24" s="5"/>
    </row>
    <row r="25" spans="1:14">
      <c r="A25" s="288">
        <v>1918</v>
      </c>
      <c r="B25" s="289">
        <v>202000</v>
      </c>
      <c r="C25" s="36"/>
      <c r="D25" s="35"/>
      <c r="E25" s="37"/>
      <c r="F25" s="290"/>
      <c r="G25" s="291"/>
      <c r="H25" s="290"/>
      <c r="I25" s="292"/>
      <c r="J25" s="43"/>
      <c r="K25" s="48"/>
      <c r="L25" s="5"/>
      <c r="M25" s="5"/>
      <c r="N25" s="5"/>
    </row>
    <row r="26" spans="1:14">
      <c r="A26" s="288">
        <v>1919</v>
      </c>
      <c r="B26" s="289">
        <v>552700</v>
      </c>
      <c r="C26" s="36"/>
      <c r="D26" s="35"/>
      <c r="E26" s="37"/>
      <c r="F26" s="290"/>
      <c r="G26" s="291"/>
      <c r="H26" s="290"/>
      <c r="I26" s="292"/>
      <c r="J26" s="43"/>
      <c r="K26" s="48"/>
      <c r="L26" s="5"/>
      <c r="M26" s="5"/>
      <c r="N26" s="5"/>
    </row>
    <row r="27" spans="1:14">
      <c r="A27" s="288">
        <v>1920</v>
      </c>
      <c r="B27" s="289">
        <v>622700</v>
      </c>
      <c r="C27" s="36"/>
      <c r="D27" s="35"/>
      <c r="E27" s="37"/>
      <c r="F27" s="290"/>
      <c r="G27" s="291"/>
      <c r="H27" s="290"/>
      <c r="I27" s="292"/>
      <c r="J27" s="43"/>
      <c r="K27" s="48"/>
      <c r="L27" s="5"/>
      <c r="M27" s="5"/>
      <c r="N27" s="5"/>
    </row>
    <row r="28" spans="1:14">
      <c r="A28" s="288">
        <v>1921</v>
      </c>
      <c r="B28" s="289">
        <v>455500</v>
      </c>
      <c r="C28" s="36"/>
      <c r="D28" s="35"/>
      <c r="E28" s="37"/>
      <c r="F28" s="290"/>
      <c r="G28" s="291"/>
      <c r="H28" s="290"/>
      <c r="I28" s="292"/>
      <c r="J28" s="43"/>
      <c r="K28" s="48"/>
      <c r="L28" s="5"/>
      <c r="M28" s="5"/>
      <c r="N28" s="5"/>
    </row>
    <row r="29" spans="1:14">
      <c r="A29" s="288">
        <v>1922</v>
      </c>
      <c r="B29" s="289">
        <v>384600</v>
      </c>
      <c r="C29" s="36"/>
      <c r="D29" s="35"/>
      <c r="E29" s="37"/>
      <c r="F29" s="290"/>
      <c r="G29" s="291"/>
      <c r="H29" s="290"/>
      <c r="I29" s="292"/>
      <c r="J29" s="43"/>
      <c r="K29" s="48"/>
      <c r="L29" s="5"/>
      <c r="M29" s="5"/>
      <c r="N29" s="5"/>
    </row>
    <row r="30" spans="1:14">
      <c r="A30" s="288">
        <v>1923</v>
      </c>
      <c r="B30" s="289">
        <v>355100</v>
      </c>
      <c r="C30" s="36"/>
      <c r="D30" s="35"/>
      <c r="E30" s="37"/>
      <c r="F30" s="290"/>
      <c r="G30" s="291"/>
      <c r="H30" s="290"/>
      <c r="I30" s="292"/>
      <c r="J30" s="43"/>
      <c r="K30" s="48"/>
      <c r="L30" s="5"/>
      <c r="M30" s="5"/>
      <c r="N30" s="5"/>
    </row>
    <row r="31" spans="1:14">
      <c r="A31" s="288">
        <v>1924</v>
      </c>
      <c r="B31" s="289">
        <v>355400</v>
      </c>
      <c r="C31" s="36"/>
      <c r="D31" s="35"/>
      <c r="E31" s="37"/>
      <c r="F31" s="290"/>
      <c r="G31" s="291"/>
      <c r="H31" s="290"/>
      <c r="I31" s="292"/>
      <c r="J31" s="43"/>
      <c r="K31" s="48"/>
      <c r="L31" s="5"/>
      <c r="M31" s="5"/>
      <c r="N31" s="5"/>
    </row>
    <row r="32" spans="1:14">
      <c r="A32" s="288">
        <v>1925</v>
      </c>
      <c r="B32" s="289">
        <v>352800</v>
      </c>
      <c r="C32" s="36"/>
      <c r="D32" s="35"/>
      <c r="E32" s="37"/>
      <c r="F32" s="290"/>
      <c r="G32" s="291"/>
      <c r="H32" s="290"/>
      <c r="I32" s="292"/>
      <c r="J32" s="43"/>
      <c r="K32" s="48"/>
      <c r="L32" s="5"/>
      <c r="M32" s="5"/>
      <c r="N32" s="5"/>
    </row>
    <row r="33" spans="1:14">
      <c r="A33" s="288">
        <v>1926</v>
      </c>
      <c r="B33" s="289">
        <v>345400</v>
      </c>
      <c r="C33" s="36"/>
      <c r="D33" s="35"/>
      <c r="E33" s="37"/>
      <c r="F33" s="290"/>
      <c r="G33" s="291"/>
      <c r="H33" s="290"/>
      <c r="I33" s="292"/>
      <c r="J33" s="43"/>
      <c r="K33" s="48"/>
      <c r="L33" s="5"/>
      <c r="M33" s="5"/>
      <c r="N33" s="5"/>
    </row>
    <row r="34" spans="1:14">
      <c r="A34" s="288">
        <v>1927</v>
      </c>
      <c r="B34" s="289">
        <v>336400</v>
      </c>
      <c r="C34" s="36"/>
      <c r="D34" s="35"/>
      <c r="E34" s="37"/>
      <c r="F34" s="290"/>
      <c r="G34" s="291"/>
      <c r="H34" s="290"/>
      <c r="I34" s="292"/>
      <c r="J34" s="43"/>
      <c r="K34" s="48"/>
      <c r="L34" s="5"/>
      <c r="M34" s="5"/>
      <c r="N34" s="5"/>
    </row>
    <row r="35" spans="1:14">
      <c r="A35" s="288">
        <v>1928</v>
      </c>
      <c r="B35" s="289">
        <v>338800</v>
      </c>
      <c r="C35" s="36"/>
      <c r="D35" s="35"/>
      <c r="E35" s="37"/>
      <c r="F35" s="290"/>
      <c r="G35" s="291"/>
      <c r="H35" s="290"/>
      <c r="I35" s="292"/>
      <c r="J35" s="43"/>
      <c r="K35" s="48"/>
      <c r="L35" s="5"/>
      <c r="M35" s="5"/>
      <c r="N35" s="5"/>
    </row>
    <row r="36" spans="1:14">
      <c r="A36" s="288">
        <v>1929</v>
      </c>
      <c r="B36" s="289">
        <v>334300</v>
      </c>
      <c r="C36" s="36"/>
      <c r="D36" s="35"/>
      <c r="E36" s="37"/>
      <c r="F36" s="290"/>
      <c r="G36" s="291"/>
      <c r="H36" s="290"/>
      <c r="I36" s="292"/>
      <c r="J36" s="43"/>
      <c r="K36" s="48"/>
      <c r="L36" s="5"/>
      <c r="M36" s="5"/>
      <c r="N36" s="5"/>
    </row>
    <row r="37" spans="1:14">
      <c r="A37" s="288">
        <v>1930</v>
      </c>
      <c r="B37" s="289">
        <v>342100</v>
      </c>
      <c r="C37" s="36"/>
      <c r="D37" s="35"/>
      <c r="E37" s="37"/>
      <c r="F37" s="290"/>
      <c r="G37" s="291"/>
      <c r="H37" s="290"/>
      <c r="I37" s="292"/>
      <c r="J37" s="43"/>
      <c r="K37" s="48"/>
      <c r="L37" s="5"/>
      <c r="M37" s="5"/>
      <c r="N37" s="5"/>
    </row>
    <row r="38" spans="1:14">
      <c r="A38" s="288">
        <v>1931</v>
      </c>
      <c r="B38" s="289">
        <v>326700</v>
      </c>
      <c r="C38" s="36"/>
      <c r="D38" s="35"/>
      <c r="E38" s="37"/>
      <c r="F38" s="290">
        <v>0.84799999999999998</v>
      </c>
      <c r="G38" s="291">
        <v>0.90810000000000002</v>
      </c>
      <c r="H38" s="290">
        <v>0.89319999999999999</v>
      </c>
      <c r="I38" s="292">
        <v>0.90039999999999998</v>
      </c>
      <c r="J38" s="43"/>
      <c r="K38" s="48"/>
      <c r="L38" s="5"/>
      <c r="M38" s="5"/>
      <c r="N38" s="5"/>
    </row>
    <row r="39" spans="1:14">
      <c r="A39" s="288">
        <v>1932</v>
      </c>
      <c r="B39" s="289">
        <v>315000</v>
      </c>
      <c r="C39" s="36"/>
      <c r="D39" s="35"/>
      <c r="E39" s="37"/>
      <c r="F39" s="290">
        <v>0.82620000000000005</v>
      </c>
      <c r="G39" s="291">
        <v>0.88959999999999995</v>
      </c>
      <c r="H39" s="290">
        <v>0.88390000000000002</v>
      </c>
      <c r="I39" s="292">
        <v>0.89329999999999998</v>
      </c>
      <c r="J39" s="43"/>
      <c r="K39" s="48"/>
      <c r="L39" s="5"/>
      <c r="M39" s="5"/>
      <c r="N39" s="5"/>
    </row>
    <row r="40" spans="1:14">
      <c r="A40" s="288">
        <v>1933</v>
      </c>
      <c r="B40" s="289">
        <v>315700</v>
      </c>
      <c r="C40" s="36"/>
      <c r="D40" s="35"/>
      <c r="E40" s="37"/>
      <c r="F40" s="290">
        <v>0.84130000000000005</v>
      </c>
      <c r="G40" s="291">
        <v>0.93020000000000003</v>
      </c>
      <c r="H40" s="290">
        <v>0.88239999999999996</v>
      </c>
      <c r="I40" s="292">
        <v>0.90159999999999996</v>
      </c>
      <c r="J40" s="43"/>
      <c r="K40" s="48"/>
      <c r="L40" s="5"/>
      <c r="M40" s="5"/>
      <c r="N40" s="5"/>
    </row>
    <row r="41" spans="1:14">
      <c r="A41" s="288">
        <v>1934</v>
      </c>
      <c r="B41" s="289">
        <v>298500</v>
      </c>
      <c r="C41" s="36"/>
      <c r="D41" s="35"/>
      <c r="E41" s="37"/>
      <c r="F41" s="290">
        <v>0.80800000000000005</v>
      </c>
      <c r="G41" s="291">
        <v>0.92069999999999996</v>
      </c>
      <c r="H41" s="290">
        <v>0.87209999999999999</v>
      </c>
      <c r="I41" s="292">
        <v>0.89810000000000001</v>
      </c>
      <c r="J41" s="43"/>
      <c r="K41" s="48"/>
      <c r="L41" s="5"/>
      <c r="M41" s="5"/>
      <c r="N41" s="5"/>
    </row>
    <row r="42" spans="1:14">
      <c r="A42" s="288">
        <v>1935</v>
      </c>
      <c r="B42" s="289">
        <v>284900</v>
      </c>
      <c r="C42" s="36"/>
      <c r="D42" s="35"/>
      <c r="E42" s="37"/>
      <c r="F42" s="290">
        <v>0.78420000000000001</v>
      </c>
      <c r="G42" s="291">
        <v>0.9194</v>
      </c>
      <c r="H42" s="290">
        <v>0.86439999999999995</v>
      </c>
      <c r="I42" s="292">
        <v>0.8992</v>
      </c>
      <c r="J42" s="43"/>
      <c r="K42" s="48"/>
      <c r="L42" s="5"/>
      <c r="M42" s="5"/>
      <c r="N42" s="5"/>
    </row>
    <row r="43" spans="1:14">
      <c r="A43" s="288">
        <v>1936</v>
      </c>
      <c r="B43" s="289">
        <v>279900</v>
      </c>
      <c r="C43" s="36"/>
      <c r="D43" s="35"/>
      <c r="E43" s="37"/>
      <c r="F43" s="290">
        <v>0.79059999999999997</v>
      </c>
      <c r="G43" s="291">
        <v>0.94810000000000005</v>
      </c>
      <c r="H43" s="290">
        <v>0.86650000000000005</v>
      </c>
      <c r="I43" s="292">
        <v>0.90710000000000002</v>
      </c>
      <c r="J43" s="43"/>
      <c r="K43" s="48"/>
      <c r="L43" s="5"/>
      <c r="M43" s="5"/>
      <c r="N43" s="5"/>
    </row>
    <row r="44" spans="1:14">
      <c r="A44" s="288">
        <v>1937</v>
      </c>
      <c r="B44" s="289">
        <v>274500</v>
      </c>
      <c r="C44" s="36"/>
      <c r="D44" s="35"/>
      <c r="E44" s="37"/>
      <c r="F44" s="290">
        <v>0.78849999999999998</v>
      </c>
      <c r="G44" s="291">
        <v>0.9506</v>
      </c>
      <c r="H44" s="290">
        <v>0.86799999999999999</v>
      </c>
      <c r="I44" s="292">
        <v>0.91169999999999995</v>
      </c>
      <c r="J44" s="43"/>
      <c r="K44" s="48"/>
      <c r="L44" s="5"/>
      <c r="M44" s="5"/>
      <c r="N44" s="5"/>
    </row>
    <row r="45" spans="1:14">
      <c r="A45" s="288">
        <v>1938</v>
      </c>
      <c r="B45" s="289">
        <v>273900</v>
      </c>
      <c r="C45" s="36"/>
      <c r="D45" s="35"/>
      <c r="E45" s="37"/>
      <c r="F45" s="290">
        <v>0.80720000000000003</v>
      </c>
      <c r="G45" s="291">
        <v>0.93910000000000005</v>
      </c>
      <c r="H45" s="290">
        <v>0.87529999999999997</v>
      </c>
      <c r="I45" s="292">
        <v>0.91479999999999995</v>
      </c>
      <c r="J45" s="43"/>
      <c r="K45" s="48"/>
      <c r="L45" s="5"/>
      <c r="M45" s="5"/>
      <c r="N45" s="5"/>
    </row>
    <row r="46" spans="1:14">
      <c r="A46" s="288">
        <v>1939</v>
      </c>
      <c r="B46" s="289">
        <v>258400</v>
      </c>
      <c r="C46" s="36"/>
      <c r="D46" s="35"/>
      <c r="E46" s="37"/>
      <c r="F46" s="290">
        <v>0.79120000000000001</v>
      </c>
      <c r="G46" s="291">
        <v>0.82740000000000002</v>
      </c>
      <c r="H46" s="290">
        <v>0.87770000000000004</v>
      </c>
      <c r="I46" s="292">
        <v>0.90200000000000002</v>
      </c>
      <c r="J46" s="43"/>
      <c r="K46" s="48"/>
      <c r="L46" s="5"/>
      <c r="M46" s="5"/>
      <c r="N46" s="5"/>
    </row>
    <row r="47" spans="1:14">
      <c r="A47" s="288">
        <v>1940</v>
      </c>
      <c r="B47" s="289">
        <v>177000</v>
      </c>
      <c r="C47" s="36"/>
      <c r="D47" s="35"/>
      <c r="E47" s="37"/>
      <c r="F47" s="290">
        <v>0.57630000000000003</v>
      </c>
      <c r="G47" s="291">
        <v>0.5575</v>
      </c>
      <c r="H47" s="290">
        <v>0.75580000000000003</v>
      </c>
      <c r="I47" s="292">
        <v>0.77859999999999996</v>
      </c>
      <c r="J47" s="43"/>
      <c r="K47" s="48"/>
      <c r="L47" s="5"/>
      <c r="M47" s="5"/>
      <c r="N47" s="5"/>
    </row>
    <row r="48" spans="1:14">
      <c r="A48" s="288">
        <v>1941</v>
      </c>
      <c r="B48" s="289">
        <v>226000</v>
      </c>
      <c r="C48" s="36"/>
      <c r="D48" s="35"/>
      <c r="E48" s="37"/>
      <c r="F48" s="290">
        <v>1.0919000000000001</v>
      </c>
      <c r="G48" s="291">
        <v>0.71679999999999999</v>
      </c>
      <c r="H48" s="290">
        <v>0.91849999999999998</v>
      </c>
      <c r="I48" s="292">
        <v>0.82730000000000004</v>
      </c>
      <c r="J48" s="43"/>
      <c r="K48" s="48"/>
      <c r="L48" s="5"/>
      <c r="M48" s="5"/>
      <c r="N48" s="5"/>
    </row>
    <row r="49" spans="1:14">
      <c r="A49" s="288">
        <v>1942</v>
      </c>
      <c r="B49" s="289">
        <v>267000</v>
      </c>
      <c r="C49" s="36"/>
      <c r="D49" s="35"/>
      <c r="E49" s="37"/>
      <c r="F49" s="290">
        <v>1.1465000000000001</v>
      </c>
      <c r="G49" s="291">
        <v>0.8226</v>
      </c>
      <c r="H49" s="290">
        <v>0.93510000000000004</v>
      </c>
      <c r="I49" s="292">
        <v>0.86209999999999998</v>
      </c>
      <c r="J49" s="43"/>
      <c r="K49" s="48"/>
      <c r="L49" s="5"/>
      <c r="M49" s="5"/>
      <c r="N49" s="5"/>
    </row>
    <row r="50" spans="1:14">
      <c r="A50" s="288">
        <v>1943</v>
      </c>
      <c r="B50" s="289">
        <v>219000</v>
      </c>
      <c r="C50" s="36"/>
      <c r="D50" s="35"/>
      <c r="E50" s="37"/>
      <c r="F50" s="290">
        <v>0.879</v>
      </c>
      <c r="G50" s="291">
        <v>0.65029999999999999</v>
      </c>
      <c r="H50" s="290">
        <v>0.89729999999999999</v>
      </c>
      <c r="I50" s="292">
        <v>0.8004</v>
      </c>
      <c r="J50" s="43"/>
      <c r="K50" s="48"/>
      <c r="L50" s="5"/>
      <c r="M50" s="5"/>
      <c r="N50" s="5"/>
    </row>
    <row r="51" spans="1:14">
      <c r="A51" s="288">
        <v>1944</v>
      </c>
      <c r="B51" s="289">
        <v>205000</v>
      </c>
      <c r="C51" s="36"/>
      <c r="D51" s="35"/>
      <c r="E51" s="37"/>
      <c r="F51" s="290">
        <v>0.81989999999999996</v>
      </c>
      <c r="G51" s="291">
        <v>0.61180000000000001</v>
      </c>
      <c r="H51" s="290">
        <v>0.87090000000000001</v>
      </c>
      <c r="I51" s="292">
        <v>0.76919999999999999</v>
      </c>
      <c r="J51" s="43"/>
      <c r="K51" s="48"/>
      <c r="L51" s="5"/>
      <c r="M51" s="5"/>
      <c r="N51" s="5"/>
    </row>
    <row r="52" spans="1:14">
      <c r="A52" s="288">
        <v>1945</v>
      </c>
      <c r="B52" s="289">
        <v>393000</v>
      </c>
      <c r="C52" s="36"/>
      <c r="D52" s="35"/>
      <c r="E52" s="37"/>
      <c r="F52" s="290">
        <v>1.6319999999999999</v>
      </c>
      <c r="G52" s="291">
        <v>1.1789000000000001</v>
      </c>
      <c r="H52" s="290">
        <v>0.99180000000000001</v>
      </c>
      <c r="I52" s="292">
        <v>0.95740000000000003</v>
      </c>
      <c r="J52" s="43"/>
      <c r="K52" s="48"/>
      <c r="L52" s="5"/>
      <c r="M52" s="5"/>
      <c r="N52" s="5"/>
    </row>
    <row r="53" spans="1:14">
      <c r="A53" s="288">
        <v>1946</v>
      </c>
      <c r="B53" s="289">
        <v>516882</v>
      </c>
      <c r="C53" s="36"/>
      <c r="D53" s="35"/>
      <c r="E53" s="37"/>
      <c r="F53" s="290">
        <v>1.6407</v>
      </c>
      <c r="G53" s="291">
        <v>1.5183</v>
      </c>
      <c r="H53" s="290">
        <v>0.98709999999999998</v>
      </c>
      <c r="I53" s="292">
        <v>0.98480000000000001</v>
      </c>
      <c r="J53" s="43">
        <v>27.4</v>
      </c>
      <c r="K53" s="48">
        <v>24.3</v>
      </c>
      <c r="L53" s="5"/>
      <c r="M53" s="5"/>
      <c r="N53" s="5"/>
    </row>
    <row r="54" spans="1:14">
      <c r="A54" s="288">
        <v>1947</v>
      </c>
      <c r="B54" s="289">
        <v>427113</v>
      </c>
      <c r="C54" s="36"/>
      <c r="D54" s="35"/>
      <c r="E54" s="37"/>
      <c r="F54" s="290">
        <v>1.2513000000000001</v>
      </c>
      <c r="G54" s="291">
        <v>1.2070000000000001</v>
      </c>
      <c r="H54" s="290">
        <v>0.96919999999999995</v>
      </c>
      <c r="I54" s="292">
        <v>0.96909999999999996</v>
      </c>
      <c r="J54" s="43">
        <v>27.2</v>
      </c>
      <c r="K54" s="48">
        <v>24</v>
      </c>
      <c r="L54" s="5"/>
      <c r="M54" s="5"/>
      <c r="N54" s="5"/>
    </row>
    <row r="55" spans="1:14">
      <c r="A55" s="288">
        <v>1948</v>
      </c>
      <c r="B55" s="289">
        <v>370769</v>
      </c>
      <c r="C55" s="36"/>
      <c r="D55" s="35"/>
      <c r="E55" s="37"/>
      <c r="F55" s="290">
        <v>1.0502</v>
      </c>
      <c r="G55" s="291">
        <v>1.0341</v>
      </c>
      <c r="H55" s="290">
        <v>0.94569999999999999</v>
      </c>
      <c r="I55" s="292">
        <v>0.95109999999999995</v>
      </c>
      <c r="J55" s="43">
        <v>26.9</v>
      </c>
      <c r="K55" s="48">
        <v>23.8</v>
      </c>
      <c r="L55" s="5"/>
      <c r="M55" s="5"/>
      <c r="N55" s="5"/>
    </row>
    <row r="56" spans="1:14">
      <c r="A56" s="288">
        <v>1949</v>
      </c>
      <c r="B56" s="289">
        <v>341091</v>
      </c>
      <c r="C56" s="36"/>
      <c r="D56" s="35"/>
      <c r="E56" s="37"/>
      <c r="F56" s="290">
        <v>0.95699999999999996</v>
      </c>
      <c r="G56" s="291">
        <v>0.95950000000000002</v>
      </c>
      <c r="H56" s="290">
        <v>0.92410000000000003</v>
      </c>
      <c r="I56" s="292">
        <v>0.93589999999999995</v>
      </c>
      <c r="J56" s="43">
        <v>26.5</v>
      </c>
      <c r="K56" s="48">
        <v>23.5</v>
      </c>
      <c r="L56" s="5"/>
      <c r="M56" s="5"/>
      <c r="N56" s="5"/>
    </row>
    <row r="57" spans="1:14">
      <c r="A57" s="288">
        <v>1950</v>
      </c>
      <c r="B57" s="289">
        <v>331091</v>
      </c>
      <c r="C57" s="36"/>
      <c r="D57" s="35"/>
      <c r="E57" s="37"/>
      <c r="F57" s="290">
        <v>0.92320000000000002</v>
      </c>
      <c r="G57" s="291">
        <v>0.9355</v>
      </c>
      <c r="H57" s="290">
        <v>0.91379999999999995</v>
      </c>
      <c r="I57" s="292">
        <v>0.92869999999999997</v>
      </c>
      <c r="J57" s="43">
        <v>26.2</v>
      </c>
      <c r="K57" s="48">
        <v>23.3</v>
      </c>
      <c r="L57" s="5"/>
      <c r="M57" s="5"/>
      <c r="N57" s="5"/>
    </row>
    <row r="58" spans="1:14">
      <c r="A58" s="288">
        <v>1951</v>
      </c>
      <c r="B58" s="289">
        <v>319651</v>
      </c>
      <c r="C58" s="36"/>
      <c r="D58" s="35"/>
      <c r="E58" s="37"/>
      <c r="F58" s="290">
        <v>0.8831</v>
      </c>
      <c r="G58" s="291">
        <v>0.90559999999999996</v>
      </c>
      <c r="H58" s="290">
        <v>0.90429999999999999</v>
      </c>
      <c r="I58" s="292">
        <v>0.92069999999999996</v>
      </c>
      <c r="J58" s="43">
        <v>26.2</v>
      </c>
      <c r="K58" s="48">
        <v>23.3</v>
      </c>
      <c r="L58" s="5"/>
      <c r="M58" s="5"/>
      <c r="N58" s="5"/>
    </row>
    <row r="59" spans="1:14">
      <c r="A59" s="288">
        <v>1952</v>
      </c>
      <c r="B59" s="289">
        <v>313892</v>
      </c>
      <c r="C59" s="36"/>
      <c r="D59" s="35"/>
      <c r="E59" s="37"/>
      <c r="F59" s="290">
        <v>0.85729999999999995</v>
      </c>
      <c r="G59" s="291">
        <v>0.89400000000000002</v>
      </c>
      <c r="H59" s="290">
        <v>0.89690000000000003</v>
      </c>
      <c r="I59" s="292">
        <v>0.91659999999999997</v>
      </c>
      <c r="J59" s="43">
        <v>26.1</v>
      </c>
      <c r="K59" s="48">
        <v>23.2</v>
      </c>
      <c r="L59" s="5"/>
      <c r="M59" s="5"/>
      <c r="N59" s="5"/>
    </row>
    <row r="60" spans="1:14">
      <c r="A60" s="288">
        <v>1953</v>
      </c>
      <c r="B60" s="289">
        <v>308426</v>
      </c>
      <c r="C60" s="36"/>
      <c r="D60" s="35"/>
      <c r="E60" s="37"/>
      <c r="F60" s="290">
        <v>0.84689999999999999</v>
      </c>
      <c r="G60" s="291">
        <v>0.89129999999999998</v>
      </c>
      <c r="H60" s="290">
        <v>0.89180000000000004</v>
      </c>
      <c r="I60" s="292">
        <v>0.91369999999999996</v>
      </c>
      <c r="J60" s="43">
        <v>26</v>
      </c>
      <c r="K60" s="48">
        <v>23.2</v>
      </c>
      <c r="L60" s="5"/>
      <c r="M60" s="5"/>
      <c r="N60" s="5"/>
    </row>
    <row r="61" spans="1:14">
      <c r="A61" s="288">
        <v>1954</v>
      </c>
      <c r="B61" s="289">
        <v>314453</v>
      </c>
      <c r="C61" s="36"/>
      <c r="D61" s="35"/>
      <c r="E61" s="37"/>
      <c r="F61" s="290">
        <v>0.86660000000000004</v>
      </c>
      <c r="G61" s="291">
        <v>0.92049999999999998</v>
      </c>
      <c r="H61" s="290">
        <v>0.89890000000000003</v>
      </c>
      <c r="I61" s="292">
        <v>0.92010000000000003</v>
      </c>
      <c r="J61" s="43">
        <v>26</v>
      </c>
      <c r="K61" s="48">
        <v>23.2</v>
      </c>
      <c r="L61" s="5"/>
      <c r="M61" s="5"/>
      <c r="N61" s="5"/>
    </row>
    <row r="62" spans="1:14">
      <c r="A62" s="288">
        <v>1955</v>
      </c>
      <c r="B62" s="289">
        <v>312703</v>
      </c>
      <c r="C62" s="36"/>
      <c r="D62" s="35"/>
      <c r="E62" s="37"/>
      <c r="F62" s="290">
        <v>0.86670000000000003</v>
      </c>
      <c r="G62" s="291">
        <v>0.92620000000000002</v>
      </c>
      <c r="H62" s="290">
        <v>0.89949999999999997</v>
      </c>
      <c r="I62" s="292">
        <v>0.92300000000000004</v>
      </c>
      <c r="J62" s="43">
        <v>26</v>
      </c>
      <c r="K62" s="48">
        <v>23.2</v>
      </c>
      <c r="L62" s="5"/>
      <c r="M62" s="5"/>
      <c r="N62" s="5"/>
    </row>
    <row r="63" spans="1:14">
      <c r="A63" s="288">
        <v>1956</v>
      </c>
      <c r="B63" s="289">
        <v>293450</v>
      </c>
      <c r="C63" s="36"/>
      <c r="D63" s="35"/>
      <c r="E63" s="37"/>
      <c r="F63" s="290">
        <v>0.81169999999999998</v>
      </c>
      <c r="G63" s="291">
        <v>0.87170000000000003</v>
      </c>
      <c r="H63" s="290">
        <v>0.88870000000000005</v>
      </c>
      <c r="I63" s="292">
        <v>0.91479999999999995</v>
      </c>
      <c r="J63" s="43">
        <v>26.1</v>
      </c>
      <c r="K63" s="48">
        <v>23.4</v>
      </c>
      <c r="L63" s="5"/>
      <c r="M63" s="5"/>
      <c r="N63" s="5"/>
    </row>
    <row r="64" spans="1:14">
      <c r="A64" s="288">
        <v>1957</v>
      </c>
      <c r="B64" s="289">
        <v>310509</v>
      </c>
      <c r="C64" s="36"/>
      <c r="D64" s="35"/>
      <c r="E64" s="37"/>
      <c r="F64" s="290">
        <v>0.86580000000000001</v>
      </c>
      <c r="G64" s="291">
        <v>0.94020000000000004</v>
      </c>
      <c r="H64" s="290">
        <v>0.89810000000000001</v>
      </c>
      <c r="I64" s="292">
        <v>0.92830000000000001</v>
      </c>
      <c r="J64" s="43">
        <v>26</v>
      </c>
      <c r="K64" s="48">
        <v>23.3</v>
      </c>
      <c r="L64" s="5"/>
      <c r="M64" s="5"/>
      <c r="N64" s="5"/>
    </row>
    <row r="65" spans="1:14">
      <c r="A65" s="288">
        <v>1958</v>
      </c>
      <c r="B65" s="289">
        <v>312133</v>
      </c>
      <c r="C65" s="36"/>
      <c r="D65" s="35"/>
      <c r="E65" s="37"/>
      <c r="F65" s="290">
        <v>0.87780000000000002</v>
      </c>
      <c r="G65" s="291">
        <v>0.96060000000000001</v>
      </c>
      <c r="H65" s="290">
        <v>0.8962</v>
      </c>
      <c r="I65" s="292">
        <v>0.93059999999999998</v>
      </c>
      <c r="J65" s="43">
        <v>26</v>
      </c>
      <c r="K65" s="48">
        <v>23.2</v>
      </c>
      <c r="L65" s="5"/>
      <c r="M65" s="5"/>
      <c r="N65" s="5"/>
    </row>
    <row r="66" spans="1:14">
      <c r="A66" s="288">
        <v>1959</v>
      </c>
      <c r="B66" s="289">
        <v>320821</v>
      </c>
      <c r="C66" s="36"/>
      <c r="D66" s="35"/>
      <c r="E66" s="37"/>
      <c r="F66" s="290">
        <v>0.91620000000000001</v>
      </c>
      <c r="G66" s="291">
        <v>1.0085</v>
      </c>
      <c r="H66" s="290">
        <v>0.89900000000000002</v>
      </c>
      <c r="I66" s="292">
        <v>0.93899999999999995</v>
      </c>
      <c r="J66" s="43">
        <v>25.8</v>
      </c>
      <c r="K66" s="48">
        <v>23.1</v>
      </c>
      <c r="L66" s="5"/>
      <c r="M66" s="5"/>
      <c r="N66" s="5"/>
    </row>
    <row r="67" spans="1:14">
      <c r="A67" s="288">
        <v>1960</v>
      </c>
      <c r="B67" s="289">
        <v>319944</v>
      </c>
      <c r="C67" s="36"/>
      <c r="D67" s="35"/>
      <c r="E67" s="37"/>
      <c r="F67" s="290">
        <v>0.92759999999999998</v>
      </c>
      <c r="G67" s="291">
        <v>1.0251999999999999</v>
      </c>
      <c r="H67" s="290">
        <v>0.89780000000000004</v>
      </c>
      <c r="I67" s="292">
        <v>0.94310000000000005</v>
      </c>
      <c r="J67" s="43">
        <v>25.7</v>
      </c>
      <c r="K67" s="48">
        <v>23.1</v>
      </c>
      <c r="L67" s="5"/>
      <c r="M67" s="5"/>
      <c r="N67" s="5"/>
    </row>
    <row r="68" spans="1:14">
      <c r="A68" s="288">
        <v>1961</v>
      </c>
      <c r="B68" s="289">
        <v>314841</v>
      </c>
      <c r="C68" s="36"/>
      <c r="D68" s="35"/>
      <c r="E68" s="37"/>
      <c r="F68" s="290">
        <v>0.92</v>
      </c>
      <c r="G68" s="291">
        <v>1.0183</v>
      </c>
      <c r="H68" s="290">
        <v>0.89419999999999999</v>
      </c>
      <c r="I68" s="292">
        <v>0.94399999999999995</v>
      </c>
      <c r="J68" s="43">
        <v>25.7</v>
      </c>
      <c r="K68" s="48">
        <v>23</v>
      </c>
      <c r="L68" s="5"/>
      <c r="M68" s="5"/>
      <c r="N68" s="5"/>
    </row>
    <row r="69" spans="1:14">
      <c r="A69" s="288">
        <v>1962</v>
      </c>
      <c r="B69" s="289">
        <v>316873</v>
      </c>
      <c r="C69" s="36"/>
      <c r="D69" s="35"/>
      <c r="E69" s="37"/>
      <c r="F69" s="290">
        <v>0.92989999999999995</v>
      </c>
      <c r="G69" s="291">
        <v>1.0167999999999999</v>
      </c>
      <c r="H69" s="290">
        <v>0.8881</v>
      </c>
      <c r="I69" s="292">
        <v>0.94489999999999996</v>
      </c>
      <c r="J69" s="43">
        <v>25.5</v>
      </c>
      <c r="K69" s="48">
        <v>23</v>
      </c>
      <c r="L69" s="5"/>
      <c r="M69" s="5"/>
      <c r="N69" s="5"/>
    </row>
    <row r="70" spans="1:14">
      <c r="A70" s="288">
        <v>1963</v>
      </c>
      <c r="B70" s="289">
        <v>339463</v>
      </c>
      <c r="C70" s="36"/>
      <c r="D70" s="35"/>
      <c r="E70" s="37"/>
      <c r="F70" s="290">
        <v>1.0127999999999999</v>
      </c>
      <c r="G70" s="291">
        <v>1.0666</v>
      </c>
      <c r="H70" s="290">
        <v>0.89790000000000003</v>
      </c>
      <c r="I70" s="292">
        <v>0.95069999999999999</v>
      </c>
      <c r="J70" s="43">
        <v>25.1</v>
      </c>
      <c r="K70" s="48">
        <v>22.8</v>
      </c>
      <c r="L70" s="5"/>
      <c r="M70" s="5"/>
      <c r="N70" s="5"/>
    </row>
    <row r="71" spans="1:14">
      <c r="A71" s="288">
        <v>1964</v>
      </c>
      <c r="B71" s="289">
        <v>347525</v>
      </c>
      <c r="C71" s="36"/>
      <c r="D71" s="35"/>
      <c r="E71" s="37"/>
      <c r="F71" s="290">
        <v>1.0296000000000001</v>
      </c>
      <c r="G71" s="291">
        <v>1.0491999999999999</v>
      </c>
      <c r="H71" s="290">
        <v>0.90400000000000003</v>
      </c>
      <c r="I71" s="292">
        <v>0.95169999999999999</v>
      </c>
      <c r="J71" s="43">
        <v>25</v>
      </c>
      <c r="K71" s="48">
        <v>22.7</v>
      </c>
      <c r="L71" s="5"/>
      <c r="M71" s="5"/>
      <c r="N71" s="5"/>
    </row>
    <row r="72" spans="1:14">
      <c r="A72" s="288">
        <v>1965</v>
      </c>
      <c r="B72" s="289">
        <v>346308</v>
      </c>
      <c r="C72" s="36"/>
      <c r="D72" s="35"/>
      <c r="E72" s="37"/>
      <c r="F72" s="290">
        <v>1.0128999999999999</v>
      </c>
      <c r="G72" s="291">
        <v>0.99299999999999999</v>
      </c>
      <c r="H72" s="290">
        <v>0.90469999999999995</v>
      </c>
      <c r="I72" s="292">
        <v>0.94589999999999996</v>
      </c>
      <c r="J72" s="43">
        <v>24.9</v>
      </c>
      <c r="K72" s="48">
        <v>22.7</v>
      </c>
      <c r="L72" s="5"/>
      <c r="M72" s="5"/>
      <c r="N72" s="5"/>
    </row>
    <row r="73" spans="1:14">
      <c r="A73" s="288">
        <v>1966</v>
      </c>
      <c r="B73" s="289">
        <v>339746</v>
      </c>
      <c r="C73" s="36"/>
      <c r="D73" s="35"/>
      <c r="E73" s="37"/>
      <c r="F73" s="290">
        <v>0.9708</v>
      </c>
      <c r="G73" s="291">
        <v>0.92030000000000001</v>
      </c>
      <c r="H73" s="290">
        <v>0.90049999999999997</v>
      </c>
      <c r="I73" s="292">
        <v>0.93520000000000003</v>
      </c>
      <c r="J73" s="43">
        <v>24.9</v>
      </c>
      <c r="K73" s="48">
        <v>22.7</v>
      </c>
      <c r="L73" s="5"/>
      <c r="M73" s="5"/>
      <c r="N73" s="5"/>
    </row>
    <row r="74" spans="1:14">
      <c r="A74" s="288">
        <v>1967</v>
      </c>
      <c r="B74" s="289">
        <v>345578</v>
      </c>
      <c r="C74" s="36"/>
      <c r="D74" s="35"/>
      <c r="E74" s="37"/>
      <c r="F74" s="290">
        <v>0.88670000000000004</v>
      </c>
      <c r="G74" s="291">
        <v>0.88719999999999999</v>
      </c>
      <c r="H74" s="290">
        <v>0.87029999999999996</v>
      </c>
      <c r="I74" s="292">
        <v>0.92679999999999996</v>
      </c>
      <c r="J74" s="43">
        <v>24.9</v>
      </c>
      <c r="K74" s="48">
        <v>22.7</v>
      </c>
      <c r="L74" s="5"/>
      <c r="M74" s="5"/>
      <c r="N74" s="5"/>
    </row>
    <row r="75" spans="1:14">
      <c r="A75" s="288">
        <v>1968</v>
      </c>
      <c r="B75" s="289">
        <v>356615</v>
      </c>
      <c r="C75" s="36"/>
      <c r="D75" s="35"/>
      <c r="E75" s="37"/>
      <c r="F75" s="290">
        <v>0.92049999999999998</v>
      </c>
      <c r="G75" s="291">
        <v>0.88090000000000002</v>
      </c>
      <c r="H75" s="290">
        <v>0.89359999999999995</v>
      </c>
      <c r="I75" s="292">
        <v>0.92449999999999999</v>
      </c>
      <c r="J75" s="43">
        <v>24.8</v>
      </c>
      <c r="K75" s="48">
        <v>22.7</v>
      </c>
      <c r="L75" s="5"/>
      <c r="M75" s="5"/>
      <c r="N75" s="5"/>
    </row>
    <row r="76" spans="1:14">
      <c r="A76" s="288">
        <v>1969</v>
      </c>
      <c r="B76" s="289">
        <v>380829</v>
      </c>
      <c r="C76" s="36"/>
      <c r="D76" s="35"/>
      <c r="E76" s="37"/>
      <c r="F76" s="290">
        <v>0.92869999999999997</v>
      </c>
      <c r="G76" s="291">
        <v>0.90969999999999995</v>
      </c>
      <c r="H76" s="290">
        <v>0.89949999999999997</v>
      </c>
      <c r="I76" s="292">
        <v>0.92959999999999998</v>
      </c>
      <c r="J76" s="43">
        <v>24.8</v>
      </c>
      <c r="K76" s="48">
        <v>22.7</v>
      </c>
      <c r="L76" s="5"/>
      <c r="M76" s="5"/>
      <c r="N76" s="5"/>
    </row>
    <row r="77" spans="1:14">
      <c r="A77" s="288">
        <v>1970</v>
      </c>
      <c r="B77" s="289">
        <v>393686</v>
      </c>
      <c r="C77" s="36"/>
      <c r="D77" s="35"/>
      <c r="E77" s="37"/>
      <c r="F77" s="290">
        <v>0.91549999999999998</v>
      </c>
      <c r="G77" s="291">
        <v>0.91969999999999996</v>
      </c>
      <c r="H77" s="290">
        <v>0.8982</v>
      </c>
      <c r="I77" s="292">
        <v>0.93089999999999995</v>
      </c>
      <c r="J77" s="43">
        <v>24.7</v>
      </c>
      <c r="K77" s="48">
        <v>22.6</v>
      </c>
      <c r="L77" s="5"/>
      <c r="M77" s="5"/>
      <c r="N77" s="5"/>
    </row>
    <row r="78" spans="1:14">
      <c r="A78" s="288">
        <v>1971</v>
      </c>
      <c r="B78" s="289">
        <v>406416</v>
      </c>
      <c r="C78" s="36"/>
      <c r="D78" s="35"/>
      <c r="E78" s="37"/>
      <c r="F78" s="290">
        <v>0.91339999999999999</v>
      </c>
      <c r="G78" s="291">
        <v>0.93540000000000001</v>
      </c>
      <c r="H78" s="290">
        <v>0.89859999999999995</v>
      </c>
      <c r="I78" s="292">
        <v>0.93359999999999999</v>
      </c>
      <c r="J78" s="43">
        <v>24.6</v>
      </c>
      <c r="K78" s="48">
        <v>22.6</v>
      </c>
      <c r="L78" s="5"/>
      <c r="M78" s="5"/>
      <c r="N78" s="5"/>
    </row>
    <row r="79" spans="1:14">
      <c r="A79" s="288">
        <v>1972</v>
      </c>
      <c r="B79" s="289">
        <v>416521</v>
      </c>
      <c r="C79" s="36"/>
      <c r="D79" s="35"/>
      <c r="E79" s="37"/>
      <c r="F79" s="290">
        <v>0.91659999999999997</v>
      </c>
      <c r="G79" s="291">
        <v>0.94789999999999996</v>
      </c>
      <c r="H79" s="290">
        <v>0.90029999999999999</v>
      </c>
      <c r="I79" s="292">
        <v>0.93430000000000002</v>
      </c>
      <c r="J79" s="43">
        <v>24.6</v>
      </c>
      <c r="K79" s="48">
        <v>22.5</v>
      </c>
      <c r="L79" s="5"/>
      <c r="M79" s="5"/>
      <c r="N79" s="5"/>
    </row>
    <row r="80" spans="1:14">
      <c r="A80" s="288">
        <v>1973</v>
      </c>
      <c r="B80" s="289">
        <v>400740</v>
      </c>
      <c r="C80" s="36"/>
      <c r="D80" s="35"/>
      <c r="E80" s="37"/>
      <c r="F80" s="290">
        <v>0.87029999999999996</v>
      </c>
      <c r="G80" s="291">
        <v>0.90590000000000004</v>
      </c>
      <c r="H80" s="290">
        <v>0.89049999999999996</v>
      </c>
      <c r="I80" s="292">
        <v>0.92620000000000002</v>
      </c>
      <c r="J80" s="43">
        <v>24.5</v>
      </c>
      <c r="K80" s="48">
        <v>22.5</v>
      </c>
      <c r="L80" s="5"/>
      <c r="M80" s="5"/>
      <c r="N80" s="5"/>
    </row>
    <row r="81" spans="1:14">
      <c r="A81" s="288">
        <v>1974</v>
      </c>
      <c r="B81" s="289">
        <v>394755</v>
      </c>
      <c r="C81" s="36"/>
      <c r="D81" s="35"/>
      <c r="E81" s="37"/>
      <c r="F81" s="290">
        <v>0.84850000000000003</v>
      </c>
      <c r="G81" s="291">
        <v>0.88549999999999995</v>
      </c>
      <c r="H81" s="290">
        <v>0.88729999999999998</v>
      </c>
      <c r="I81" s="292">
        <v>0.92069999999999996</v>
      </c>
      <c r="J81" s="43">
        <v>24.6</v>
      </c>
      <c r="K81" s="48">
        <v>22.5</v>
      </c>
      <c r="L81" s="5"/>
      <c r="M81" s="5"/>
      <c r="N81" s="5"/>
    </row>
    <row r="82" spans="1:14">
      <c r="A82" s="288">
        <v>1975</v>
      </c>
      <c r="B82" s="289">
        <v>387379</v>
      </c>
      <c r="C82" s="36"/>
      <c r="D82" s="35"/>
      <c r="E82" s="37"/>
      <c r="F82" s="290">
        <v>0.82310000000000005</v>
      </c>
      <c r="G82" s="291">
        <v>0.85840000000000005</v>
      </c>
      <c r="H82" s="290">
        <v>0.88090000000000002</v>
      </c>
      <c r="I82" s="292">
        <v>0.91369999999999996</v>
      </c>
      <c r="J82" s="43">
        <v>24.6</v>
      </c>
      <c r="K82" s="48">
        <v>22.5</v>
      </c>
      <c r="L82" s="5"/>
      <c r="M82" s="5"/>
      <c r="N82" s="5"/>
    </row>
    <row r="83" spans="1:14">
      <c r="A83" s="288">
        <v>1976</v>
      </c>
      <c r="B83" s="289">
        <v>374003</v>
      </c>
      <c r="C83" s="36"/>
      <c r="D83" s="35"/>
      <c r="E83" s="37"/>
      <c r="F83" s="290">
        <v>0.79159999999999997</v>
      </c>
      <c r="G83" s="291">
        <v>0.82189999999999996</v>
      </c>
      <c r="H83" s="290">
        <v>0.87060000000000004</v>
      </c>
      <c r="I83" s="292">
        <v>0.90390000000000004</v>
      </c>
      <c r="J83" s="43">
        <v>24.7</v>
      </c>
      <c r="K83" s="48">
        <v>22.6</v>
      </c>
      <c r="L83" s="5"/>
      <c r="M83" s="5"/>
      <c r="N83" s="5"/>
    </row>
    <row r="84" spans="1:14">
      <c r="A84" s="288">
        <v>1977</v>
      </c>
      <c r="B84" s="289">
        <v>368166</v>
      </c>
      <c r="C84" s="36"/>
      <c r="D84" s="35"/>
      <c r="E84" s="37"/>
      <c r="F84" s="290">
        <v>0.77059999999999995</v>
      </c>
      <c r="G84" s="291">
        <v>0.79730000000000001</v>
      </c>
      <c r="H84" s="290">
        <v>0.86519999999999997</v>
      </c>
      <c r="I84" s="292">
        <v>0.8972</v>
      </c>
      <c r="J84" s="43">
        <v>24.8</v>
      </c>
      <c r="K84" s="48">
        <v>22.7</v>
      </c>
      <c r="L84" s="5"/>
      <c r="M84" s="5"/>
      <c r="N84" s="5"/>
    </row>
    <row r="85" spans="1:14">
      <c r="A85" s="288">
        <v>1978</v>
      </c>
      <c r="B85" s="289">
        <v>354628</v>
      </c>
      <c r="C85" s="36"/>
      <c r="D85" s="35"/>
      <c r="E85" s="37"/>
      <c r="F85" s="290">
        <v>0.73819999999999997</v>
      </c>
      <c r="G85" s="291">
        <v>0.76090000000000002</v>
      </c>
      <c r="H85" s="290">
        <v>0.85340000000000005</v>
      </c>
      <c r="I85" s="292">
        <v>0.88429999999999997</v>
      </c>
      <c r="J85" s="43">
        <v>25</v>
      </c>
      <c r="K85" s="48">
        <v>22.8</v>
      </c>
      <c r="L85" s="5"/>
      <c r="M85" s="5"/>
      <c r="N85" s="5"/>
    </row>
    <row r="86" spans="1:14">
      <c r="A86" s="288">
        <v>1979</v>
      </c>
      <c r="B86" s="289">
        <v>340405</v>
      </c>
      <c r="C86" s="36"/>
      <c r="D86" s="35"/>
      <c r="E86" s="37"/>
      <c r="F86" s="290">
        <v>0.70479999999999998</v>
      </c>
      <c r="G86" s="291">
        <v>0.72550000000000003</v>
      </c>
      <c r="H86" s="290">
        <v>0.83479999999999999</v>
      </c>
      <c r="I86" s="292">
        <v>0.86680000000000001</v>
      </c>
      <c r="J86" s="43">
        <v>25</v>
      </c>
      <c r="K86" s="48">
        <v>22.9</v>
      </c>
      <c r="L86" s="5"/>
      <c r="M86" s="5"/>
      <c r="N86" s="5"/>
    </row>
    <row r="87" spans="1:14">
      <c r="A87" s="288">
        <v>1980</v>
      </c>
      <c r="B87" s="289">
        <v>334377</v>
      </c>
      <c r="C87" s="36"/>
      <c r="D87" s="35"/>
      <c r="E87" s="37"/>
      <c r="F87" s="290">
        <v>0.68940000000000001</v>
      </c>
      <c r="G87" s="291">
        <v>0.70689999999999997</v>
      </c>
      <c r="H87" s="290">
        <v>0.82269999999999999</v>
      </c>
      <c r="I87" s="292">
        <v>0.85529999999999995</v>
      </c>
      <c r="J87" s="43">
        <v>25.1</v>
      </c>
      <c r="K87" s="48">
        <v>23</v>
      </c>
      <c r="L87" s="5"/>
      <c r="M87" s="5"/>
      <c r="N87" s="5"/>
    </row>
    <row r="88" spans="1:14">
      <c r="A88" s="288">
        <v>1981</v>
      </c>
      <c r="B88" s="289">
        <v>315117</v>
      </c>
      <c r="C88" s="36"/>
      <c r="D88" s="35"/>
      <c r="E88" s="37"/>
      <c r="F88" s="290">
        <v>0.64380000000000004</v>
      </c>
      <c r="G88" s="291">
        <v>0.65810000000000002</v>
      </c>
      <c r="H88" s="290">
        <v>0.79679999999999995</v>
      </c>
      <c r="I88" s="292">
        <v>0.83040000000000003</v>
      </c>
      <c r="J88" s="43">
        <v>25.3</v>
      </c>
      <c r="K88" s="48">
        <v>23.1</v>
      </c>
      <c r="L88" s="5"/>
      <c r="M88" s="5"/>
      <c r="N88" s="5"/>
    </row>
    <row r="89" spans="1:14">
      <c r="A89" s="288">
        <v>1982</v>
      </c>
      <c r="B89" s="289">
        <v>312405</v>
      </c>
      <c r="C89" s="36"/>
      <c r="D89" s="35"/>
      <c r="E89" s="37"/>
      <c r="F89" s="290">
        <v>0.63449999999999995</v>
      </c>
      <c r="G89" s="291">
        <v>0.64839999999999998</v>
      </c>
      <c r="H89" s="290">
        <v>0.78659999999999997</v>
      </c>
      <c r="I89" s="292">
        <v>0.82050000000000001</v>
      </c>
      <c r="J89" s="43">
        <v>25.5</v>
      </c>
      <c r="K89" s="48">
        <v>23.3</v>
      </c>
      <c r="L89" s="5"/>
      <c r="M89" s="5"/>
      <c r="N89" s="5"/>
    </row>
    <row r="90" spans="1:14">
      <c r="A90" s="288">
        <v>1983</v>
      </c>
      <c r="B90" s="289">
        <v>300513</v>
      </c>
      <c r="C90" s="36"/>
      <c r="D90" s="35"/>
      <c r="E90" s="37"/>
      <c r="F90" s="290">
        <v>0.60550000000000004</v>
      </c>
      <c r="G90" s="291">
        <v>0.61519999999999997</v>
      </c>
      <c r="H90" s="290">
        <v>0.76500000000000001</v>
      </c>
      <c r="I90" s="292">
        <v>0.79759999999999998</v>
      </c>
      <c r="J90" s="43">
        <v>25.7</v>
      </c>
      <c r="K90" s="48">
        <v>23.6</v>
      </c>
      <c r="L90" s="5"/>
      <c r="M90" s="5"/>
      <c r="N90" s="5"/>
    </row>
    <row r="91" spans="1:14">
      <c r="A91" s="288">
        <v>1984</v>
      </c>
      <c r="B91" s="289">
        <v>281402</v>
      </c>
      <c r="C91" s="36"/>
      <c r="D91" s="35"/>
      <c r="E91" s="37"/>
      <c r="F91" s="290">
        <v>0.56069999999999998</v>
      </c>
      <c r="G91" s="291">
        <v>0.56930000000000003</v>
      </c>
      <c r="H91" s="290">
        <v>0.73299999999999998</v>
      </c>
      <c r="I91" s="292">
        <v>0.7661</v>
      </c>
      <c r="J91" s="43">
        <v>25.9</v>
      </c>
      <c r="K91" s="48">
        <v>23.9</v>
      </c>
      <c r="L91" s="5"/>
      <c r="M91" s="5"/>
      <c r="N91" s="5"/>
    </row>
    <row r="92" spans="1:14">
      <c r="A92" s="288">
        <v>1985</v>
      </c>
      <c r="B92" s="289">
        <v>269419</v>
      </c>
      <c r="C92" s="36"/>
      <c r="D92" s="35"/>
      <c r="E92" s="37"/>
      <c r="F92" s="290">
        <v>0.52969999999999995</v>
      </c>
      <c r="G92" s="291">
        <v>0.53720000000000001</v>
      </c>
      <c r="H92" s="290">
        <v>0.70809999999999995</v>
      </c>
      <c r="I92" s="292">
        <v>0.74219999999999997</v>
      </c>
      <c r="J92" s="43">
        <v>26.3</v>
      </c>
      <c r="K92" s="48">
        <v>24.2</v>
      </c>
      <c r="L92" s="5"/>
      <c r="M92" s="5"/>
      <c r="N92" s="5"/>
    </row>
    <row r="93" spans="1:14">
      <c r="A93" s="288">
        <v>1986</v>
      </c>
      <c r="B93" s="289">
        <v>265678</v>
      </c>
      <c r="C93" s="36"/>
      <c r="D93" s="35"/>
      <c r="E93" s="37"/>
      <c r="F93" s="290">
        <v>0.51880000000000004</v>
      </c>
      <c r="G93" s="291">
        <v>0.52659999999999996</v>
      </c>
      <c r="H93" s="290">
        <v>0.69259999999999999</v>
      </c>
      <c r="I93" s="292">
        <v>0.72640000000000005</v>
      </c>
      <c r="J93" s="43">
        <v>26.5</v>
      </c>
      <c r="K93" s="48">
        <v>24.5</v>
      </c>
      <c r="L93" s="5"/>
      <c r="M93" s="5"/>
      <c r="N93" s="5"/>
    </row>
    <row r="94" spans="1:14">
      <c r="A94" s="288">
        <v>1987</v>
      </c>
      <c r="B94" s="289">
        <v>265177</v>
      </c>
      <c r="C94" s="36"/>
      <c r="D94" s="35"/>
      <c r="E94" s="37"/>
      <c r="F94" s="290">
        <v>0.51019999999999999</v>
      </c>
      <c r="G94" s="291">
        <v>0.52</v>
      </c>
      <c r="H94" s="290">
        <v>0.68169999999999997</v>
      </c>
      <c r="I94" s="292">
        <v>0.71599999999999997</v>
      </c>
      <c r="J94" s="43">
        <v>26.8</v>
      </c>
      <c r="K94" s="48">
        <v>24.8</v>
      </c>
      <c r="L94" s="5"/>
      <c r="M94" s="5"/>
      <c r="N94" s="5"/>
    </row>
    <row r="95" spans="1:14">
      <c r="A95" s="288">
        <v>1988</v>
      </c>
      <c r="B95" s="289">
        <v>271124</v>
      </c>
      <c r="C95" s="36"/>
      <c r="D95" s="35"/>
      <c r="E95" s="37"/>
      <c r="F95" s="290">
        <v>0.52229999999999999</v>
      </c>
      <c r="G95" s="291">
        <v>0.53239999999999998</v>
      </c>
      <c r="H95" s="290">
        <v>0.68120000000000003</v>
      </c>
      <c r="I95" s="292">
        <v>0.71619999999999995</v>
      </c>
      <c r="J95" s="43">
        <v>27.1</v>
      </c>
      <c r="K95" s="48">
        <v>25</v>
      </c>
      <c r="L95" s="5"/>
      <c r="M95" s="5"/>
      <c r="N95" s="5"/>
    </row>
    <row r="96" spans="1:14">
      <c r="A96" s="288">
        <v>1989</v>
      </c>
      <c r="B96" s="289">
        <v>279900</v>
      </c>
      <c r="C96" s="36"/>
      <c r="D96" s="35"/>
      <c r="E96" s="37"/>
      <c r="F96" s="290">
        <v>0.53820000000000001</v>
      </c>
      <c r="G96" s="291">
        <v>0.54890000000000005</v>
      </c>
      <c r="H96" s="290">
        <v>0.68610000000000004</v>
      </c>
      <c r="I96" s="292">
        <v>0.71950000000000003</v>
      </c>
      <c r="J96" s="43">
        <v>27.3</v>
      </c>
      <c r="K96" s="48">
        <v>25.3</v>
      </c>
      <c r="L96" s="5"/>
      <c r="M96" s="5"/>
      <c r="N96" s="5"/>
    </row>
    <row r="97" spans="1:14">
      <c r="A97" s="288">
        <v>1990</v>
      </c>
      <c r="B97" s="289">
        <v>287099</v>
      </c>
      <c r="C97" s="36"/>
      <c r="D97" s="35">
        <v>294690</v>
      </c>
      <c r="E97" s="37"/>
      <c r="F97" s="290">
        <v>0.55230000000000001</v>
      </c>
      <c r="G97" s="291">
        <v>0.5635</v>
      </c>
      <c r="H97" s="290">
        <v>0.68859999999999999</v>
      </c>
      <c r="I97" s="292">
        <v>0.72160000000000002</v>
      </c>
      <c r="J97" s="43">
        <v>27.6</v>
      </c>
      <c r="K97" s="48">
        <v>25.6</v>
      </c>
      <c r="L97" s="5"/>
      <c r="M97" s="5"/>
      <c r="N97" s="5"/>
    </row>
    <row r="98" spans="1:14">
      <c r="A98" s="288">
        <v>1991</v>
      </c>
      <c r="B98" s="289">
        <v>280175</v>
      </c>
      <c r="C98" s="36"/>
      <c r="D98" s="35">
        <v>287897</v>
      </c>
      <c r="E98" s="37"/>
      <c r="F98" s="290">
        <v>0.53990000000000005</v>
      </c>
      <c r="G98" s="291">
        <v>0.5494</v>
      </c>
      <c r="H98" s="290">
        <v>0.67349999999999999</v>
      </c>
      <c r="I98" s="292">
        <v>0.7056</v>
      </c>
      <c r="J98" s="43">
        <v>27.8</v>
      </c>
      <c r="K98" s="48">
        <v>25.8</v>
      </c>
      <c r="L98" s="5"/>
      <c r="M98" s="5"/>
      <c r="N98" s="5"/>
    </row>
    <row r="99" spans="1:14">
      <c r="A99" s="19">
        <v>1992</v>
      </c>
      <c r="B99" s="289">
        <v>271427</v>
      </c>
      <c r="C99" s="36"/>
      <c r="D99" s="35">
        <v>279338</v>
      </c>
      <c r="E99" s="37"/>
      <c r="F99" s="290">
        <v>0.52070000000000005</v>
      </c>
      <c r="G99" s="291">
        <v>0.53190000000000004</v>
      </c>
      <c r="H99" s="290">
        <v>0.65580000000000005</v>
      </c>
      <c r="I99" s="292">
        <v>0.68840000000000001</v>
      </c>
      <c r="J99" s="43">
        <v>28.1</v>
      </c>
      <c r="K99" s="48">
        <v>26.1</v>
      </c>
      <c r="L99" s="5"/>
      <c r="M99" s="5"/>
      <c r="N99" s="5"/>
    </row>
    <row r="100" spans="1:14">
      <c r="A100" s="19">
        <v>1993</v>
      </c>
      <c r="B100" s="289">
        <v>255190</v>
      </c>
      <c r="C100" s="36"/>
      <c r="D100" s="35">
        <v>262696</v>
      </c>
      <c r="E100" s="37"/>
      <c r="F100" s="290">
        <v>0.48770000000000002</v>
      </c>
      <c r="G100" s="291">
        <v>0.498</v>
      </c>
      <c r="H100" s="290">
        <v>0.62749999999999995</v>
      </c>
      <c r="I100" s="292">
        <v>0.66110000000000002</v>
      </c>
      <c r="J100" s="43">
        <v>28.4</v>
      </c>
      <c r="K100" s="48">
        <v>26.4</v>
      </c>
      <c r="L100" s="5"/>
      <c r="M100" s="5"/>
      <c r="N100" s="5"/>
    </row>
    <row r="101" spans="1:14">
      <c r="A101" s="19">
        <v>1994</v>
      </c>
      <c r="B101" s="289">
        <v>253746</v>
      </c>
      <c r="C101" s="36"/>
      <c r="D101" s="35">
        <v>260866</v>
      </c>
      <c r="E101" s="37"/>
      <c r="F101" s="290">
        <v>0.48370000000000002</v>
      </c>
      <c r="G101" s="291">
        <v>0.49530000000000002</v>
      </c>
      <c r="H101" s="290">
        <v>0.61729999999999996</v>
      </c>
      <c r="I101" s="292">
        <v>0.65259999999999996</v>
      </c>
      <c r="J101" s="43">
        <v>28.7</v>
      </c>
      <c r="K101" s="48">
        <v>26.7</v>
      </c>
      <c r="L101" s="5"/>
      <c r="M101" s="5"/>
      <c r="N101" s="5"/>
    </row>
    <row r="102" spans="1:14">
      <c r="A102" s="19">
        <v>1995</v>
      </c>
      <c r="B102" s="289">
        <v>254651</v>
      </c>
      <c r="C102" s="36"/>
      <c r="D102" s="35">
        <v>261813</v>
      </c>
      <c r="E102" s="37"/>
      <c r="F102" s="290">
        <v>0.4854</v>
      </c>
      <c r="G102" s="291">
        <v>0.49709999999999999</v>
      </c>
      <c r="H102" s="290">
        <v>0.61219999999999997</v>
      </c>
      <c r="I102" s="292">
        <v>0.64529999999999998</v>
      </c>
      <c r="J102" s="43">
        <v>28.9</v>
      </c>
      <c r="K102" s="48">
        <v>26.9</v>
      </c>
      <c r="L102" s="5"/>
      <c r="M102" s="5"/>
      <c r="N102" s="5"/>
    </row>
    <row r="103" spans="1:14">
      <c r="A103" s="19">
        <v>1996</v>
      </c>
      <c r="B103" s="289">
        <v>280072</v>
      </c>
      <c r="C103" s="36"/>
      <c r="D103" s="35">
        <v>287144</v>
      </c>
      <c r="E103" s="37"/>
      <c r="F103" s="290">
        <v>0.53180000000000005</v>
      </c>
      <c r="G103" s="291">
        <v>0.54669999999999996</v>
      </c>
      <c r="H103" s="290">
        <v>0.65180000000000005</v>
      </c>
      <c r="I103" s="292">
        <v>0.68600000000000005</v>
      </c>
      <c r="J103" s="43">
        <v>29.4</v>
      </c>
      <c r="K103" s="48">
        <v>27.4</v>
      </c>
      <c r="L103" s="5"/>
      <c r="M103" s="5"/>
      <c r="N103" s="5"/>
    </row>
    <row r="104" spans="1:14">
      <c r="A104" s="19">
        <v>1997</v>
      </c>
      <c r="B104" s="289">
        <v>283984</v>
      </c>
      <c r="C104" s="36"/>
      <c r="D104" s="35">
        <v>291163</v>
      </c>
      <c r="E104" s="37"/>
      <c r="F104" s="290">
        <v>0.54179999999999995</v>
      </c>
      <c r="G104" s="291">
        <v>0.55930000000000002</v>
      </c>
      <c r="H104" s="290">
        <v>0.65190000000000003</v>
      </c>
      <c r="I104" s="292">
        <v>0.68779999999999997</v>
      </c>
      <c r="J104" s="43">
        <v>29.6</v>
      </c>
      <c r="K104" s="48">
        <v>27.6</v>
      </c>
      <c r="L104" s="5"/>
      <c r="M104" s="5"/>
      <c r="N104" s="5"/>
    </row>
    <row r="105" spans="1:14">
      <c r="A105" s="19">
        <v>1998</v>
      </c>
      <c r="B105" s="289">
        <v>271361</v>
      </c>
      <c r="C105" s="36"/>
      <c r="D105" s="35">
        <v>278525</v>
      </c>
      <c r="E105" s="37"/>
      <c r="F105" s="290">
        <v>0.52310000000000001</v>
      </c>
      <c r="G105" s="291">
        <v>0.54210000000000003</v>
      </c>
      <c r="H105" s="290">
        <v>0.63029999999999997</v>
      </c>
      <c r="I105" s="292">
        <v>0.66449999999999998</v>
      </c>
      <c r="J105" s="43">
        <v>29.8</v>
      </c>
      <c r="K105" s="48">
        <v>27.7</v>
      </c>
      <c r="L105" s="5"/>
      <c r="M105" s="5"/>
      <c r="N105" s="5"/>
    </row>
    <row r="106" spans="1:14">
      <c r="A106" s="19">
        <v>1999</v>
      </c>
      <c r="B106" s="289">
        <v>286191</v>
      </c>
      <c r="C106" s="36"/>
      <c r="D106" s="35">
        <v>293544</v>
      </c>
      <c r="E106" s="37"/>
      <c r="F106" s="290">
        <v>0.55679999999999996</v>
      </c>
      <c r="G106" s="291">
        <v>0.57969999999999999</v>
      </c>
      <c r="H106" s="290">
        <v>0.64670000000000005</v>
      </c>
      <c r="I106" s="292">
        <v>0.68030000000000002</v>
      </c>
      <c r="J106" s="43">
        <v>29.9</v>
      </c>
      <c r="K106" s="48">
        <v>27.8</v>
      </c>
      <c r="L106" s="5"/>
      <c r="M106" s="5"/>
      <c r="N106" s="5"/>
    </row>
    <row r="107" spans="1:14">
      <c r="A107" s="19">
        <v>2000</v>
      </c>
      <c r="B107" s="289">
        <v>297922</v>
      </c>
      <c r="C107" s="36"/>
      <c r="D107" s="35">
        <v>305234</v>
      </c>
      <c r="E107" s="37"/>
      <c r="F107" s="290">
        <v>0.58079999999999998</v>
      </c>
      <c r="G107" s="291">
        <v>0.6038</v>
      </c>
      <c r="H107" s="290">
        <v>0.66110000000000002</v>
      </c>
      <c r="I107" s="292">
        <v>0.69410000000000005</v>
      </c>
      <c r="J107" s="43">
        <v>30.2</v>
      </c>
      <c r="K107" s="48">
        <v>28</v>
      </c>
      <c r="L107" s="5"/>
      <c r="M107" s="5"/>
      <c r="N107" s="5"/>
    </row>
    <row r="108" spans="1:14">
      <c r="A108" s="19">
        <v>2001</v>
      </c>
      <c r="B108" s="289">
        <v>288255</v>
      </c>
      <c r="C108" s="36"/>
      <c r="D108" s="35">
        <v>295720</v>
      </c>
      <c r="E108" s="37"/>
      <c r="F108" s="290">
        <v>0.57369999999999999</v>
      </c>
      <c r="G108" s="291">
        <v>0.59509999999999996</v>
      </c>
      <c r="H108" s="290">
        <v>0.64780000000000004</v>
      </c>
      <c r="I108" s="292">
        <v>0.68010000000000004</v>
      </c>
      <c r="J108" s="43">
        <v>30.2</v>
      </c>
      <c r="K108" s="48">
        <v>28.1</v>
      </c>
      <c r="L108" s="5"/>
      <c r="M108" s="5"/>
      <c r="N108" s="5"/>
    </row>
    <row r="109" spans="1:14">
      <c r="A109" s="19">
        <v>2002</v>
      </c>
      <c r="B109" s="289">
        <v>279087</v>
      </c>
      <c r="C109" s="36"/>
      <c r="D109" s="35">
        <v>286169</v>
      </c>
      <c r="E109" s="37"/>
      <c r="F109" s="290">
        <v>0.55649999999999999</v>
      </c>
      <c r="G109" s="291">
        <v>0.57430000000000003</v>
      </c>
      <c r="H109" s="290">
        <v>0.63339999999999996</v>
      </c>
      <c r="I109" s="292">
        <v>0.66369999999999996</v>
      </c>
      <c r="J109" s="43">
        <v>30.4</v>
      </c>
      <c r="K109" s="48">
        <v>28.3</v>
      </c>
      <c r="L109" s="5"/>
      <c r="M109" s="5"/>
      <c r="N109" s="5"/>
    </row>
    <row r="110" spans="1:14">
      <c r="A110" s="19">
        <v>2003</v>
      </c>
      <c r="B110" s="289">
        <v>275963</v>
      </c>
      <c r="C110" s="36"/>
      <c r="D110" s="35">
        <v>282756</v>
      </c>
      <c r="E110" s="37"/>
      <c r="F110" s="290">
        <v>0.54979999999999996</v>
      </c>
      <c r="G110" s="291">
        <v>0.56469999999999998</v>
      </c>
      <c r="H110" s="290">
        <v>0.627</v>
      </c>
      <c r="I110" s="292">
        <v>0.65720000000000001</v>
      </c>
      <c r="J110" s="43">
        <v>30.6</v>
      </c>
      <c r="K110" s="48">
        <v>28.5</v>
      </c>
      <c r="L110" s="5"/>
      <c r="M110" s="5"/>
      <c r="N110" s="5"/>
    </row>
    <row r="111" spans="1:14">
      <c r="A111" s="19">
        <v>2004</v>
      </c>
      <c r="B111" s="289">
        <v>271598</v>
      </c>
      <c r="C111" s="36"/>
      <c r="D111" s="35">
        <v>278439</v>
      </c>
      <c r="E111" s="37"/>
      <c r="F111" s="290">
        <v>0.53590000000000004</v>
      </c>
      <c r="G111" s="291">
        <v>0.5494</v>
      </c>
      <c r="H111" s="290">
        <v>0.61560000000000004</v>
      </c>
      <c r="I111" s="292">
        <v>0.64600000000000002</v>
      </c>
      <c r="J111" s="43">
        <v>30.8</v>
      </c>
      <c r="K111" s="48">
        <v>28.8</v>
      </c>
      <c r="L111" s="5"/>
      <c r="M111" s="5"/>
      <c r="N111" s="5"/>
    </row>
    <row r="112" spans="1:14">
      <c r="A112" s="19">
        <v>2005</v>
      </c>
      <c r="B112" s="289">
        <v>276303</v>
      </c>
      <c r="C112" s="36"/>
      <c r="D112" s="35">
        <v>283036</v>
      </c>
      <c r="E112" s="37"/>
      <c r="F112" s="290">
        <v>0.53810000000000002</v>
      </c>
      <c r="G112" s="291">
        <v>0.54990000000000006</v>
      </c>
      <c r="H112" s="290">
        <v>0.6169</v>
      </c>
      <c r="I112" s="292">
        <v>0.64700000000000002</v>
      </c>
      <c r="J112" s="43">
        <v>31.1</v>
      </c>
      <c r="K112" s="48">
        <v>29.1</v>
      </c>
      <c r="L112" s="5"/>
      <c r="M112" s="5"/>
      <c r="N112" s="5"/>
    </row>
    <row r="113" spans="1:18">
      <c r="A113" s="19">
        <v>2006</v>
      </c>
      <c r="B113" s="289">
        <v>267260</v>
      </c>
      <c r="C113" s="36"/>
      <c r="D113" s="35">
        <v>273914</v>
      </c>
      <c r="E113" s="37"/>
      <c r="F113" s="290">
        <v>0.51770000000000005</v>
      </c>
      <c r="G113" s="291">
        <v>0.5282</v>
      </c>
      <c r="H113" s="290">
        <v>0.59930000000000005</v>
      </c>
      <c r="I113" s="292">
        <v>0.62790000000000001</v>
      </c>
      <c r="J113" s="43">
        <v>31.2</v>
      </c>
      <c r="K113" s="48">
        <v>29.2</v>
      </c>
      <c r="L113" s="5"/>
      <c r="M113" s="5"/>
      <c r="N113" s="5"/>
      <c r="O113" s="287"/>
      <c r="P113" s="287"/>
      <c r="Q113" s="287"/>
      <c r="R113" s="287"/>
    </row>
    <row r="114" spans="1:18">
      <c r="A114" s="19">
        <v>2007</v>
      </c>
      <c r="B114" s="289">
        <v>267194</v>
      </c>
      <c r="C114" s="36"/>
      <c r="D114" s="35">
        <v>273669</v>
      </c>
      <c r="E114" s="37"/>
      <c r="F114" s="290">
        <v>0.5161</v>
      </c>
      <c r="G114" s="291">
        <v>0.52600000000000002</v>
      </c>
      <c r="H114" s="290">
        <v>0.5948</v>
      </c>
      <c r="I114" s="292">
        <v>0.62390000000000001</v>
      </c>
      <c r="J114" s="43">
        <v>31.4</v>
      </c>
      <c r="K114" s="48">
        <v>29.5</v>
      </c>
      <c r="L114" s="5"/>
      <c r="M114" s="5"/>
      <c r="N114" s="5"/>
      <c r="O114" s="287"/>
      <c r="P114" s="287"/>
      <c r="Q114" s="287"/>
      <c r="R114" s="287"/>
    </row>
    <row r="115" spans="1:18">
      <c r="A115" s="19">
        <v>2008</v>
      </c>
      <c r="B115" s="289">
        <v>258739</v>
      </c>
      <c r="C115" s="36"/>
      <c r="D115" s="35">
        <v>265404</v>
      </c>
      <c r="E115" s="37"/>
      <c r="F115" s="290">
        <v>0.49859999999999999</v>
      </c>
      <c r="G115" s="291">
        <v>0.5091</v>
      </c>
      <c r="H115" s="290">
        <v>0.57840000000000003</v>
      </c>
      <c r="I115" s="292">
        <v>0.60740000000000005</v>
      </c>
      <c r="J115" s="43">
        <v>31.6</v>
      </c>
      <c r="K115" s="48">
        <v>29.6</v>
      </c>
      <c r="L115" s="5"/>
      <c r="M115" s="5"/>
      <c r="N115" s="5"/>
      <c r="O115" s="287"/>
      <c r="P115" s="287"/>
      <c r="Q115" s="287"/>
      <c r="R115" s="287"/>
    </row>
    <row r="116" spans="1:18">
      <c r="A116" s="19">
        <v>2009</v>
      </c>
      <c r="B116" s="289">
        <v>245151</v>
      </c>
      <c r="C116" s="36"/>
      <c r="D116" s="35">
        <v>251478</v>
      </c>
      <c r="E116" s="37"/>
      <c r="F116" s="290">
        <v>0.4723</v>
      </c>
      <c r="G116" s="291">
        <v>0.48280000000000001</v>
      </c>
      <c r="H116" s="290">
        <v>0.55330000000000001</v>
      </c>
      <c r="I116" s="292">
        <v>0.5837</v>
      </c>
      <c r="J116" s="43">
        <v>31.7</v>
      </c>
      <c r="K116" s="48">
        <v>29.8</v>
      </c>
      <c r="L116" s="5"/>
      <c r="M116" s="5"/>
      <c r="N116" s="5"/>
      <c r="O116" s="287"/>
      <c r="P116" s="287"/>
      <c r="Q116" s="287"/>
      <c r="R116" s="287"/>
    </row>
    <row r="117" spans="1:18">
      <c r="A117" s="19">
        <v>2010</v>
      </c>
      <c r="B117" s="289">
        <v>245334</v>
      </c>
      <c r="C117" s="36"/>
      <c r="D117" s="35">
        <v>251654</v>
      </c>
      <c r="E117" s="37"/>
      <c r="F117" s="290">
        <v>0.47260000000000002</v>
      </c>
      <c r="G117" s="291">
        <v>0.48309999999999997</v>
      </c>
      <c r="H117" s="290">
        <v>0.55069999999999997</v>
      </c>
      <c r="I117" s="292">
        <v>0.58169999999999999</v>
      </c>
      <c r="J117" s="43">
        <v>31.8</v>
      </c>
      <c r="K117" s="48">
        <v>30</v>
      </c>
      <c r="L117" s="5"/>
      <c r="M117" s="5"/>
      <c r="N117" s="5"/>
      <c r="O117" s="287"/>
      <c r="P117" s="287"/>
      <c r="Q117" s="287"/>
      <c r="R117" s="287"/>
    </row>
    <row r="118" spans="1:18">
      <c r="A118" s="19">
        <v>2011</v>
      </c>
      <c r="B118" s="289">
        <v>231100</v>
      </c>
      <c r="C118" s="36"/>
      <c r="D118" s="35">
        <v>236826</v>
      </c>
      <c r="E118" s="37"/>
      <c r="F118" s="290">
        <v>0.44490000000000002</v>
      </c>
      <c r="G118" s="291">
        <v>0.45329999999999998</v>
      </c>
      <c r="H118" s="290">
        <v>0.52439999999999998</v>
      </c>
      <c r="I118" s="292">
        <v>0.55289999999999995</v>
      </c>
      <c r="J118" s="43">
        <v>31.9</v>
      </c>
      <c r="K118" s="48">
        <v>30.1</v>
      </c>
      <c r="L118" s="5"/>
      <c r="M118" s="5"/>
      <c r="N118" s="5"/>
      <c r="O118" s="287"/>
      <c r="P118" s="287"/>
      <c r="Q118" s="287"/>
      <c r="R118" s="287"/>
    </row>
    <row r="119" spans="1:18">
      <c r="A119" s="19">
        <v>2012</v>
      </c>
      <c r="B119" s="289">
        <v>239840</v>
      </c>
      <c r="C119" s="36"/>
      <c r="D119" s="35">
        <v>245930</v>
      </c>
      <c r="E119" s="37"/>
      <c r="F119" s="290">
        <v>0.46610000000000001</v>
      </c>
      <c r="G119" s="291">
        <v>0.47389999999999999</v>
      </c>
      <c r="H119" s="290">
        <v>0.5343</v>
      </c>
      <c r="I119" s="292">
        <v>0.56269999999999998</v>
      </c>
      <c r="J119" s="43">
        <v>32</v>
      </c>
      <c r="K119" s="48">
        <v>30.2</v>
      </c>
      <c r="L119" s="5"/>
      <c r="M119" s="5"/>
      <c r="N119" s="5"/>
      <c r="O119" s="287"/>
      <c r="P119" s="287"/>
      <c r="Q119" s="287"/>
      <c r="R119" s="287"/>
    </row>
    <row r="120" spans="1:18">
      <c r="A120" s="19">
        <v>2013</v>
      </c>
      <c r="B120" s="289">
        <v>225784</v>
      </c>
      <c r="C120" s="36">
        <v>233108</v>
      </c>
      <c r="D120" s="35">
        <v>231225</v>
      </c>
      <c r="E120" s="37">
        <v>238592</v>
      </c>
      <c r="F120" s="290">
        <v>0.44259999999999999</v>
      </c>
      <c r="G120" s="291">
        <v>0.45050000000000001</v>
      </c>
      <c r="H120" s="290">
        <v>0.51649999999999996</v>
      </c>
      <c r="I120" s="292">
        <v>0.54620000000000002</v>
      </c>
      <c r="J120" s="43">
        <v>32.4</v>
      </c>
      <c r="K120" s="48">
        <v>30.6</v>
      </c>
      <c r="L120" s="5"/>
      <c r="M120" s="5"/>
      <c r="N120" s="5"/>
      <c r="O120" s="287"/>
      <c r="P120" s="287"/>
      <c r="Q120" s="287"/>
      <c r="R120" s="287"/>
    </row>
    <row r="121" spans="1:18">
      <c r="A121" s="19">
        <v>2014</v>
      </c>
      <c r="B121" s="289">
        <v>224878</v>
      </c>
      <c r="C121" s="36">
        <v>235315</v>
      </c>
      <c r="D121" s="35">
        <v>230770</v>
      </c>
      <c r="E121" s="37">
        <v>241292</v>
      </c>
      <c r="F121" s="290">
        <v>0.44650000000000001</v>
      </c>
      <c r="G121" s="291">
        <v>0.4546</v>
      </c>
      <c r="H121" s="290">
        <v>0.52</v>
      </c>
      <c r="I121" s="292">
        <v>0.54500000000000004</v>
      </c>
      <c r="J121" s="43">
        <v>32.6</v>
      </c>
      <c r="K121" s="48">
        <v>30.9</v>
      </c>
      <c r="L121" s="5"/>
      <c r="M121" s="5"/>
      <c r="N121" s="5"/>
      <c r="O121" s="287"/>
      <c r="P121" s="287"/>
      <c r="Q121" s="287"/>
      <c r="R121" s="287"/>
    </row>
    <row r="122" spans="1:18">
      <c r="A122" s="19">
        <v>2015</v>
      </c>
      <c r="B122" s="289">
        <v>222664</v>
      </c>
      <c r="C122" s="36">
        <v>230364</v>
      </c>
      <c r="D122" s="35">
        <v>228565</v>
      </c>
      <c r="E122" s="37">
        <v>236316</v>
      </c>
      <c r="F122" s="290">
        <v>0.43959999999999999</v>
      </c>
      <c r="G122" s="291">
        <v>0.44700000000000001</v>
      </c>
      <c r="H122" s="290">
        <v>0.5</v>
      </c>
      <c r="I122" s="292">
        <v>0.53210000000000002</v>
      </c>
      <c r="J122" s="43">
        <v>32.700000000000003</v>
      </c>
      <c r="K122" s="48">
        <v>31</v>
      </c>
      <c r="L122" s="5"/>
      <c r="M122" s="5"/>
      <c r="N122" s="5"/>
      <c r="O122" s="287"/>
      <c r="P122" s="287"/>
      <c r="Q122" s="287"/>
      <c r="R122" s="287"/>
    </row>
    <row r="123" spans="1:18">
      <c r="A123" s="19">
        <v>2016</v>
      </c>
      <c r="B123" s="289">
        <v>219549</v>
      </c>
      <c r="C123" s="36">
        <v>226614</v>
      </c>
      <c r="D123" s="35">
        <v>225612</v>
      </c>
      <c r="E123" s="37">
        <v>232725</v>
      </c>
      <c r="F123" s="290">
        <v>0.43259999999999998</v>
      </c>
      <c r="G123" s="291">
        <v>0.44040000000000001</v>
      </c>
      <c r="H123" s="290">
        <v>0.49</v>
      </c>
      <c r="I123" s="292">
        <v>0.52429999999999999</v>
      </c>
      <c r="J123" s="43">
        <v>32.9</v>
      </c>
      <c r="K123" s="48">
        <v>31.2</v>
      </c>
      <c r="L123" s="5"/>
      <c r="M123" s="5"/>
      <c r="N123" s="5"/>
      <c r="O123" s="287"/>
      <c r="P123" s="287"/>
      <c r="Q123" s="287"/>
      <c r="R123" s="287"/>
    </row>
    <row r="124" spans="1:18">
      <c r="A124" s="19">
        <v>2017</v>
      </c>
      <c r="B124" s="289">
        <v>220582</v>
      </c>
      <c r="C124" s="36">
        <v>227758</v>
      </c>
      <c r="D124" s="35">
        <v>226671</v>
      </c>
      <c r="E124" s="37">
        <v>233915</v>
      </c>
      <c r="F124" s="290">
        <v>0.43390000000000001</v>
      </c>
      <c r="G124" s="291">
        <v>0.44259999999999999</v>
      </c>
      <c r="H124" s="290">
        <v>0.49</v>
      </c>
      <c r="I124" s="292">
        <v>0.52239999999999998</v>
      </c>
      <c r="J124" s="43">
        <v>33</v>
      </c>
      <c r="K124" s="48">
        <v>31.4</v>
      </c>
      <c r="L124" s="5"/>
      <c r="M124" s="5"/>
      <c r="N124" s="5"/>
      <c r="O124" s="287"/>
      <c r="P124" s="287"/>
      <c r="Q124" s="287"/>
      <c r="R124" s="287"/>
    </row>
    <row r="125" spans="1:18">
      <c r="A125" s="19">
        <v>2018</v>
      </c>
      <c r="B125" s="289">
        <v>222153</v>
      </c>
      <c r="C125" s="36">
        <v>228487</v>
      </c>
      <c r="D125" s="35">
        <v>228349</v>
      </c>
      <c r="E125" s="37">
        <v>234735</v>
      </c>
      <c r="F125" s="290">
        <v>0.43</v>
      </c>
      <c r="G125" s="291">
        <v>0.44</v>
      </c>
      <c r="H125" s="290">
        <v>0.49</v>
      </c>
      <c r="I125" s="292">
        <v>0.52</v>
      </c>
      <c r="J125" s="43">
        <v>33.200000000000003</v>
      </c>
      <c r="K125" s="48">
        <v>31.6</v>
      </c>
      <c r="L125" s="5"/>
      <c r="M125" s="5"/>
      <c r="N125" s="5"/>
      <c r="O125" s="287"/>
      <c r="P125" s="287"/>
      <c r="Q125" s="287"/>
      <c r="R125" s="287"/>
    </row>
    <row r="126" spans="1:18">
      <c r="A126" s="19">
        <v>2019</v>
      </c>
      <c r="B126" s="289">
        <v>212415</v>
      </c>
      <c r="C126" s="36">
        <v>218635</v>
      </c>
      <c r="D126" s="35">
        <v>218468</v>
      </c>
      <c r="E126" s="37">
        <v>224740</v>
      </c>
      <c r="F126" s="290">
        <v>0.42</v>
      </c>
      <c r="G126" s="291">
        <v>0.42</v>
      </c>
      <c r="H126" s="290">
        <v>0.47</v>
      </c>
      <c r="I126" s="292">
        <v>0.5</v>
      </c>
      <c r="J126" s="43">
        <v>33.299999999999997</v>
      </c>
      <c r="K126" s="48">
        <v>31.6</v>
      </c>
      <c r="L126" s="5"/>
      <c r="M126" s="5"/>
      <c r="N126" s="5"/>
      <c r="O126" s="287"/>
      <c r="P126" s="287"/>
      <c r="Q126" s="287"/>
      <c r="R126" s="287"/>
    </row>
    <row r="127" spans="1:18">
      <c r="A127" s="19">
        <v>2020</v>
      </c>
      <c r="B127" s="289">
        <v>145999</v>
      </c>
      <c r="C127" s="36">
        <v>150545</v>
      </c>
      <c r="D127" s="35">
        <v>149983</v>
      </c>
      <c r="E127" s="37">
        <v>154581</v>
      </c>
      <c r="F127" s="293" t="s">
        <v>193</v>
      </c>
      <c r="G127" s="294" t="s">
        <v>194</v>
      </c>
      <c r="H127" s="290" t="s">
        <v>62</v>
      </c>
      <c r="I127" s="292" t="s">
        <v>62</v>
      </c>
      <c r="J127" s="58">
        <v>33.200000000000003</v>
      </c>
      <c r="K127" s="59">
        <v>31.6</v>
      </c>
      <c r="L127" s="5"/>
      <c r="M127" s="5"/>
      <c r="N127" s="5"/>
      <c r="O127" s="287"/>
      <c r="P127" s="287"/>
      <c r="Q127" s="287"/>
      <c r="R127" s="287"/>
    </row>
    <row r="128" spans="1:18">
      <c r="A128" s="19">
        <v>2021</v>
      </c>
      <c r="B128" s="289">
        <v>206546</v>
      </c>
      <c r="C128" s="36">
        <v>212882</v>
      </c>
      <c r="D128" s="35">
        <v>212413</v>
      </c>
      <c r="E128" s="37">
        <v>218819</v>
      </c>
      <c r="F128" s="293" t="s">
        <v>195</v>
      </c>
      <c r="G128" s="294" t="s">
        <v>196</v>
      </c>
      <c r="H128" s="290" t="s">
        <v>62</v>
      </c>
      <c r="I128" s="292" t="s">
        <v>62</v>
      </c>
      <c r="J128" s="58">
        <v>33.5</v>
      </c>
      <c r="K128" s="59">
        <v>31.9</v>
      </c>
      <c r="L128" s="5"/>
      <c r="M128" s="5"/>
      <c r="N128" s="5"/>
      <c r="O128" s="287"/>
      <c r="P128" s="287"/>
      <c r="Q128" s="287"/>
      <c r="R128" s="287"/>
    </row>
    <row r="129" spans="1:21">
      <c r="A129" s="295" t="s">
        <v>59</v>
      </c>
      <c r="B129" s="296">
        <v>231000</v>
      </c>
      <c r="C129" s="67">
        <v>238000</v>
      </c>
      <c r="D129" s="66">
        <v>237000</v>
      </c>
      <c r="E129" s="297">
        <v>244000</v>
      </c>
      <c r="F129" s="298" t="s">
        <v>56</v>
      </c>
      <c r="G129" s="298" t="s">
        <v>56</v>
      </c>
      <c r="H129" s="299" t="s">
        <v>62</v>
      </c>
      <c r="I129" s="300" t="s">
        <v>62</v>
      </c>
      <c r="J129" s="298" t="s">
        <v>56</v>
      </c>
      <c r="K129" s="301" t="s">
        <v>56</v>
      </c>
      <c r="L129" s="5"/>
      <c r="M129" s="5"/>
      <c r="N129" s="5"/>
      <c r="O129" s="287"/>
      <c r="P129" s="287"/>
      <c r="Q129" s="287"/>
      <c r="R129" s="287"/>
      <c r="S129" s="287"/>
      <c r="T129" s="287"/>
      <c r="U129" s="287"/>
    </row>
    <row r="130" spans="1:21">
      <c r="B130" s="287"/>
      <c r="J130" s="76"/>
      <c r="K130" s="76"/>
    </row>
    <row r="131" spans="1:21">
      <c r="A131" s="676" t="s">
        <v>197</v>
      </c>
      <c r="B131" s="672"/>
      <c r="C131" s="672"/>
      <c r="D131" s="672"/>
      <c r="E131" s="672"/>
      <c r="F131" s="672"/>
      <c r="G131" s="672"/>
      <c r="H131" s="672"/>
      <c r="I131" s="672"/>
      <c r="J131" s="672"/>
      <c r="K131" s="672"/>
    </row>
    <row r="132" spans="1:21">
      <c r="A132" s="302"/>
      <c r="B132" s="82"/>
      <c r="C132" s="82"/>
      <c r="D132" s="82"/>
      <c r="E132" s="82"/>
      <c r="F132" s="82"/>
      <c r="G132" s="82"/>
      <c r="H132" s="82"/>
      <c r="I132" s="82"/>
      <c r="J132" s="82"/>
      <c r="K132" s="82"/>
    </row>
    <row r="133" spans="1:21">
      <c r="A133" s="303" t="s">
        <v>106</v>
      </c>
      <c r="B133" s="304"/>
      <c r="C133" s="122"/>
      <c r="D133" s="6"/>
      <c r="E133" s="6"/>
      <c r="F133" s="6"/>
      <c r="G133" s="6"/>
      <c r="H133" s="122"/>
      <c r="I133" s="122"/>
      <c r="J133" s="122"/>
      <c r="K133" s="122"/>
    </row>
    <row r="134" spans="1:21">
      <c r="A134" s="673" t="s">
        <v>107</v>
      </c>
      <c r="B134" s="673"/>
      <c r="C134" s="673"/>
      <c r="D134" s="673"/>
      <c r="E134" s="673"/>
      <c r="F134" s="673"/>
      <c r="G134" s="673"/>
      <c r="H134" s="673"/>
      <c r="I134" s="673"/>
      <c r="J134" s="673"/>
      <c r="K134" s="673"/>
    </row>
    <row r="135" spans="1:21">
      <c r="A135" s="673" t="s">
        <v>198</v>
      </c>
      <c r="B135" s="672"/>
      <c r="C135" s="672"/>
      <c r="D135" s="672"/>
      <c r="E135" s="672"/>
      <c r="F135" s="672"/>
      <c r="G135" s="672"/>
      <c r="H135" s="672"/>
      <c r="I135" s="672"/>
      <c r="J135" s="672"/>
      <c r="K135" s="672"/>
    </row>
    <row r="136" spans="1:21">
      <c r="A136" s="677" t="s">
        <v>199</v>
      </c>
      <c r="B136" s="672"/>
      <c r="C136" s="672"/>
      <c r="D136" s="672"/>
      <c r="E136" s="672"/>
      <c r="F136" s="672"/>
      <c r="G136" s="672"/>
      <c r="H136" s="672"/>
      <c r="I136" s="672"/>
      <c r="J136" s="672"/>
      <c r="K136" s="672"/>
    </row>
    <row r="137" spans="1:21">
      <c r="A137" s="677" t="s">
        <v>200</v>
      </c>
      <c r="B137" s="672"/>
      <c r="C137" s="672"/>
      <c r="D137" s="672"/>
      <c r="E137" s="672"/>
      <c r="F137" s="672"/>
      <c r="G137" s="672"/>
      <c r="H137" s="672"/>
      <c r="I137" s="672"/>
      <c r="J137" s="672"/>
      <c r="K137" s="672"/>
    </row>
    <row r="138" spans="1:21">
      <c r="A138" s="6"/>
      <c r="B138" s="6"/>
      <c r="C138" s="6"/>
      <c r="D138" s="6"/>
      <c r="E138" s="6"/>
      <c r="F138" s="6"/>
      <c r="G138" s="6"/>
      <c r="H138" s="6"/>
      <c r="I138" s="6"/>
      <c r="J138" s="6"/>
      <c r="K138" s="6"/>
    </row>
    <row r="139" spans="1:21">
      <c r="A139" s="671" t="s">
        <v>201</v>
      </c>
      <c r="B139" s="672"/>
      <c r="C139" s="672"/>
      <c r="D139" s="672"/>
      <c r="E139" s="672"/>
      <c r="F139" s="672"/>
      <c r="G139" s="672"/>
      <c r="H139" s="672"/>
      <c r="I139" s="672"/>
      <c r="J139" s="672"/>
      <c r="K139" s="672"/>
    </row>
    <row r="140" spans="1:21">
      <c r="A140" s="671" t="s">
        <v>202</v>
      </c>
      <c r="B140" s="672"/>
      <c r="C140" s="672"/>
      <c r="D140" s="672"/>
      <c r="E140" s="672"/>
      <c r="F140" s="672"/>
      <c r="G140" s="672"/>
      <c r="H140" s="672"/>
      <c r="I140" s="672"/>
      <c r="J140" s="672"/>
      <c r="K140" s="672"/>
    </row>
    <row r="141" spans="1:21">
      <c r="A141" s="673" t="s">
        <v>203</v>
      </c>
      <c r="B141" s="672"/>
      <c r="C141" s="672"/>
      <c r="D141" s="672"/>
      <c r="E141" s="672"/>
      <c r="F141" s="672"/>
      <c r="G141" s="672"/>
      <c r="H141" s="672"/>
      <c r="I141" s="672"/>
      <c r="J141" s="672"/>
      <c r="K141" s="672"/>
    </row>
    <row r="142" spans="1:21" ht="30.6" customHeight="1">
      <c r="A142" s="673" t="s">
        <v>204</v>
      </c>
      <c r="B142" s="672"/>
      <c r="C142" s="672"/>
      <c r="D142" s="672"/>
      <c r="E142" s="672"/>
      <c r="F142" s="672"/>
      <c r="G142" s="672"/>
      <c r="H142" s="672"/>
      <c r="I142" s="672"/>
      <c r="J142" s="672"/>
      <c r="K142" s="672"/>
      <c r="L142" s="7"/>
      <c r="M142" s="7"/>
      <c r="N142" s="7"/>
      <c r="O142" s="7"/>
      <c r="P142" s="7"/>
      <c r="Q142" s="7"/>
      <c r="R142" s="7"/>
      <c r="S142" s="7"/>
      <c r="T142" s="7"/>
      <c r="U142" s="7"/>
    </row>
    <row r="143" spans="1:21">
      <c r="A143" s="305" t="s">
        <v>205</v>
      </c>
      <c r="B143" s="82"/>
      <c r="C143" s="82"/>
      <c r="D143" s="82"/>
      <c r="E143" s="82"/>
      <c r="F143" s="82"/>
      <c r="G143" s="82"/>
      <c r="H143" s="82"/>
      <c r="I143" s="82"/>
      <c r="J143" s="82"/>
      <c r="K143" s="82"/>
      <c r="L143" s="7"/>
      <c r="M143" s="7"/>
      <c r="N143" s="7"/>
      <c r="O143" s="7"/>
      <c r="P143" s="7"/>
      <c r="Q143" s="7"/>
      <c r="R143" s="7"/>
      <c r="S143" s="7"/>
      <c r="T143" s="7"/>
      <c r="U143" s="7"/>
    </row>
    <row r="144" spans="1:21">
      <c r="A144" s="671" t="s">
        <v>206</v>
      </c>
      <c r="B144" s="672"/>
      <c r="C144" s="672"/>
      <c r="D144" s="672"/>
      <c r="E144" s="672"/>
      <c r="F144" s="672"/>
      <c r="G144" s="672"/>
      <c r="H144" s="672"/>
      <c r="I144" s="672"/>
      <c r="J144" s="672"/>
      <c r="K144" s="672"/>
    </row>
    <row r="145" spans="1:21" ht="27.6" customHeight="1">
      <c r="A145" s="673" t="s">
        <v>207</v>
      </c>
      <c r="B145" s="672"/>
      <c r="C145" s="672"/>
      <c r="D145" s="672"/>
      <c r="E145" s="672"/>
      <c r="F145" s="672"/>
      <c r="G145" s="672"/>
      <c r="H145" s="672"/>
      <c r="I145" s="672"/>
      <c r="J145" s="672"/>
      <c r="K145" s="672"/>
      <c r="L145" s="7"/>
      <c r="M145" s="7"/>
      <c r="N145" s="7"/>
      <c r="O145" s="7"/>
      <c r="P145" s="7"/>
      <c r="Q145" s="7"/>
      <c r="R145" s="7"/>
      <c r="S145" s="7"/>
      <c r="T145" s="7"/>
      <c r="U145" s="7"/>
    </row>
    <row r="146" spans="1:21">
      <c r="A146" s="671" t="s">
        <v>208</v>
      </c>
      <c r="B146" s="672"/>
      <c r="C146" s="672"/>
      <c r="D146" s="672"/>
      <c r="E146" s="672"/>
      <c r="F146" s="672"/>
      <c r="G146" s="672"/>
      <c r="H146" s="672"/>
      <c r="I146" s="672"/>
      <c r="J146" s="672"/>
      <c r="K146" s="672"/>
    </row>
    <row r="147" spans="1:21">
      <c r="A147" s="673" t="s">
        <v>209</v>
      </c>
      <c r="B147" s="672"/>
      <c r="C147" s="672"/>
      <c r="D147" s="672"/>
      <c r="E147" s="672"/>
      <c r="F147" s="672"/>
      <c r="G147" s="672"/>
      <c r="H147" s="672"/>
      <c r="I147" s="672"/>
      <c r="J147" s="672"/>
      <c r="K147" s="672"/>
      <c r="L147" s="7"/>
      <c r="M147" s="7"/>
      <c r="N147" s="7"/>
      <c r="O147" s="7"/>
      <c r="P147" s="7"/>
      <c r="Q147" s="7"/>
      <c r="R147" s="7"/>
      <c r="S147" s="7"/>
      <c r="T147" s="7"/>
      <c r="U147" s="7"/>
    </row>
    <row r="148" spans="1:21">
      <c r="A148" s="671" t="s">
        <v>210</v>
      </c>
      <c r="B148" s="672"/>
      <c r="C148" s="672"/>
      <c r="D148" s="672"/>
      <c r="E148" s="672"/>
      <c r="F148" s="672"/>
      <c r="G148" s="672"/>
      <c r="H148" s="672"/>
      <c r="I148" s="672"/>
      <c r="J148" s="672"/>
      <c r="K148" s="672"/>
    </row>
    <row r="149" spans="1:21">
      <c r="A149" s="673" t="s">
        <v>211</v>
      </c>
      <c r="B149" s="672"/>
      <c r="C149" s="672"/>
      <c r="D149" s="672"/>
      <c r="E149" s="672"/>
      <c r="F149" s="672"/>
      <c r="G149" s="672"/>
      <c r="H149" s="672"/>
      <c r="I149" s="672"/>
      <c r="J149" s="672"/>
      <c r="K149" s="672"/>
      <c r="L149" s="7"/>
      <c r="M149" s="7"/>
      <c r="N149" s="7"/>
      <c r="O149" s="7"/>
      <c r="P149" s="7"/>
      <c r="Q149" s="7"/>
      <c r="R149" s="7"/>
      <c r="S149" s="7"/>
      <c r="T149" s="7"/>
      <c r="U149" s="7"/>
    </row>
    <row r="150" spans="1:21">
      <c r="A150" s="306" t="s">
        <v>212</v>
      </c>
      <c r="B150" s="82"/>
      <c r="C150" s="82"/>
      <c r="D150" s="82"/>
      <c r="E150" s="82"/>
      <c r="F150" s="82"/>
      <c r="G150" s="82"/>
      <c r="H150" s="82"/>
      <c r="I150" s="82"/>
      <c r="J150" s="82"/>
      <c r="K150" s="82"/>
      <c r="L150" s="7"/>
      <c r="M150" s="7"/>
      <c r="N150" s="7"/>
      <c r="O150" s="7"/>
      <c r="P150" s="7"/>
      <c r="Q150" s="7"/>
      <c r="R150" s="7"/>
      <c r="S150" s="7"/>
      <c r="T150" s="7"/>
      <c r="U150" s="7"/>
    </row>
    <row r="151" spans="1:21">
      <c r="A151" s="671" t="s">
        <v>213</v>
      </c>
      <c r="B151" s="672"/>
      <c r="C151" s="672"/>
      <c r="D151" s="672"/>
      <c r="E151" s="672"/>
      <c r="F151" s="672"/>
      <c r="G151" s="672"/>
      <c r="H151" s="672"/>
      <c r="I151" s="672"/>
      <c r="J151" s="672"/>
      <c r="K151" s="672"/>
    </row>
    <row r="152" spans="1:21" ht="34.5" customHeight="1">
      <c r="A152" s="674" t="s">
        <v>440</v>
      </c>
      <c r="B152" s="675"/>
      <c r="C152" s="675"/>
      <c r="D152" s="675"/>
      <c r="E152" s="675"/>
      <c r="F152" s="675"/>
      <c r="G152" s="675"/>
      <c r="H152" s="675"/>
      <c r="I152" s="675"/>
      <c r="J152" s="675"/>
      <c r="K152" s="675"/>
      <c r="L152" s="307"/>
      <c r="M152" s="307"/>
      <c r="N152" s="307"/>
      <c r="O152" s="307"/>
      <c r="P152" s="307"/>
      <c r="Q152" s="307"/>
      <c r="R152" s="307"/>
      <c r="S152" s="307"/>
      <c r="T152" s="307"/>
      <c r="U152" s="307"/>
    </row>
    <row r="153" spans="1:21">
      <c r="A153" s="671"/>
      <c r="B153" s="672"/>
      <c r="C153" s="672"/>
      <c r="D153" s="672"/>
      <c r="E153" s="672"/>
      <c r="F153" s="672"/>
      <c r="G153" s="672"/>
      <c r="H153" s="672"/>
      <c r="I153" s="672"/>
      <c r="J153" s="672"/>
      <c r="K153" s="672"/>
    </row>
    <row r="154" spans="1:21">
      <c r="A154" s="673" t="s">
        <v>214</v>
      </c>
      <c r="B154" s="672"/>
      <c r="C154" s="672"/>
      <c r="D154" s="672"/>
      <c r="E154" s="672"/>
      <c r="F154" s="672"/>
      <c r="G154" s="672"/>
      <c r="H154" s="672"/>
      <c r="I154" s="672"/>
      <c r="J154" s="672"/>
      <c r="K154" s="672"/>
    </row>
    <row r="155" spans="1:21">
      <c r="A155" s="673"/>
      <c r="B155" s="672"/>
      <c r="C155" s="672"/>
      <c r="D155" s="672"/>
      <c r="E155" s="672"/>
      <c r="F155" s="672"/>
      <c r="G155" s="672"/>
      <c r="H155" s="672"/>
      <c r="I155" s="672"/>
      <c r="J155" s="672"/>
      <c r="K155" s="672"/>
    </row>
    <row r="156" spans="1:21">
      <c r="A156" s="671"/>
      <c r="B156" s="672"/>
      <c r="C156" s="672"/>
      <c r="D156" s="672"/>
      <c r="E156" s="672"/>
      <c r="F156" s="672"/>
      <c r="G156" s="672"/>
      <c r="H156" s="672"/>
      <c r="I156" s="672"/>
      <c r="J156" s="672"/>
      <c r="K156" s="672"/>
    </row>
    <row r="157" spans="1:21">
      <c r="A157" s="673"/>
      <c r="B157" s="672"/>
      <c r="C157" s="672"/>
      <c r="D157" s="672"/>
      <c r="E157" s="672"/>
      <c r="F157" s="672"/>
      <c r="G157" s="672"/>
      <c r="H157" s="672"/>
      <c r="I157" s="672"/>
      <c r="J157" s="672"/>
      <c r="K157" s="672"/>
    </row>
    <row r="158" spans="1:21">
      <c r="A158" s="671"/>
      <c r="B158" s="672"/>
      <c r="C158" s="672"/>
      <c r="D158" s="672"/>
      <c r="E158" s="672"/>
      <c r="F158" s="672"/>
      <c r="G158" s="672"/>
      <c r="H158" s="672"/>
      <c r="I158" s="672"/>
      <c r="J158" s="672"/>
      <c r="K158" s="672"/>
    </row>
    <row r="159" spans="1:21">
      <c r="A159" s="673"/>
      <c r="B159" s="672"/>
      <c r="C159" s="672"/>
      <c r="D159" s="672"/>
      <c r="E159" s="672"/>
      <c r="F159" s="672"/>
      <c r="G159" s="672"/>
      <c r="H159" s="672"/>
      <c r="I159" s="672"/>
      <c r="J159" s="672"/>
      <c r="K159" s="672"/>
    </row>
    <row r="160" spans="1:21">
      <c r="A160" s="673"/>
      <c r="B160" s="672"/>
      <c r="C160" s="672"/>
      <c r="D160" s="672"/>
      <c r="E160" s="672"/>
      <c r="F160" s="672"/>
      <c r="G160" s="672"/>
      <c r="H160" s="672"/>
      <c r="I160" s="672"/>
      <c r="J160" s="672"/>
      <c r="K160" s="672"/>
    </row>
    <row r="161" spans="1:11">
      <c r="A161" s="673"/>
      <c r="B161" s="672"/>
      <c r="C161" s="672"/>
      <c r="D161" s="672"/>
      <c r="E161" s="672"/>
      <c r="F161" s="672"/>
      <c r="G161" s="672"/>
      <c r="H161" s="672"/>
      <c r="I161" s="672"/>
      <c r="J161" s="672"/>
      <c r="K161" s="672"/>
    </row>
    <row r="162" spans="1:11">
      <c r="A162" s="671"/>
      <c r="B162" s="672"/>
      <c r="C162" s="672"/>
      <c r="D162" s="672"/>
      <c r="E162" s="672"/>
      <c r="F162" s="672"/>
      <c r="G162" s="672"/>
      <c r="H162" s="672"/>
      <c r="I162" s="672"/>
      <c r="J162" s="672"/>
      <c r="K162" s="672"/>
    </row>
    <row r="163" spans="1:11">
      <c r="A163" s="671"/>
      <c r="B163" s="672"/>
      <c r="C163" s="672"/>
      <c r="D163" s="672"/>
      <c r="E163" s="672"/>
      <c r="F163" s="672"/>
      <c r="G163" s="672"/>
      <c r="H163" s="672"/>
      <c r="I163" s="672"/>
      <c r="J163" s="672"/>
      <c r="K163" s="672"/>
    </row>
    <row r="164" spans="1:11">
      <c r="A164" s="664"/>
      <c r="B164" s="664"/>
      <c r="C164" s="664"/>
      <c r="D164" s="664"/>
      <c r="E164" s="664"/>
      <c r="F164" s="664"/>
      <c r="G164" s="664"/>
      <c r="H164" s="664"/>
      <c r="I164" s="664"/>
      <c r="J164" s="664"/>
      <c r="K164" s="664"/>
    </row>
    <row r="165" spans="1:11">
      <c r="B165" s="83"/>
    </row>
    <row r="166" spans="1:11">
      <c r="B166" s="83"/>
    </row>
  </sheetData>
  <mergeCells count="37">
    <mergeCell ref="A139:K139"/>
    <mergeCell ref="A135:K135"/>
    <mergeCell ref="A134:K134"/>
    <mergeCell ref="A131:K131"/>
    <mergeCell ref="A137:K137"/>
    <mergeCell ref="A136:K136"/>
    <mergeCell ref="A145:K145"/>
    <mergeCell ref="A144:K144"/>
    <mergeCell ref="A142:K142"/>
    <mergeCell ref="A141:K141"/>
    <mergeCell ref="A140:K140"/>
    <mergeCell ref="A151:K151"/>
    <mergeCell ref="A149:K149"/>
    <mergeCell ref="A148:K148"/>
    <mergeCell ref="A147:K147"/>
    <mergeCell ref="A146:K146"/>
    <mergeCell ref="A156:K156"/>
    <mergeCell ref="A155:K155"/>
    <mergeCell ref="A154:K154"/>
    <mergeCell ref="A153:K153"/>
    <mergeCell ref="A152:K152"/>
    <mergeCell ref="A164:K164"/>
    <mergeCell ref="B4:E4"/>
    <mergeCell ref="F5:G5"/>
    <mergeCell ref="F4:I4"/>
    <mergeCell ref="B5:C5"/>
    <mergeCell ref="D5:E5"/>
    <mergeCell ref="J5:K5"/>
    <mergeCell ref="H5:I5"/>
    <mergeCell ref="J4:K4"/>
    <mergeCell ref="A163:K163"/>
    <mergeCell ref="A162:K162"/>
    <mergeCell ref="A161:K161"/>
    <mergeCell ref="A160:K160"/>
    <mergeCell ref="A159:K159"/>
    <mergeCell ref="A158:K158"/>
    <mergeCell ref="A157:K157"/>
  </mergeCells>
  <hyperlinks>
    <hyperlink ref="A1" location="sommaire!A1" display="Retour au sommaire"/>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5"/>
  <sheetViews>
    <sheetView workbookViewId="0">
      <selection activeCell="C37" sqref="C37"/>
    </sheetView>
  </sheetViews>
  <sheetFormatPr baseColWidth="10" defaultColWidth="10.85546875" defaultRowHeight="15"/>
  <cols>
    <col min="1" max="1" width="7.5703125" customWidth="1"/>
    <col min="2" max="4" width="9.140625" customWidth="1"/>
    <col min="5" max="5" width="9.5703125" customWidth="1"/>
    <col min="6" max="6" width="8" customWidth="1"/>
    <col min="7" max="7" width="8.42578125" customWidth="1"/>
    <col min="8" max="9" width="9.140625" customWidth="1"/>
    <col min="10" max="10" width="8.28515625" customWidth="1"/>
    <col min="11" max="11" width="9.42578125" customWidth="1"/>
    <col min="12" max="12" width="9.28515625" customWidth="1"/>
    <col min="13" max="13" width="8.85546875" customWidth="1"/>
    <col min="14" max="14" width="8.28515625" customWidth="1"/>
    <col min="15" max="15" width="8.85546875" customWidth="1"/>
    <col min="16" max="16" width="9.5703125" customWidth="1"/>
    <col min="17" max="17" width="9.42578125" customWidth="1"/>
    <col min="18" max="18" width="7.85546875" customWidth="1"/>
    <col min="19" max="19" width="8.5703125" customWidth="1"/>
  </cols>
  <sheetData>
    <row r="1" spans="1:19">
      <c r="A1" s="308" t="s">
        <v>38</v>
      </c>
    </row>
    <row r="2" spans="1:19" s="309" customFormat="1" ht="15.75">
      <c r="A2" s="310" t="s">
        <v>215</v>
      </c>
    </row>
    <row r="3" spans="1:19" ht="14.45" customHeight="1">
      <c r="A3" s="678" t="s">
        <v>53</v>
      </c>
      <c r="B3" s="680" t="s">
        <v>190</v>
      </c>
      <c r="C3" s="681"/>
      <c r="D3" s="684" t="s">
        <v>216</v>
      </c>
      <c r="E3" s="685"/>
      <c r="F3" s="685"/>
      <c r="G3" s="685"/>
      <c r="H3" s="685"/>
      <c r="I3" s="685"/>
      <c r="J3" s="685"/>
      <c r="K3" s="686"/>
      <c r="L3" s="687" t="s">
        <v>217</v>
      </c>
      <c r="M3" s="687"/>
      <c r="N3" s="687"/>
      <c r="O3" s="687"/>
      <c r="P3" s="687"/>
      <c r="Q3" s="687"/>
      <c r="R3" s="687"/>
      <c r="S3" s="688"/>
    </row>
    <row r="4" spans="1:19">
      <c r="A4" s="679"/>
      <c r="B4" s="682"/>
      <c r="C4" s="683"/>
      <c r="D4" s="689" t="s">
        <v>191</v>
      </c>
      <c r="E4" s="690"/>
      <c r="F4" s="690"/>
      <c r="G4" s="690"/>
      <c r="H4" s="689" t="s">
        <v>192</v>
      </c>
      <c r="I4" s="690"/>
      <c r="J4" s="690"/>
      <c r="K4" s="691"/>
      <c r="L4" s="690" t="s">
        <v>191</v>
      </c>
      <c r="M4" s="690"/>
      <c r="N4" s="690"/>
      <c r="O4" s="690"/>
      <c r="P4" s="689" t="s">
        <v>192</v>
      </c>
      <c r="Q4" s="690"/>
      <c r="R4" s="690"/>
      <c r="S4" s="692"/>
    </row>
    <row r="5" spans="1:19">
      <c r="A5" s="679"/>
      <c r="B5" s="682"/>
      <c r="C5" s="683"/>
      <c r="D5" s="693" t="s">
        <v>218</v>
      </c>
      <c r="E5" s="694" t="s">
        <v>219</v>
      </c>
      <c r="F5" s="698" t="s">
        <v>220</v>
      </c>
      <c r="G5" s="698"/>
      <c r="H5" s="693" t="s">
        <v>218</v>
      </c>
      <c r="I5" s="693" t="s">
        <v>219</v>
      </c>
      <c r="J5" s="698" t="s">
        <v>220</v>
      </c>
      <c r="K5" s="698"/>
      <c r="L5" s="693" t="s">
        <v>218</v>
      </c>
      <c r="M5" s="693" t="s">
        <v>219</v>
      </c>
      <c r="N5" s="698" t="s">
        <v>220</v>
      </c>
      <c r="O5" s="698"/>
      <c r="P5" s="693" t="s">
        <v>218</v>
      </c>
      <c r="Q5" s="693" t="s">
        <v>219</v>
      </c>
      <c r="R5" s="698" t="s">
        <v>220</v>
      </c>
      <c r="S5" s="699"/>
    </row>
    <row r="6" spans="1:19" ht="45">
      <c r="A6" s="679"/>
      <c r="B6" s="312" t="s">
        <v>191</v>
      </c>
      <c r="C6" s="313" t="s">
        <v>192</v>
      </c>
      <c r="D6" s="693"/>
      <c r="E6" s="694"/>
      <c r="F6" s="311" t="s">
        <v>221</v>
      </c>
      <c r="G6" s="311" t="s">
        <v>222</v>
      </c>
      <c r="H6" s="693"/>
      <c r="I6" s="693"/>
      <c r="J6" s="311" t="s">
        <v>223</v>
      </c>
      <c r="K6" s="311" t="s">
        <v>224</v>
      </c>
      <c r="L6" s="693"/>
      <c r="M6" s="693"/>
      <c r="N6" s="311" t="s">
        <v>223</v>
      </c>
      <c r="O6" s="311" t="s">
        <v>224</v>
      </c>
      <c r="P6" s="693"/>
      <c r="Q6" s="693"/>
      <c r="R6" s="311" t="s">
        <v>223</v>
      </c>
      <c r="S6" s="314" t="s">
        <v>224</v>
      </c>
    </row>
    <row r="7" spans="1:19">
      <c r="A7" s="315"/>
      <c r="B7" s="695" t="s">
        <v>225</v>
      </c>
      <c r="C7" s="696"/>
      <c r="D7" s="696"/>
      <c r="E7" s="696"/>
      <c r="F7" s="696"/>
      <c r="G7" s="696"/>
      <c r="H7" s="696"/>
      <c r="I7" s="696"/>
      <c r="J7" s="696"/>
      <c r="K7" s="696"/>
      <c r="L7" s="696"/>
      <c r="M7" s="696"/>
      <c r="N7" s="696"/>
      <c r="O7" s="696"/>
      <c r="P7" s="696"/>
      <c r="Q7" s="696"/>
      <c r="R7" s="696"/>
      <c r="S7" s="697"/>
    </row>
    <row r="8" spans="1:19">
      <c r="A8" s="316">
        <v>2014</v>
      </c>
      <c r="B8" s="317">
        <v>586.0524532938</v>
      </c>
      <c r="C8" s="318">
        <v>573.06573414807951</v>
      </c>
      <c r="D8" s="319">
        <v>559.81590893635325</v>
      </c>
      <c r="E8" s="145">
        <v>452.86458251112208</v>
      </c>
      <c r="F8" s="320">
        <v>6.0470508312032596</v>
      </c>
      <c r="G8" s="145">
        <v>100.90427559402796</v>
      </c>
      <c r="H8" s="319">
        <v>550.77846189367085</v>
      </c>
      <c r="I8" s="145">
        <v>451.25196826447274</v>
      </c>
      <c r="J8" s="320">
        <v>5.9308510306970508</v>
      </c>
      <c r="K8" s="321">
        <v>93.595642598501072</v>
      </c>
      <c r="L8" s="145">
        <v>26.236544357446739</v>
      </c>
      <c r="M8" s="145">
        <v>23.682428741499827</v>
      </c>
      <c r="N8" s="320">
        <v>7.0985333044881915E-2</v>
      </c>
      <c r="O8" s="320">
        <v>2.4831302829020205</v>
      </c>
      <c r="P8" s="319">
        <v>22.287272254408666</v>
      </c>
      <c r="Q8" s="145">
        <v>19.66174178189026</v>
      </c>
      <c r="R8" s="320">
        <v>5.4772353965019074E-2</v>
      </c>
      <c r="S8" s="322">
        <v>2.570758118553385</v>
      </c>
    </row>
    <row r="9" spans="1:19">
      <c r="A9" s="316">
        <v>2015</v>
      </c>
      <c r="B9" s="317">
        <v>575.09262370675924</v>
      </c>
      <c r="C9" s="318">
        <v>563.48067216855168</v>
      </c>
      <c r="D9" s="319">
        <v>555.91622898088451</v>
      </c>
      <c r="E9" s="145">
        <v>450.9087201739967</v>
      </c>
      <c r="F9" s="320">
        <v>5.6970205969987671</v>
      </c>
      <c r="G9" s="145">
        <v>99.310488209888916</v>
      </c>
      <c r="H9" s="319">
        <v>546.47957903486451</v>
      </c>
      <c r="I9" s="145">
        <v>448.05220280040066</v>
      </c>
      <c r="J9" s="320">
        <v>5.6611590757386336</v>
      </c>
      <c r="K9" s="321">
        <v>92.766217158725041</v>
      </c>
      <c r="L9" s="145">
        <v>19.176394725874694</v>
      </c>
      <c r="M9" s="145">
        <v>17.352470599773405</v>
      </c>
      <c r="N9" s="320">
        <v>5.5295730691738584E-2</v>
      </c>
      <c r="O9" s="320">
        <v>1.7686283954095492</v>
      </c>
      <c r="P9" s="319">
        <v>17.001093133687206</v>
      </c>
      <c r="Q9" s="145">
        <v>15.068566570729244</v>
      </c>
      <c r="R9" s="320">
        <v>8.0484501832004438E-2</v>
      </c>
      <c r="S9" s="322">
        <v>1.8520420611259536</v>
      </c>
    </row>
    <row r="10" spans="1:19">
      <c r="A10" s="316">
        <v>2016</v>
      </c>
      <c r="B10" s="317">
        <v>567.51541907199135</v>
      </c>
      <c r="C10" s="318">
        <v>556.52720431401895</v>
      </c>
      <c r="D10" s="319">
        <v>550.25906760000294</v>
      </c>
      <c r="E10" s="145">
        <v>447.88254730647986</v>
      </c>
      <c r="F10" s="320">
        <v>5.4786302107096176</v>
      </c>
      <c r="G10" s="145">
        <v>96.897890082813291</v>
      </c>
      <c r="H10" s="319">
        <v>540.55360112135168</v>
      </c>
      <c r="I10" s="145">
        <v>444.78879737038108</v>
      </c>
      <c r="J10" s="320">
        <v>5.5363961172712024</v>
      </c>
      <c r="K10" s="321">
        <v>90.228407633699504</v>
      </c>
      <c r="L10" s="145">
        <v>17.256351471988417</v>
      </c>
      <c r="M10" s="145">
        <v>15.797828755394324</v>
      </c>
      <c r="N10" s="320">
        <v>3.249365041364586E-2</v>
      </c>
      <c r="O10" s="320">
        <v>1.4260290661804458</v>
      </c>
      <c r="P10" s="319">
        <v>15.973603192667253</v>
      </c>
      <c r="Q10" s="145">
        <v>14.330583388525366</v>
      </c>
      <c r="R10" s="320">
        <v>3.712606842362285E-2</v>
      </c>
      <c r="S10" s="322">
        <v>1.6058937357182588</v>
      </c>
    </row>
    <row r="11" spans="1:19">
      <c r="A11" s="316">
        <v>2017</v>
      </c>
      <c r="B11" s="317">
        <v>570.71315605828863</v>
      </c>
      <c r="C11" s="318">
        <v>560.739792540758</v>
      </c>
      <c r="D11" s="319">
        <v>553.59648839319232</v>
      </c>
      <c r="E11" s="145">
        <v>450.53232547249013</v>
      </c>
      <c r="F11" s="320">
        <v>5.3925535125086856</v>
      </c>
      <c r="G11" s="145">
        <v>97.671609408193859</v>
      </c>
      <c r="H11" s="319">
        <v>543.88778129598177</v>
      </c>
      <c r="I11" s="145">
        <v>447.72987804261214</v>
      </c>
      <c r="J11" s="320">
        <v>5.4464681629376681</v>
      </c>
      <c r="K11" s="321">
        <v>90.711435090431948</v>
      </c>
      <c r="L11" s="145">
        <v>17.11666766509633</v>
      </c>
      <c r="M11" s="145">
        <v>15.755008649229623</v>
      </c>
      <c r="N11" s="320">
        <v>2.8612622116375309E-2</v>
      </c>
      <c r="O11" s="320">
        <v>1.3330463937503298</v>
      </c>
      <c r="P11" s="319">
        <v>16.852011244776229</v>
      </c>
      <c r="Q11" s="145">
        <v>15.163860185775919</v>
      </c>
      <c r="R11" s="320">
        <v>3.5672596432905053E-2</v>
      </c>
      <c r="S11" s="322">
        <v>1.6524784625674025</v>
      </c>
    </row>
    <row r="12" spans="1:19">
      <c r="A12" s="316">
        <v>2018</v>
      </c>
      <c r="B12" s="317">
        <v>573.61415232092941</v>
      </c>
      <c r="C12" s="318">
        <v>562.89294295632476</v>
      </c>
      <c r="D12" s="319">
        <v>558.21675821553572</v>
      </c>
      <c r="E12" s="145">
        <v>456.34393986749762</v>
      </c>
      <c r="F12" s="320">
        <v>5.2510671002087843</v>
      </c>
      <c r="G12" s="145">
        <v>96.621751247828939</v>
      </c>
      <c r="H12" s="319">
        <v>548.25369561202365</v>
      </c>
      <c r="I12" s="145">
        <v>452.2144053007811</v>
      </c>
      <c r="J12" s="320">
        <v>5.4175971656919666</v>
      </c>
      <c r="K12" s="321">
        <v>90.621693145550694</v>
      </c>
      <c r="L12" s="145">
        <v>15.397394105393658</v>
      </c>
      <c r="M12" s="145">
        <v>13.899987232866179</v>
      </c>
      <c r="N12" s="320">
        <v>4.1802604908287799E-2</v>
      </c>
      <c r="O12" s="320">
        <v>1.4556042676191914</v>
      </c>
      <c r="P12" s="319">
        <v>14.639247344301126</v>
      </c>
      <c r="Q12" s="145">
        <v>13.097593900187684</v>
      </c>
      <c r="R12" s="320">
        <v>4.3609226074989058E-2</v>
      </c>
      <c r="S12" s="322">
        <v>1.4980442180384543</v>
      </c>
    </row>
    <row r="13" spans="1:19">
      <c r="A13" s="316">
        <v>2019</v>
      </c>
      <c r="B13" s="317">
        <v>549.18518842765491</v>
      </c>
      <c r="C13" s="318">
        <v>541.03592679693668</v>
      </c>
      <c r="D13" s="319">
        <v>534.59303762549348</v>
      </c>
      <c r="E13" s="145">
        <v>439.69257008848723</v>
      </c>
      <c r="F13" s="320">
        <v>4.6835689865953691</v>
      </c>
      <c r="G13" s="145">
        <v>90.216898550410974</v>
      </c>
      <c r="H13" s="319">
        <v>525.83626272858066</v>
      </c>
      <c r="I13" s="145">
        <v>436.88404209140151</v>
      </c>
      <c r="J13" s="320">
        <v>4.7817337521349055</v>
      </c>
      <c r="K13" s="321">
        <v>84.170486885044269</v>
      </c>
      <c r="L13" s="145">
        <v>14.592150802161395</v>
      </c>
      <c r="M13" s="145">
        <v>13.29607770130068</v>
      </c>
      <c r="N13" s="320">
        <v>5.0101621413510676E-2</v>
      </c>
      <c r="O13" s="320">
        <v>1.2459714794471959</v>
      </c>
      <c r="P13" s="319">
        <v>15.199664068355988</v>
      </c>
      <c r="Q13" s="145">
        <v>13.630336162101678</v>
      </c>
      <c r="R13" s="320">
        <v>3.5405545538516783E-2</v>
      </c>
      <c r="S13" s="322">
        <v>1.5339223607157915</v>
      </c>
    </row>
    <row r="14" spans="1:19">
      <c r="A14" s="316">
        <v>2020</v>
      </c>
      <c r="B14" s="317">
        <v>376.47387602804139</v>
      </c>
      <c r="C14" s="318">
        <v>371.79255005270807</v>
      </c>
      <c r="D14" s="319">
        <v>365.89892240126227</v>
      </c>
      <c r="E14" s="145">
        <v>299.95658079712774</v>
      </c>
      <c r="F14" s="320">
        <v>3.5741643920529045</v>
      </c>
      <c r="G14" s="145">
        <v>62.368177212081463</v>
      </c>
      <c r="H14" s="319">
        <v>360.68771374180119</v>
      </c>
      <c r="I14" s="145">
        <v>298.03501731216897</v>
      </c>
      <c r="J14" s="320">
        <v>3.3599191132182242</v>
      </c>
      <c r="K14" s="321">
        <v>59.292777316413982</v>
      </c>
      <c r="L14" s="145">
        <v>10.574953626779093</v>
      </c>
      <c r="M14" s="145">
        <v>9.6630093996415649</v>
      </c>
      <c r="N14" s="320">
        <v>2.9313580160942102E-2</v>
      </c>
      <c r="O14" s="320">
        <v>0.88263064697658666</v>
      </c>
      <c r="P14" s="319">
        <v>11.104836310906864</v>
      </c>
      <c r="Q14" s="145">
        <v>10.074471129634473</v>
      </c>
      <c r="R14" s="320">
        <v>2.0833506397225449E-2</v>
      </c>
      <c r="S14" s="322">
        <v>1.0095316748751673</v>
      </c>
    </row>
    <row r="15" spans="1:19">
      <c r="A15" s="316">
        <v>2021</v>
      </c>
      <c r="B15" s="317">
        <v>532.89020463072529</v>
      </c>
      <c r="C15" s="318">
        <v>528.13467942697832</v>
      </c>
      <c r="D15" s="319">
        <v>519.36812354302185</v>
      </c>
      <c r="E15" s="145">
        <v>432.14062677748126</v>
      </c>
      <c r="F15" s="320">
        <v>4.1100077533962951</v>
      </c>
      <c r="G15" s="145">
        <v>83.117489012144432</v>
      </c>
      <c r="H15" s="319">
        <v>511.19987881220607</v>
      </c>
      <c r="I15" s="145">
        <v>429.87506715736123</v>
      </c>
      <c r="J15" s="320">
        <v>4.0233459769819993</v>
      </c>
      <c r="K15" s="321">
        <v>77.301465677862893</v>
      </c>
      <c r="L15" s="145">
        <v>13.522081087703476</v>
      </c>
      <c r="M15" s="145">
        <v>12.484511718455211</v>
      </c>
      <c r="N15" s="320">
        <v>4.8691346065352969E-2</v>
      </c>
      <c r="O15" s="320">
        <v>0.98887802318291407</v>
      </c>
      <c r="P15" s="319">
        <v>16.934800614772303</v>
      </c>
      <c r="Q15" s="145">
        <v>15.340207401440198</v>
      </c>
      <c r="R15" s="320">
        <v>3.3115543719349987E-2</v>
      </c>
      <c r="S15" s="322">
        <v>1.5614776696127508</v>
      </c>
    </row>
    <row r="16" spans="1:19">
      <c r="A16" s="315"/>
      <c r="B16" s="695" t="s">
        <v>226</v>
      </c>
      <c r="C16" s="696"/>
      <c r="D16" s="696"/>
      <c r="E16" s="696"/>
      <c r="F16" s="696"/>
      <c r="G16" s="696"/>
      <c r="H16" s="696"/>
      <c r="I16" s="696"/>
      <c r="J16" s="696"/>
      <c r="K16" s="696"/>
      <c r="L16" s="696"/>
      <c r="M16" s="696"/>
      <c r="N16" s="696"/>
      <c r="O16" s="696"/>
      <c r="P16" s="696"/>
      <c r="Q16" s="696"/>
      <c r="R16" s="696"/>
      <c r="S16" s="697"/>
    </row>
    <row r="17" spans="1:19">
      <c r="A17" s="316">
        <v>2014</v>
      </c>
      <c r="B17" s="323">
        <v>37.243671102705441</v>
      </c>
      <c r="C17" s="324">
        <v>34.258960546410208</v>
      </c>
      <c r="D17" s="325">
        <v>36.866167229569065</v>
      </c>
      <c r="E17" s="320">
        <v>33.723266622348021</v>
      </c>
      <c r="F17" s="320">
        <v>59.184529690456017</v>
      </c>
      <c r="G17" s="320">
        <v>49.634190105788541</v>
      </c>
      <c r="H17" s="325">
        <v>34.258960546410208</v>
      </c>
      <c r="I17" s="320">
        <v>31.659322183843866</v>
      </c>
      <c r="J17" s="320">
        <v>52.602313678330603</v>
      </c>
      <c r="K17" s="326">
        <v>45.630218903175198</v>
      </c>
      <c r="L17" s="320">
        <v>45.298568538420547</v>
      </c>
      <c r="M17" s="320">
        <v>44.453455630757873</v>
      </c>
      <c r="N17" s="320">
        <v>55.748169825578145</v>
      </c>
      <c r="O17" s="320">
        <v>53.05996467594597</v>
      </c>
      <c r="P17" s="325">
        <v>40.561039842191875</v>
      </c>
      <c r="Q17" s="320">
        <v>39.475923038221616</v>
      </c>
      <c r="R17" s="320">
        <v>51.560005696843035</v>
      </c>
      <c r="S17" s="322">
        <v>48.625916503353608</v>
      </c>
    </row>
    <row r="18" spans="1:19">
      <c r="A18" s="316">
        <v>2015</v>
      </c>
      <c r="B18" s="323">
        <v>37.256723955618135</v>
      </c>
      <c r="C18" s="324">
        <v>34.582133293468637</v>
      </c>
      <c r="D18" s="325">
        <v>37.038606840405457</v>
      </c>
      <c r="E18" s="320">
        <v>33.978901804889375</v>
      </c>
      <c r="F18" s="320">
        <v>59.286545785812869</v>
      </c>
      <c r="G18" s="320">
        <v>49.654602772413895</v>
      </c>
      <c r="H18" s="325">
        <v>34.441475934286004</v>
      </c>
      <c r="I18" s="320">
        <v>31.87365647641499</v>
      </c>
      <c r="J18" s="320">
        <v>52.667129249737826</v>
      </c>
      <c r="K18" s="326">
        <v>45.731564868523698</v>
      </c>
      <c r="L18" s="320">
        <v>43.579854340581193</v>
      </c>
      <c r="M18" s="320">
        <v>42.585911229995816</v>
      </c>
      <c r="N18" s="320">
        <v>58.44186334522206</v>
      </c>
      <c r="O18" s="320">
        <v>52.867030210568338</v>
      </c>
      <c r="P18" s="325">
        <v>39.103394004756538</v>
      </c>
      <c r="Q18" s="320">
        <v>37.949231281612406</v>
      </c>
      <c r="R18" s="320">
        <v>53.84993229977254</v>
      </c>
      <c r="S18" s="322">
        <v>47.853038723343133</v>
      </c>
    </row>
    <row r="19" spans="1:19">
      <c r="A19" s="316">
        <v>2016</v>
      </c>
      <c r="B19" s="323">
        <v>37.464729188253372</v>
      </c>
      <c r="C19" s="324">
        <v>34.833922423185925</v>
      </c>
      <c r="D19" s="325">
        <v>37.284908771544345</v>
      </c>
      <c r="E19" s="320">
        <v>34.286386160688451</v>
      </c>
      <c r="F19" s="320">
        <v>59.148153134420184</v>
      </c>
      <c r="G19" s="320">
        <v>49.90856149494455</v>
      </c>
      <c r="H19" s="325">
        <v>34.717578034885328</v>
      </c>
      <c r="I19" s="320">
        <v>32.213156228933904</v>
      </c>
      <c r="J19" s="320">
        <v>52.885613371910978</v>
      </c>
      <c r="K19" s="326">
        <v>45.948556719479299</v>
      </c>
      <c r="L19" s="320">
        <v>43.198723132128293</v>
      </c>
      <c r="M19" s="320">
        <v>42.324024131923792</v>
      </c>
      <c r="N19" s="320">
        <v>61.432296450491954</v>
      </c>
      <c r="O19" s="320">
        <v>52.473337496035839</v>
      </c>
      <c r="P19" s="325">
        <v>38.771066554512316</v>
      </c>
      <c r="Q19" s="320">
        <v>37.671246333231082</v>
      </c>
      <c r="R19" s="320">
        <v>57.048808095138639</v>
      </c>
      <c r="S19" s="322">
        <v>48.163023428697898</v>
      </c>
    </row>
    <row r="20" spans="1:19">
      <c r="A20" s="316">
        <v>2017</v>
      </c>
      <c r="B20" s="323">
        <v>37.663452182611778</v>
      </c>
      <c r="C20" s="324">
        <v>34.98091059654881</v>
      </c>
      <c r="D20" s="325">
        <v>37.493168766899295</v>
      </c>
      <c r="E20" s="320">
        <v>34.530429169442797</v>
      </c>
      <c r="F20" s="320">
        <v>59.370723710285425</v>
      </c>
      <c r="G20" s="320">
        <v>49.951590228666959</v>
      </c>
      <c r="H20" s="325">
        <v>34.98091059654881</v>
      </c>
      <c r="I20" s="320">
        <v>32.502290678928389</v>
      </c>
      <c r="J20" s="320">
        <v>53.34875882557926</v>
      </c>
      <c r="K20" s="326">
        <v>46.11194707306904</v>
      </c>
      <c r="L20" s="320">
        <v>43.170850165354565</v>
      </c>
      <c r="M20" s="320">
        <v>42.34779407585085</v>
      </c>
      <c r="N20" s="320">
        <v>59.406256074004666</v>
      </c>
      <c r="O20" s="320">
        <v>52.549907288480973</v>
      </c>
      <c r="P20" s="325">
        <v>38.229397399009258</v>
      </c>
      <c r="Q20" s="320">
        <v>37.254133745627854</v>
      </c>
      <c r="R20" s="320">
        <v>51.333395756453108</v>
      </c>
      <c r="S20" s="322">
        <v>46.895959997853403</v>
      </c>
    </row>
    <row r="21" spans="1:19">
      <c r="A21" s="316">
        <v>2018</v>
      </c>
      <c r="B21" s="323">
        <v>37.92164614406623</v>
      </c>
      <c r="C21" s="324">
        <v>35.363087540210401</v>
      </c>
      <c r="D21" s="325">
        <v>37.78325850593788</v>
      </c>
      <c r="E21" s="320">
        <v>34.885778108870383</v>
      </c>
      <c r="F21" s="320">
        <v>59.257093414729582</v>
      </c>
      <c r="G21" s="320">
        <v>50.301010010767186</v>
      </c>
      <c r="H21" s="325">
        <v>35.297417072900252</v>
      </c>
      <c r="I21" s="320">
        <v>32.841312423241696</v>
      </c>
      <c r="J21" s="320">
        <v>52.874598140719115</v>
      </c>
      <c r="K21" s="326">
        <v>46.502899799171864</v>
      </c>
      <c r="L21" s="320">
        <v>42.93874827214988</v>
      </c>
      <c r="M21" s="320">
        <v>41.866673597833021</v>
      </c>
      <c r="N21" s="320">
        <v>57.881476669424984</v>
      </c>
      <c r="O21" s="320">
        <v>52.747169167749483</v>
      </c>
      <c r="P21" s="325">
        <v>37.822508817041225</v>
      </c>
      <c r="Q21" s="320">
        <v>36.72439385309319</v>
      </c>
      <c r="R21" s="320">
        <v>56.015961312459837</v>
      </c>
      <c r="S21" s="322">
        <v>46.893844166772809</v>
      </c>
    </row>
    <row r="22" spans="1:19">
      <c r="A22" s="316">
        <v>2019</v>
      </c>
      <c r="B22" s="323">
        <v>37.940366335445042</v>
      </c>
      <c r="C22" s="324">
        <v>35.398681017568379</v>
      </c>
      <c r="D22" s="325">
        <v>37.827628168352526</v>
      </c>
      <c r="E22" s="320">
        <v>35.020539956292062</v>
      </c>
      <c r="F22" s="320">
        <v>59.332669955434426</v>
      </c>
      <c r="G22" s="320">
        <v>50.392186492457903</v>
      </c>
      <c r="H22" s="325">
        <v>35.348626036145042</v>
      </c>
      <c r="I22" s="320">
        <v>32.977276622064103</v>
      </c>
      <c r="J22" s="320">
        <v>53.208897134303214</v>
      </c>
      <c r="K22" s="326">
        <v>46.642390528688608</v>
      </c>
      <c r="L22" s="320">
        <v>42.070603201788614</v>
      </c>
      <c r="M22" s="320">
        <v>41.093292685334681</v>
      </c>
      <c r="N22" s="320">
        <v>52.86590593507416</v>
      </c>
      <c r="O22" s="320">
        <v>52.065642895640991</v>
      </c>
      <c r="P22" s="325">
        <v>37.130345891490968</v>
      </c>
      <c r="Q22" s="320">
        <v>36.069745698164951</v>
      </c>
      <c r="R22" s="320">
        <v>50.217914269388267</v>
      </c>
      <c r="S22" s="322">
        <v>46.252688083505085</v>
      </c>
    </row>
    <row r="23" spans="1:19">
      <c r="A23" s="316">
        <v>2020</v>
      </c>
      <c r="B23" s="323">
        <v>38.265894037418832</v>
      </c>
      <c r="C23" s="324">
        <v>35.704718782935629</v>
      </c>
      <c r="D23" s="325">
        <v>38.128682216742092</v>
      </c>
      <c r="E23" s="320">
        <v>35.19686986229631</v>
      </c>
      <c r="F23" s="320">
        <v>60.035176974164905</v>
      </c>
      <c r="G23" s="320">
        <v>50.973678361770929</v>
      </c>
      <c r="H23" s="325">
        <v>35.65689814923514</v>
      </c>
      <c r="I23" s="320">
        <v>33.175803414399368</v>
      </c>
      <c r="J23" s="320">
        <v>54.118759352731871</v>
      </c>
      <c r="K23" s="326">
        <v>47.081944884888209</v>
      </c>
      <c r="L23" s="320">
        <v>43.013494745491435</v>
      </c>
      <c r="M23" s="320">
        <v>42.047328691403585</v>
      </c>
      <c r="N23" s="320">
        <v>58.716143579201315</v>
      </c>
      <c r="O23" s="320">
        <v>53.069536689358976</v>
      </c>
      <c r="P23" s="325">
        <v>37.257944292633233</v>
      </c>
      <c r="Q23" s="320">
        <v>36.342089831557949</v>
      </c>
      <c r="R23" s="320">
        <v>54.727186254071036</v>
      </c>
      <c r="S23" s="322">
        <v>46.037068299799685</v>
      </c>
    </row>
    <row r="24" spans="1:19">
      <c r="A24" s="327">
        <v>2021</v>
      </c>
      <c r="B24" s="328">
        <v>38.360950388147245</v>
      </c>
      <c r="C24" s="329">
        <v>35.836204543361156</v>
      </c>
      <c r="D24" s="330">
        <v>38.240875273992195</v>
      </c>
      <c r="E24" s="331">
        <v>35.587091784543922</v>
      </c>
      <c r="F24" s="331">
        <v>59.489316147341462</v>
      </c>
      <c r="G24" s="331">
        <v>50.98760783673891</v>
      </c>
      <c r="H24" s="330">
        <v>35.818288985600567</v>
      </c>
      <c r="I24" s="331">
        <v>33.578719373574408</v>
      </c>
      <c r="J24" s="331">
        <v>54.191026991407163</v>
      </c>
      <c r="K24" s="332">
        <v>47.316327839552805</v>
      </c>
      <c r="L24" s="331">
        <v>42.972902225918773</v>
      </c>
      <c r="M24" s="331">
        <v>42.135155381854162</v>
      </c>
      <c r="N24" s="331">
        <v>58.57711230452567</v>
      </c>
      <c r="O24" s="331">
        <v>52.781058612680134</v>
      </c>
      <c r="P24" s="330">
        <v>36.377009904132471</v>
      </c>
      <c r="Q24" s="331">
        <v>35.398132831540337</v>
      </c>
      <c r="R24" s="331">
        <v>53.385546019917989</v>
      </c>
      <c r="S24" s="333">
        <v>45.632941432322632</v>
      </c>
    </row>
    <row r="25" spans="1:19">
      <c r="A25" s="143"/>
      <c r="B25" s="144"/>
      <c r="C25" s="144"/>
      <c r="D25" s="145"/>
      <c r="E25" s="144"/>
      <c r="F25" s="144"/>
      <c r="G25" s="144"/>
      <c r="H25" s="145"/>
      <c r="I25" s="145"/>
    </row>
    <row r="26" spans="1:19" s="309" customFormat="1" ht="14.45" customHeight="1">
      <c r="A26" s="702" t="s">
        <v>227</v>
      </c>
      <c r="B26" s="672"/>
      <c r="C26" s="672"/>
      <c r="D26" s="672"/>
      <c r="E26" s="672"/>
      <c r="F26" s="672"/>
      <c r="G26" s="672"/>
      <c r="H26" s="672"/>
      <c r="I26" s="672"/>
      <c r="J26" s="672"/>
      <c r="K26" s="672"/>
      <c r="L26" s="676"/>
      <c r="M26" s="672"/>
      <c r="N26" s="672"/>
      <c r="O26" s="672"/>
      <c r="P26" s="672"/>
      <c r="Q26" s="672"/>
      <c r="R26" s="672"/>
      <c r="S26" s="672"/>
    </row>
    <row r="27" spans="1:19" s="309" customFormat="1">
      <c r="A27" s="702" t="s">
        <v>228</v>
      </c>
      <c r="B27" s="672"/>
      <c r="C27" s="672"/>
      <c r="D27" s="672"/>
      <c r="E27" s="672"/>
      <c r="F27" s="672"/>
      <c r="G27" s="672"/>
      <c r="H27" s="672"/>
      <c r="I27" s="672"/>
      <c r="J27" s="672"/>
      <c r="K27" s="672"/>
      <c r="L27" s="334"/>
      <c r="M27" s="334"/>
      <c r="N27" s="334"/>
      <c r="O27" s="334"/>
      <c r="P27" s="334"/>
      <c r="Q27" s="334"/>
      <c r="R27" s="334"/>
      <c r="S27" s="334"/>
    </row>
    <row r="28" spans="1:19" s="309" customFormat="1" ht="14.45" customHeight="1">
      <c r="A28" s="702" t="s">
        <v>229</v>
      </c>
      <c r="B28" s="672"/>
      <c r="C28" s="672"/>
      <c r="D28" s="672"/>
      <c r="E28" s="672"/>
      <c r="F28" s="672"/>
      <c r="G28" s="672"/>
      <c r="H28" s="672"/>
      <c r="I28" s="672"/>
      <c r="J28" s="672"/>
      <c r="K28" s="672"/>
      <c r="L28" s="702"/>
      <c r="M28" s="672"/>
      <c r="N28" s="672"/>
      <c r="O28" s="672"/>
      <c r="P28" s="672"/>
      <c r="Q28" s="672"/>
      <c r="R28" s="672"/>
      <c r="S28" s="672"/>
    </row>
    <row r="29" spans="1:19" s="335" customFormat="1">
      <c r="A29" s="676" t="s">
        <v>214</v>
      </c>
      <c r="B29" s="703"/>
      <c r="C29" s="703"/>
      <c r="D29" s="703"/>
      <c r="E29" s="703"/>
      <c r="F29" s="703"/>
      <c r="G29" s="703"/>
      <c r="H29" s="703"/>
      <c r="I29" s="703"/>
      <c r="J29" s="703"/>
      <c r="K29" s="703"/>
      <c r="L29" s="702"/>
      <c r="M29" s="672"/>
      <c r="N29" s="672"/>
      <c r="O29" s="672"/>
      <c r="P29" s="672"/>
      <c r="Q29" s="672"/>
      <c r="R29" s="672"/>
      <c r="S29" s="672"/>
    </row>
    <row r="30" spans="1:19">
      <c r="A30" s="143"/>
      <c r="B30" s="144"/>
      <c r="C30" s="144"/>
      <c r="D30" s="145"/>
      <c r="E30" s="144"/>
      <c r="F30" s="144"/>
      <c r="G30" s="144"/>
      <c r="H30" s="145"/>
      <c r="I30" s="145"/>
    </row>
    <row r="31" spans="1:19">
      <c r="A31" s="700" t="s">
        <v>230</v>
      </c>
      <c r="B31" s="701"/>
      <c r="C31" s="701"/>
      <c r="D31" s="701"/>
      <c r="E31" s="701"/>
      <c r="F31" s="701"/>
      <c r="G31" s="701"/>
      <c r="H31" s="701"/>
      <c r="I31" s="701"/>
    </row>
    <row r="32" spans="1:19">
      <c r="A32" t="s">
        <v>231</v>
      </c>
      <c r="B32" s="336"/>
      <c r="C32" s="337"/>
      <c r="D32" s="338"/>
      <c r="E32" s="337"/>
      <c r="F32" s="337"/>
      <c r="G32" s="337"/>
      <c r="H32" s="339"/>
      <c r="I32" s="339"/>
    </row>
    <row r="33" spans="1:9">
      <c r="A33" s="700" t="s">
        <v>232</v>
      </c>
      <c r="B33" s="701"/>
      <c r="C33" s="701"/>
      <c r="D33" s="701"/>
      <c r="E33" s="701"/>
      <c r="F33" s="701"/>
      <c r="G33" s="701"/>
      <c r="H33" s="701"/>
      <c r="I33" s="701"/>
    </row>
    <row r="34" spans="1:9">
      <c r="A34" t="s">
        <v>233</v>
      </c>
      <c r="B34" s="171"/>
    </row>
    <row r="35" spans="1:9">
      <c r="A35" t="s">
        <v>234</v>
      </c>
      <c r="B35" s="171"/>
    </row>
  </sheetData>
  <mergeCells count="31">
    <mergeCell ref="A31:I31"/>
    <mergeCell ref="A33:I33"/>
    <mergeCell ref="A26:K26"/>
    <mergeCell ref="L26:S26"/>
    <mergeCell ref="A27:K27"/>
    <mergeCell ref="A28:K28"/>
    <mergeCell ref="L28:S28"/>
    <mergeCell ref="A29:K29"/>
    <mergeCell ref="L29:S29"/>
    <mergeCell ref="B16:S16"/>
    <mergeCell ref="F5:G5"/>
    <mergeCell ref="H5:H6"/>
    <mergeCell ref="I5:I6"/>
    <mergeCell ref="J5:K5"/>
    <mergeCell ref="L5:L6"/>
    <mergeCell ref="M5:M6"/>
    <mergeCell ref="N5:O5"/>
    <mergeCell ref="P5:P6"/>
    <mergeCell ref="Q5:Q6"/>
    <mergeCell ref="R5:S5"/>
    <mergeCell ref="B7:S7"/>
    <mergeCell ref="A3:A6"/>
    <mergeCell ref="B3:C5"/>
    <mergeCell ref="D3:K3"/>
    <mergeCell ref="L3:S3"/>
    <mergeCell ref="D4:G4"/>
    <mergeCell ref="H4:K4"/>
    <mergeCell ref="L4:O4"/>
    <mergeCell ref="P4:S4"/>
    <mergeCell ref="D5:D6"/>
    <mergeCell ref="E5:E6"/>
  </mergeCells>
  <hyperlinks>
    <hyperlink ref="A1" location="sommaire!A1" display="Retour au sommaire"/>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sommaire</vt:lpstr>
      <vt:lpstr>Annexe 1</vt:lpstr>
      <vt:lpstr>Annexe 2</vt:lpstr>
      <vt:lpstr>Annexe 3</vt:lpstr>
      <vt:lpstr>Annexe 4</vt:lpstr>
      <vt:lpstr>Annexe 5</vt:lpstr>
      <vt:lpstr>Annexe 6</vt:lpstr>
      <vt:lpstr>Annexe 7</vt:lpstr>
      <vt:lpstr>Annexe 7b</vt:lpstr>
      <vt:lpstr>Annexe 8</vt:lpstr>
      <vt:lpstr>Annexe 9</vt:lpstr>
      <vt:lpstr>Annexe 10</vt:lpstr>
      <vt:lpstr>Annexe 11</vt:lpstr>
      <vt:lpstr>Annexe 12</vt:lpstr>
      <vt:lpstr>Annexe 13</vt:lpstr>
      <vt:lpstr>Annexe 14</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WIDAL TSANG</dc:creator>
  <cp:lastModifiedBy>Karin SOHLER</cp:lastModifiedBy>
  <cp:revision>1</cp:revision>
  <dcterms:created xsi:type="dcterms:W3CDTF">2020-07-07T14:05:10Z</dcterms:created>
  <dcterms:modified xsi:type="dcterms:W3CDTF">2024-02-12T16:59:01Z</dcterms:modified>
</cp:coreProperties>
</file>