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brianchon/Desktop/"/>
    </mc:Choice>
  </mc:AlternateContent>
  <xr:revisionPtr revIDLastSave="0" documentId="13_ncr:1_{BABB5530-A03E-E34B-BCC8-8A7AD00666AA}" xr6:coauthVersionLast="36" xr6:coauthVersionMax="47" xr10:uidLastSave="{00000000-0000-0000-0000-000000000000}"/>
  <bookViews>
    <workbookView xWindow="0" yWindow="500" windowWidth="33960" windowHeight="23640" xr2:uid="{00000000-000D-0000-FFFF-FFFF00000000}"/>
  </bookViews>
  <sheets>
    <sheet name="Figure 1" sheetId="1" r:id="rId1"/>
    <sheet name="Figure 2" sheetId="2" r:id="rId2"/>
    <sheet name="Figure 3" sheetId="6" r:id="rId3"/>
    <sheet name="Figure 4" sheetId="7" r:id="rId4"/>
    <sheet name="Figure 5" sheetId="8" r:id="rId5"/>
    <sheet name="Figure 6" sheetId="11" r:id="rId6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6" l="1"/>
  <c r="G9" i="6"/>
  <c r="G10" i="6"/>
  <c r="F16" i="6"/>
  <c r="F17" i="6"/>
  <c r="F18" i="6"/>
  <c r="F15" i="6"/>
  <c r="G7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175798-D8C2-4137-89F8-BDE7A99A9FB6}" keepAlive="1" name="Requête - fig5" description="Connexion à la requête « fig5 » dans le classeur." type="5" refreshedVersion="0" background="1">
    <dbPr connection="Provider=Microsoft.Mashup.OleDb.1;Data Source=$Workbook$;Location=fig5;Extended Properties=&quot;&quot;" command="SELECT * FROM [fig5]"/>
  </connection>
</connections>
</file>

<file path=xl/sharedStrings.xml><?xml version="1.0" encoding="utf-8"?>
<sst xmlns="http://schemas.openxmlformats.org/spreadsheetml/2006/main" count="176" uniqueCount="93">
  <si>
    <t>Garçons</t>
  </si>
  <si>
    <t>Filles</t>
  </si>
  <si>
    <t>Tous âges</t>
  </si>
  <si>
    <t>50 % des ménages les moins dotés</t>
  </si>
  <si>
    <t>40 % des ménages intermédiaires</t>
  </si>
  <si>
    <t>10 % des ménages les plus dotés</t>
  </si>
  <si>
    <t>Intervalle de confiance</t>
  </si>
  <si>
    <t xml:space="preserve">Vit avec un parent et un beau-parent  </t>
  </si>
  <si>
    <t xml:space="preserve">                                      </t>
  </si>
  <si>
    <t>Age</t>
  </si>
  <si>
    <t>0-1 an</t>
  </si>
  <si>
    <t>2-3 ans</t>
  </si>
  <si>
    <t>4-5 ans</t>
  </si>
  <si>
    <t>6-7 ans</t>
  </si>
  <si>
    <t>8-9 ans</t>
  </si>
  <si>
    <t>10-11 ans</t>
  </si>
  <si>
    <t>14-15 ans</t>
  </si>
  <si>
    <t>16-17 ans</t>
  </si>
  <si>
    <t>12-13 ans</t>
  </si>
  <si>
    <t>Détention (%)</t>
  </si>
  <si>
    <t>Montants (euros courant 2021)</t>
  </si>
  <si>
    <t>Médiane</t>
  </si>
  <si>
    <t>P75</t>
  </si>
  <si>
    <t>P90</t>
  </si>
  <si>
    <t>Moyenne</t>
  </si>
  <si>
    <t>Vit avec ses deux parents</t>
  </si>
  <si>
    <t>1 grand-parent en vie</t>
  </si>
  <si>
    <t>2 grands-parents en vie</t>
  </si>
  <si>
    <t>3 grands-parents en vie</t>
  </si>
  <si>
    <t>4 grands-parents en vie</t>
  </si>
  <si>
    <t>Vit avec un parent et un beau-parent</t>
  </si>
  <si>
    <t>Vit avec un seul parent</t>
  </si>
  <si>
    <t>Décile de patrimoine</t>
  </si>
  <si>
    <t>Part dans la population des enfants</t>
  </si>
  <si>
    <t>Part du patrimoine total détenu</t>
  </si>
  <si>
    <t>Patrimoine du ménage</t>
  </si>
  <si>
    <t>Aucun produit</t>
  </si>
  <si>
    <t>Seulement livret</t>
  </si>
  <si>
    <t>Livret + Epargne logement</t>
  </si>
  <si>
    <t>Livret + placement financier</t>
  </si>
  <si>
    <t>Autre configuration</t>
  </si>
  <si>
    <t>Détail de la catégorie "autre configuration"</t>
  </si>
  <si>
    <t>Seulement Épargne logement</t>
  </si>
  <si>
    <t>Seulement placement financier</t>
  </si>
  <si>
    <t>Epargne logement + placement financier</t>
  </si>
  <si>
    <t>Livret + épargne logement + placement financier</t>
  </si>
  <si>
    <t>Somme</t>
  </si>
  <si>
    <t>Tous les ménages</t>
  </si>
  <si>
    <t>Percentile</t>
  </si>
  <si>
    <t>Montant moyen</t>
  </si>
  <si>
    <t>Montant du percentile</t>
  </si>
  <si>
    <t>Niveau de richesse du ménage</t>
  </si>
  <si>
    <t xml:space="preserve">Détention </t>
  </si>
  <si>
    <t>Montant (en euros courant 2021)</t>
  </si>
  <si>
    <t>Moyen</t>
  </si>
  <si>
    <t>Médian</t>
  </si>
  <si>
    <t xml:space="preserve">Vit avec ses deux parents  </t>
  </si>
  <si>
    <t xml:space="preserve">Vit avec un seul parent  </t>
  </si>
  <si>
    <t xml:space="preserve">1 enfant  </t>
  </si>
  <si>
    <t xml:space="preserve">2 enfants  </t>
  </si>
  <si>
    <t>Nombre d'enfants du  ménage:</t>
  </si>
  <si>
    <t xml:space="preserve">3 enfants  </t>
  </si>
  <si>
    <t xml:space="preserve">4 enfants ou +  </t>
  </si>
  <si>
    <t>Agriculteurs exploitants</t>
  </si>
  <si>
    <t xml:space="preserve">Sans activité professionnelle  </t>
  </si>
  <si>
    <t>Artisans, commerçants et chefs d'entreprise</t>
  </si>
  <si>
    <t>Cadres et professions intellectuelles supérieures</t>
  </si>
  <si>
    <t xml:space="preserve">Professions Intermédiaires  </t>
  </si>
  <si>
    <t>Employés</t>
  </si>
  <si>
    <t>Ouvriers</t>
  </si>
  <si>
    <t>Valeur prédite</t>
  </si>
  <si>
    <t>Valeur basse</t>
  </si>
  <si>
    <t>Valeur haute</t>
  </si>
  <si>
    <t>Nombre d'observations: 3518</t>
  </si>
  <si>
    <t>Type de famille:</t>
  </si>
  <si>
    <t>CSP du père, présente ou passée (ou de la mère si le père n'est pas cohabitant):</t>
  </si>
  <si>
    <t>Type de famille :</t>
  </si>
  <si>
    <t>Nombre de grands parents en vie :</t>
  </si>
  <si>
    <r>
      <rPr>
        <b/>
        <sz val="12"/>
        <color theme="1"/>
        <rFont val="Calibri"/>
        <family val="2"/>
        <scheme val="minor"/>
      </rPr>
      <t>Figure 1.</t>
    </r>
    <r>
      <rPr>
        <sz val="12"/>
        <color theme="1"/>
        <rFont val="Calibri"/>
        <family val="2"/>
        <scheme val="minor"/>
      </rPr>
      <t xml:space="preserve"> Détention et montants de l’épargne enfantine, selon l’âge de l’enfant</t>
    </r>
  </si>
  <si>
    <t>Tous les enfants</t>
  </si>
  <si>
    <t>Champ : France hexagonale, enfants de 0 à 17 ans.</t>
  </si>
  <si>
    <t>Sources : Insee, enquête Patrimoine 2003-2004 et 2009-2010 ; enquête Histoire de vie et patrimoine, 2014-2015, 2017-2018 et 2020-2021.</t>
  </si>
  <si>
    <t>Champ : France hexagonale, ensemble des enfants de 0 à 17 ans.</t>
  </si>
  <si>
    <r>
      <rPr>
        <b/>
        <sz val="12"/>
        <color theme="1"/>
        <rFont val="Calibri"/>
        <family val="2"/>
        <scheme val="minor"/>
      </rPr>
      <t>Figure 2.</t>
    </r>
    <r>
      <rPr>
        <sz val="12"/>
        <color theme="1"/>
        <rFont val="Calibri"/>
        <family val="2"/>
        <scheme val="minor"/>
      </rPr>
      <t xml:space="preserve"> Concentration de l’épargne des enfants</t>
    </r>
  </si>
  <si>
    <r>
      <t xml:space="preserve">M. Leturcq, </t>
    </r>
    <r>
      <rPr>
        <i/>
        <sz val="12"/>
        <color theme="1"/>
        <rFont val="Calibri"/>
        <family val="2"/>
        <scheme val="minor"/>
      </rPr>
      <t>Population &amp; Sociétés</t>
    </r>
    <r>
      <rPr>
        <sz val="12"/>
        <color theme="1"/>
        <rFont val="Calibri"/>
        <family val="2"/>
        <scheme val="minor"/>
      </rPr>
      <t>, 638, novembre 2025, Ined.</t>
    </r>
  </si>
  <si>
    <r>
      <rPr>
        <b/>
        <sz val="12"/>
        <color theme="1"/>
        <rFont val="Calibri"/>
        <family val="2"/>
        <scheme val="minor"/>
      </rPr>
      <t>Figure 3</t>
    </r>
    <r>
      <rPr>
        <sz val="12"/>
        <color theme="1"/>
        <rFont val="Calibri"/>
        <family val="2"/>
        <scheme val="minor"/>
      </rPr>
      <t>. Composition de l’épargne des enfants de 16-17 ans selon le patrimoine du ménage</t>
    </r>
  </si>
  <si>
    <t>Champ : France hexagonale, enfants de 16-17 ans.</t>
  </si>
  <si>
    <r>
      <rPr>
        <b/>
        <sz val="12"/>
        <color theme="1"/>
        <rFont val="Calibri"/>
        <family val="2"/>
        <scheme val="minor"/>
      </rPr>
      <t>Figure 4.</t>
    </r>
    <r>
      <rPr>
        <sz val="12"/>
        <color theme="1"/>
        <rFont val="Calibri"/>
        <family val="2"/>
        <scheme val="minor"/>
      </rPr>
      <t xml:space="preserve"> Montants d’épargne des enfants de 16-17 ans selon le patrimoine des ménages</t>
    </r>
  </si>
  <si>
    <r>
      <rPr>
        <b/>
        <sz val="12"/>
        <color theme="1"/>
        <rFont val="Calibri"/>
        <family val="2"/>
        <scheme val="minor"/>
      </rPr>
      <t>Figure 5.</t>
    </r>
    <r>
      <rPr>
        <sz val="12"/>
        <color theme="1"/>
        <rFont val="Calibri"/>
        <family val="2"/>
        <scheme val="minor"/>
      </rPr>
      <t xml:space="preserve"> Montants moyens d'épargne selon les caractéristiques familiales pour les enfants de 16-17 ans</t>
    </r>
  </si>
  <si>
    <r>
      <rPr>
        <b/>
        <sz val="12"/>
        <color theme="1"/>
        <rFont val="Calibri"/>
        <family val="2"/>
        <scheme val="minor"/>
      </rPr>
      <t xml:space="preserve">Figure 6. </t>
    </r>
    <r>
      <rPr>
        <sz val="12"/>
        <color theme="1"/>
        <rFont val="Calibri"/>
        <family val="2"/>
        <scheme val="minor"/>
      </rPr>
      <t>Montants moyens d'épargne selon le nombre de grands-parents en vie pour les enfants de 16-17 ans</t>
    </r>
  </si>
  <si>
    <t>Données complémentaires</t>
  </si>
  <si>
    <t xml:space="preserve">Données complémentaires </t>
  </si>
  <si>
    <t>Fichier mis à jour le 27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</si>
</sst>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0" fillId="2" borderId="0" xfId="0" applyFill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4" fillId="0" borderId="0" xfId="0" applyFont="1" applyAlignment="1">
      <alignment wrapText="1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selection activeCell="C22" sqref="C22"/>
    </sheetView>
  </sheetViews>
  <sheetFormatPr baseColWidth="10" defaultColWidth="8.83203125" defaultRowHeight="15" x14ac:dyDescent="0.2"/>
  <cols>
    <col min="1" max="1" width="11.5" customWidth="1"/>
    <col min="2" max="2" width="15.5" customWidth="1"/>
    <col min="3" max="5" width="11.5" bestFit="1" customWidth="1"/>
    <col min="6" max="6" width="10.5" customWidth="1"/>
    <col min="9" max="9" width="12.1640625" bestFit="1" customWidth="1"/>
    <col min="16" max="16" width="12.1640625" bestFit="1" customWidth="1"/>
  </cols>
  <sheetData>
    <row r="1" spans="1:20" x14ac:dyDescent="0.2">
      <c r="A1" s="32" t="s">
        <v>92</v>
      </c>
    </row>
    <row r="2" spans="1:20" x14ac:dyDescent="0.2">
      <c r="A2" s="24" t="s">
        <v>78</v>
      </c>
      <c r="B2" s="25"/>
      <c r="C2" s="25"/>
      <c r="D2" s="25"/>
      <c r="E2" s="25"/>
      <c r="F2" s="25"/>
    </row>
    <row r="3" spans="1:20" ht="16" x14ac:dyDescent="0.2">
      <c r="A3" s="26" t="s">
        <v>84</v>
      </c>
      <c r="B3" s="27"/>
      <c r="C3" s="27"/>
      <c r="D3" s="27"/>
      <c r="E3" s="27"/>
      <c r="F3" s="27"/>
    </row>
    <row r="4" spans="1:20" ht="16" x14ac:dyDescent="0.2">
      <c r="A4" s="26" t="s">
        <v>80</v>
      </c>
      <c r="B4" s="27"/>
      <c r="C4" s="27"/>
      <c r="D4" s="27"/>
      <c r="E4" s="27"/>
      <c r="F4" s="27"/>
    </row>
    <row r="5" spans="1:20" ht="29" customHeight="1" x14ac:dyDescent="0.2">
      <c r="A5" s="24" t="s">
        <v>81</v>
      </c>
      <c r="B5" s="25"/>
      <c r="C5" s="25"/>
      <c r="D5" s="25"/>
      <c r="E5" s="25"/>
      <c r="F5" s="25"/>
    </row>
    <row r="6" spans="1:20" x14ac:dyDescent="0.2">
      <c r="H6" s="28" t="s">
        <v>90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x14ac:dyDescent="0.2">
      <c r="B7" t="s">
        <v>79</v>
      </c>
      <c r="H7" s="8"/>
      <c r="I7" s="8" t="s">
        <v>0</v>
      </c>
      <c r="J7" s="8"/>
      <c r="K7" s="8"/>
      <c r="L7" s="8"/>
      <c r="M7" s="8"/>
      <c r="O7" s="8"/>
      <c r="P7" s="8" t="s">
        <v>1</v>
      </c>
      <c r="Q7" s="8"/>
      <c r="R7" s="8"/>
      <c r="S7" s="8"/>
      <c r="T7" s="8"/>
    </row>
    <row r="8" spans="1:20" x14ac:dyDescent="0.2">
      <c r="B8" s="10" t="s">
        <v>19</v>
      </c>
      <c r="C8" s="22" t="s">
        <v>20</v>
      </c>
      <c r="D8" s="22"/>
      <c r="E8" s="22"/>
      <c r="F8" s="22"/>
      <c r="G8" s="3"/>
      <c r="H8" s="8"/>
      <c r="I8" s="11" t="s">
        <v>19</v>
      </c>
      <c r="J8" s="23" t="s">
        <v>20</v>
      </c>
      <c r="K8" s="23"/>
      <c r="L8" s="23"/>
      <c r="M8" s="23"/>
      <c r="N8" s="3"/>
      <c r="O8" s="8"/>
      <c r="P8" s="11" t="s">
        <v>19</v>
      </c>
      <c r="Q8" s="23" t="s">
        <v>20</v>
      </c>
      <c r="R8" s="23"/>
      <c r="S8" s="23"/>
      <c r="T8" s="23"/>
    </row>
    <row r="9" spans="1:20" x14ac:dyDescent="0.2">
      <c r="A9" t="s">
        <v>9</v>
      </c>
      <c r="C9" s="10" t="s">
        <v>21</v>
      </c>
      <c r="D9" s="10" t="s">
        <v>22</v>
      </c>
      <c r="E9" s="10" t="s">
        <v>23</v>
      </c>
      <c r="F9" s="10" t="s">
        <v>24</v>
      </c>
      <c r="H9" s="8" t="s">
        <v>9</v>
      </c>
      <c r="I9" s="11"/>
      <c r="J9" s="21" t="s">
        <v>21</v>
      </c>
      <c r="K9" s="21" t="s">
        <v>22</v>
      </c>
      <c r="L9" s="21" t="s">
        <v>23</v>
      </c>
      <c r="M9" s="21" t="s">
        <v>24</v>
      </c>
      <c r="O9" s="8" t="s">
        <v>9</v>
      </c>
      <c r="P9" s="11"/>
      <c r="Q9" s="11" t="s">
        <v>21</v>
      </c>
      <c r="R9" s="11" t="s">
        <v>22</v>
      </c>
      <c r="S9" s="11" t="s">
        <v>23</v>
      </c>
      <c r="T9" s="11" t="s">
        <v>24</v>
      </c>
    </row>
    <row r="10" spans="1:20" x14ac:dyDescent="0.2">
      <c r="A10" s="2" t="s">
        <v>10</v>
      </c>
      <c r="B10" s="7">
        <v>34.971110000000003</v>
      </c>
      <c r="C10" s="7">
        <v>0</v>
      </c>
      <c r="D10" s="7">
        <v>143.18979999999999</v>
      </c>
      <c r="E10" s="7">
        <v>850</v>
      </c>
      <c r="F10" s="7">
        <v>347.69420000000002</v>
      </c>
      <c r="G10" s="2"/>
      <c r="H10" s="9" t="s">
        <v>10</v>
      </c>
      <c r="I10" s="14">
        <v>35.436869999999999</v>
      </c>
      <c r="J10" s="14">
        <v>0</v>
      </c>
      <c r="K10" s="14">
        <v>131.33150000000001</v>
      </c>
      <c r="L10" s="14">
        <v>874</v>
      </c>
      <c r="M10" s="14">
        <v>387.01749999999998</v>
      </c>
      <c r="O10" s="9" t="s">
        <v>10</v>
      </c>
      <c r="P10" s="14">
        <v>34.488819999999997</v>
      </c>
      <c r="Q10" s="14">
        <v>0</v>
      </c>
      <c r="R10" s="14">
        <v>157.59780000000001</v>
      </c>
      <c r="S10" s="14">
        <v>836.46709999999996</v>
      </c>
      <c r="T10" s="14">
        <v>306.9751</v>
      </c>
    </row>
    <row r="11" spans="1:20" x14ac:dyDescent="0.2">
      <c r="A11" s="2" t="s">
        <v>11</v>
      </c>
      <c r="B11" s="7">
        <v>46.245640000000002</v>
      </c>
      <c r="C11" s="7">
        <v>0</v>
      </c>
      <c r="D11" s="7">
        <v>525.32600000000002</v>
      </c>
      <c r="E11" s="7">
        <v>1716</v>
      </c>
      <c r="F11" s="7">
        <v>701.7124</v>
      </c>
      <c r="G11" s="2"/>
      <c r="H11" s="9" t="s">
        <v>11</v>
      </c>
      <c r="I11" s="14">
        <v>49.589080000000003</v>
      </c>
      <c r="J11" s="14">
        <v>0</v>
      </c>
      <c r="K11" s="14">
        <v>643</v>
      </c>
      <c r="L11" s="14">
        <v>1716</v>
      </c>
      <c r="M11" s="14">
        <v>710.22580000000005</v>
      </c>
      <c r="O11" s="9" t="s">
        <v>11</v>
      </c>
      <c r="P11" s="14">
        <v>42.662660000000002</v>
      </c>
      <c r="Q11" s="14">
        <v>0</v>
      </c>
      <c r="R11" s="14">
        <v>422.40989999999999</v>
      </c>
      <c r="S11" s="14">
        <v>1700</v>
      </c>
      <c r="T11" s="14">
        <v>692.58910000000003</v>
      </c>
    </row>
    <row r="12" spans="1:20" x14ac:dyDescent="0.2">
      <c r="A12" s="2" t="s">
        <v>12</v>
      </c>
      <c r="B12" s="7">
        <v>50.054409999999997</v>
      </c>
      <c r="C12" s="7">
        <v>1</v>
      </c>
      <c r="D12" s="7">
        <v>733.35519999999997</v>
      </c>
      <c r="E12" s="7">
        <v>2209.4180000000001</v>
      </c>
      <c r="F12" s="7">
        <v>873.81719999999996</v>
      </c>
      <c r="G12" s="2"/>
      <c r="H12" s="9" t="s">
        <v>12</v>
      </c>
      <c r="I12" s="14">
        <v>50.445129999999999</v>
      </c>
      <c r="J12" s="14">
        <v>2.3864969999999999</v>
      </c>
      <c r="K12" s="14">
        <v>800</v>
      </c>
      <c r="L12" s="14">
        <v>2209.4180000000001</v>
      </c>
      <c r="M12" s="14">
        <v>841.17740000000003</v>
      </c>
      <c r="O12" s="9" t="s">
        <v>12</v>
      </c>
      <c r="P12" s="14">
        <v>49.651710000000001</v>
      </c>
      <c r="Q12" s="14">
        <v>0</v>
      </c>
      <c r="R12" s="14">
        <v>663</v>
      </c>
      <c r="S12" s="14">
        <v>2209.4180000000001</v>
      </c>
      <c r="T12" s="14">
        <v>907.45680000000004</v>
      </c>
    </row>
    <row r="13" spans="1:20" x14ac:dyDescent="0.2">
      <c r="A13" s="2" t="s">
        <v>13</v>
      </c>
      <c r="B13" s="7">
        <v>51.813400000000001</v>
      </c>
      <c r="C13" s="7">
        <v>9.9423840000000006</v>
      </c>
      <c r="D13" s="7">
        <v>864</v>
      </c>
      <c r="E13" s="7">
        <v>3000</v>
      </c>
      <c r="F13" s="7">
        <v>1042.6310000000001</v>
      </c>
      <c r="G13" s="2"/>
      <c r="H13" s="9" t="s">
        <v>13</v>
      </c>
      <c r="I13" s="14">
        <v>53.349649999999997</v>
      </c>
      <c r="J13" s="14">
        <v>27.617730000000002</v>
      </c>
      <c r="K13" s="14">
        <v>1000</v>
      </c>
      <c r="L13" s="14">
        <v>3221.7710000000002</v>
      </c>
      <c r="M13" s="14">
        <v>1115.8910000000001</v>
      </c>
      <c r="O13" s="9" t="s">
        <v>13</v>
      </c>
      <c r="P13" s="14">
        <v>50.174239999999998</v>
      </c>
      <c r="Q13" s="14">
        <v>1</v>
      </c>
      <c r="R13" s="14">
        <v>718.06100000000004</v>
      </c>
      <c r="S13" s="14">
        <v>2533.2660000000001</v>
      </c>
      <c r="T13" s="14">
        <v>964.46410000000003</v>
      </c>
    </row>
    <row r="14" spans="1:20" x14ac:dyDescent="0.2">
      <c r="A14" s="2" t="s">
        <v>14</v>
      </c>
      <c r="B14" s="7">
        <v>52.05742</v>
      </c>
      <c r="C14" s="7">
        <v>10</v>
      </c>
      <c r="D14" s="7">
        <v>964.14469999999994</v>
      </c>
      <c r="E14" s="7">
        <v>3093.1860000000001</v>
      </c>
      <c r="F14" s="7">
        <v>1214.4390000000001</v>
      </c>
      <c r="G14" s="2"/>
      <c r="H14" s="9" t="s">
        <v>14</v>
      </c>
      <c r="I14" s="14">
        <v>53.290419999999997</v>
      </c>
      <c r="J14" s="14">
        <v>15.759779999999999</v>
      </c>
      <c r="K14" s="14">
        <v>1035.74</v>
      </c>
      <c r="L14" s="14">
        <v>3500</v>
      </c>
      <c r="M14" s="14">
        <v>1382.9880000000001</v>
      </c>
      <c r="O14" s="9" t="s">
        <v>14</v>
      </c>
      <c r="P14" s="14">
        <v>50.811729999999997</v>
      </c>
      <c r="Q14" s="14">
        <v>3.3141280000000002</v>
      </c>
      <c r="R14" s="14">
        <v>856.28150000000005</v>
      </c>
      <c r="S14" s="14">
        <v>2872.2440000000001</v>
      </c>
      <c r="T14" s="14">
        <v>1044.1569999999999</v>
      </c>
    </row>
    <row r="15" spans="1:20" x14ac:dyDescent="0.2">
      <c r="A15" s="2" t="s">
        <v>15</v>
      </c>
      <c r="B15" s="7">
        <v>54.251370000000001</v>
      </c>
      <c r="C15" s="7">
        <v>30</v>
      </c>
      <c r="D15" s="7">
        <v>1050.652</v>
      </c>
      <c r="E15" s="7">
        <v>3916</v>
      </c>
      <c r="F15" s="7">
        <v>1469.7639999999999</v>
      </c>
      <c r="G15" s="2"/>
      <c r="H15" s="9" t="s">
        <v>15</v>
      </c>
      <c r="I15" s="14">
        <v>54.76294</v>
      </c>
      <c r="J15" s="14">
        <v>32.217700000000001</v>
      </c>
      <c r="K15" s="14">
        <v>1020.227</v>
      </c>
      <c r="L15" s="14">
        <v>3500</v>
      </c>
      <c r="M15" s="14">
        <v>1356.5709999999999</v>
      </c>
      <c r="O15" s="9" t="s">
        <v>15</v>
      </c>
      <c r="P15" s="14">
        <v>53.721699999999998</v>
      </c>
      <c r="Q15" s="14">
        <v>25.058219999999999</v>
      </c>
      <c r="R15" s="14">
        <v>1150</v>
      </c>
      <c r="S15" s="14">
        <v>4202.6080000000002</v>
      </c>
      <c r="T15" s="14">
        <v>1586.962</v>
      </c>
    </row>
    <row r="16" spans="1:20" x14ac:dyDescent="0.2">
      <c r="A16" s="2" t="s">
        <v>18</v>
      </c>
      <c r="B16" s="7">
        <v>64.789619999999999</v>
      </c>
      <c r="C16" s="7">
        <v>210.13040000000001</v>
      </c>
      <c r="D16" s="7">
        <v>1500</v>
      </c>
      <c r="E16" s="7">
        <v>4374</v>
      </c>
      <c r="F16" s="7">
        <v>1725.8530000000001</v>
      </c>
      <c r="G16" s="2"/>
      <c r="H16" s="9" t="s">
        <v>18</v>
      </c>
      <c r="I16" s="14">
        <v>65.444239999999994</v>
      </c>
      <c r="J16" s="14">
        <v>206</v>
      </c>
      <c r="K16" s="14">
        <v>1506.635</v>
      </c>
      <c r="L16" s="14">
        <v>4500</v>
      </c>
      <c r="M16" s="14">
        <v>1812.4169999999999</v>
      </c>
      <c r="O16" s="9" t="s">
        <v>18</v>
      </c>
      <c r="P16" s="14">
        <v>64.08999</v>
      </c>
      <c r="Q16" s="14">
        <v>237.44739999999999</v>
      </c>
      <c r="R16" s="14">
        <v>1500</v>
      </c>
      <c r="S16" s="14">
        <v>4246.5020000000004</v>
      </c>
      <c r="T16" s="14">
        <v>1633.335</v>
      </c>
    </row>
    <row r="17" spans="1:20" x14ac:dyDescent="0.2">
      <c r="A17" s="2" t="s">
        <v>16</v>
      </c>
      <c r="B17" s="7">
        <v>68.21763</v>
      </c>
      <c r="C17" s="7">
        <v>315.19560000000001</v>
      </c>
      <c r="D17" s="7">
        <v>1728.3230000000001</v>
      </c>
      <c r="E17" s="7">
        <v>5075</v>
      </c>
      <c r="F17" s="7">
        <v>2016.819</v>
      </c>
      <c r="G17" s="2"/>
      <c r="H17" s="9" t="s">
        <v>16</v>
      </c>
      <c r="I17" s="14">
        <v>67.873260000000002</v>
      </c>
      <c r="J17" s="14">
        <v>313.82429999999999</v>
      </c>
      <c r="K17" s="14">
        <v>1782.9570000000001</v>
      </c>
      <c r="L17" s="14">
        <v>5110.683</v>
      </c>
      <c r="M17" s="14">
        <v>1992.3050000000001</v>
      </c>
      <c r="O17" s="9" t="s">
        <v>16</v>
      </c>
      <c r="P17" s="14">
        <v>68.578059999999994</v>
      </c>
      <c r="Q17" s="14">
        <v>315.19560000000001</v>
      </c>
      <c r="R17" s="14">
        <v>1600</v>
      </c>
      <c r="S17" s="14">
        <v>5000</v>
      </c>
      <c r="T17" s="14">
        <v>2042.4749999999999</v>
      </c>
    </row>
    <row r="18" spans="1:20" x14ac:dyDescent="0.2">
      <c r="A18" s="2" t="s">
        <v>17</v>
      </c>
      <c r="B18" s="7">
        <v>73.739140000000006</v>
      </c>
      <c r="C18" s="7">
        <v>500</v>
      </c>
      <c r="D18" s="7">
        <v>2000</v>
      </c>
      <c r="E18" s="7">
        <v>6000</v>
      </c>
      <c r="F18" s="7">
        <v>2331.701</v>
      </c>
      <c r="G18" s="2"/>
      <c r="H18" s="9" t="s">
        <v>17</v>
      </c>
      <c r="I18" s="14">
        <v>73.866230000000002</v>
      </c>
      <c r="J18" s="14">
        <v>501.16430000000003</v>
      </c>
      <c r="K18" s="14">
        <v>1880.559</v>
      </c>
      <c r="L18" s="14">
        <v>5988.7169999999996</v>
      </c>
      <c r="M18" s="14">
        <v>2259.2950000000001</v>
      </c>
      <c r="O18" s="9" t="s">
        <v>17</v>
      </c>
      <c r="P18" s="14">
        <v>73.607150000000004</v>
      </c>
      <c r="Q18" s="14">
        <v>500</v>
      </c>
      <c r="R18" s="14">
        <v>2101.3040000000001</v>
      </c>
      <c r="S18" s="14">
        <v>6676.8630000000003</v>
      </c>
      <c r="T18" s="14">
        <v>2406.893</v>
      </c>
    </row>
    <row r="19" spans="1:20" x14ac:dyDescent="0.2">
      <c r="A19" s="2" t="s">
        <v>2</v>
      </c>
      <c r="B19" s="7">
        <v>55.277709999999999</v>
      </c>
      <c r="C19" s="7">
        <v>42.956940000000003</v>
      </c>
      <c r="D19" s="7">
        <v>1000</v>
      </c>
      <c r="E19" s="7">
        <v>3151.9560000000001</v>
      </c>
      <c r="F19" s="7">
        <v>1310.2360000000001</v>
      </c>
      <c r="G19" s="2"/>
      <c r="H19" s="9" t="s">
        <v>2</v>
      </c>
      <c r="I19" s="14">
        <v>56.17886</v>
      </c>
      <c r="J19" s="14">
        <v>50</v>
      </c>
      <c r="K19" s="14">
        <v>1050.652</v>
      </c>
      <c r="L19" s="14">
        <v>3151.9560000000001</v>
      </c>
      <c r="M19" s="14">
        <v>1324.5940000000001</v>
      </c>
      <c r="O19" s="9" t="s">
        <v>2</v>
      </c>
      <c r="P19" s="14">
        <v>54.336289999999998</v>
      </c>
      <c r="Q19" s="14">
        <v>32.217700000000001</v>
      </c>
      <c r="R19" s="14">
        <v>1000</v>
      </c>
      <c r="S19" s="14">
        <v>3151.9560000000001</v>
      </c>
      <c r="T19" s="14">
        <v>1295.2360000000001</v>
      </c>
    </row>
  </sheetData>
  <mergeCells count="8">
    <mergeCell ref="C8:F8"/>
    <mergeCell ref="J8:M8"/>
    <mergeCell ref="Q8:T8"/>
    <mergeCell ref="A2:F2"/>
    <mergeCell ref="A3:F3"/>
    <mergeCell ref="A4:F4"/>
    <mergeCell ref="A5:F5"/>
    <mergeCell ref="H6:T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2A65-0626-4CF9-9161-7C1AF29AD806}">
  <dimension ref="A1:F16"/>
  <sheetViews>
    <sheetView workbookViewId="0">
      <selection activeCell="H10" sqref="H10"/>
    </sheetView>
  </sheetViews>
  <sheetFormatPr baseColWidth="10" defaultRowHeight="15" x14ac:dyDescent="0.2"/>
  <cols>
    <col min="1" max="1" width="20.5" customWidth="1"/>
    <col min="2" max="2" width="34.83203125" customWidth="1"/>
    <col min="3" max="3" width="37.1640625" customWidth="1"/>
  </cols>
  <sheetData>
    <row r="1" spans="1:6" x14ac:dyDescent="0.2">
      <c r="A1" s="24" t="s">
        <v>83</v>
      </c>
      <c r="B1" s="25"/>
      <c r="C1" s="25"/>
      <c r="D1" s="5"/>
      <c r="E1" s="5"/>
      <c r="F1" s="5"/>
    </row>
    <row r="2" spans="1:6" x14ac:dyDescent="0.2">
      <c r="A2" s="24" t="s">
        <v>84</v>
      </c>
      <c r="B2" s="25"/>
      <c r="C2" s="25"/>
      <c r="D2" s="5"/>
      <c r="E2" s="5"/>
      <c r="F2" s="5"/>
    </row>
    <row r="3" spans="1:6" x14ac:dyDescent="0.2">
      <c r="A3" s="24" t="s">
        <v>82</v>
      </c>
      <c r="B3" s="25"/>
      <c r="C3" s="25"/>
      <c r="D3" s="5"/>
      <c r="E3" s="5"/>
      <c r="F3" s="5"/>
    </row>
    <row r="4" spans="1:6" ht="29.5" customHeight="1" x14ac:dyDescent="0.2">
      <c r="A4" s="24" t="s">
        <v>81</v>
      </c>
      <c r="B4" s="25"/>
      <c r="C4" s="25"/>
      <c r="D4" s="5"/>
      <c r="E4" s="5"/>
      <c r="F4" s="5"/>
    </row>
    <row r="5" spans="1:6" ht="16" x14ac:dyDescent="0.2">
      <c r="A5" s="15"/>
      <c r="B5" s="5"/>
      <c r="C5" s="5"/>
      <c r="D5" s="5"/>
      <c r="E5" s="5"/>
      <c r="F5" s="5"/>
    </row>
    <row r="6" spans="1:6" x14ac:dyDescent="0.2">
      <c r="A6" s="10" t="s">
        <v>32</v>
      </c>
      <c r="B6" s="10" t="s">
        <v>33</v>
      </c>
      <c r="C6" s="10" t="s">
        <v>34</v>
      </c>
    </row>
    <row r="7" spans="1:6" x14ac:dyDescent="0.2">
      <c r="A7" s="10">
        <v>1</v>
      </c>
      <c r="B7" s="16">
        <v>0.1</v>
      </c>
      <c r="C7" s="17">
        <v>0</v>
      </c>
    </row>
    <row r="8" spans="1:6" x14ac:dyDescent="0.2">
      <c r="A8" s="10">
        <v>2</v>
      </c>
      <c r="B8" s="16">
        <v>0.1</v>
      </c>
      <c r="C8" s="17">
        <v>0</v>
      </c>
    </row>
    <row r="9" spans="1:6" x14ac:dyDescent="0.2">
      <c r="A9" s="10">
        <v>3</v>
      </c>
      <c r="B9" s="16">
        <v>0.1</v>
      </c>
      <c r="C9" s="17">
        <v>0</v>
      </c>
    </row>
    <row r="10" spans="1:6" x14ac:dyDescent="0.2">
      <c r="A10" s="10">
        <v>4</v>
      </c>
      <c r="B10" s="16">
        <v>0.1</v>
      </c>
      <c r="C10" s="17">
        <v>0</v>
      </c>
    </row>
    <row r="11" spans="1:6" x14ac:dyDescent="0.2">
      <c r="A11" s="10">
        <v>5</v>
      </c>
      <c r="B11" s="16">
        <v>0.1</v>
      </c>
      <c r="C11" s="17">
        <v>4.9779999999999996E-4</v>
      </c>
    </row>
    <row r="12" spans="1:6" x14ac:dyDescent="0.2">
      <c r="A12" s="10">
        <v>6</v>
      </c>
      <c r="B12" s="16">
        <v>0.1</v>
      </c>
      <c r="C12" s="17">
        <v>8.8112999999999993E-3</v>
      </c>
    </row>
    <row r="13" spans="1:6" x14ac:dyDescent="0.2">
      <c r="A13" s="10">
        <v>7</v>
      </c>
      <c r="B13" s="16">
        <v>0.1</v>
      </c>
      <c r="C13" s="17">
        <v>3.03428E-2</v>
      </c>
    </row>
    <row r="14" spans="1:6" x14ac:dyDescent="0.2">
      <c r="A14" s="10">
        <v>8</v>
      </c>
      <c r="B14" s="16">
        <v>0.1</v>
      </c>
      <c r="C14" s="17">
        <v>7.0566599999999993E-2</v>
      </c>
    </row>
    <row r="15" spans="1:6" x14ac:dyDescent="0.2">
      <c r="A15" s="10">
        <v>9</v>
      </c>
      <c r="B15" s="16">
        <v>0.1</v>
      </c>
      <c r="C15" s="17">
        <v>0.1464828</v>
      </c>
    </row>
    <row r="16" spans="1:6" x14ac:dyDescent="0.2">
      <c r="A16" s="10">
        <v>10</v>
      </c>
      <c r="B16" s="16">
        <v>0.1</v>
      </c>
      <c r="C16" s="17">
        <v>0.74329860000000003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7F41-1014-49B9-9F93-36E1DFAC2974}">
  <dimension ref="A1:H18"/>
  <sheetViews>
    <sheetView workbookViewId="0">
      <selection activeCell="A12" sqref="A12:F12"/>
    </sheetView>
  </sheetViews>
  <sheetFormatPr baseColWidth="10" defaultRowHeight="15" x14ac:dyDescent="0.2"/>
  <cols>
    <col min="1" max="1" width="32.1640625" customWidth="1"/>
    <col min="6" max="6" width="15.1640625" customWidth="1"/>
  </cols>
  <sheetData>
    <row r="1" spans="1:8" x14ac:dyDescent="0.2">
      <c r="A1" s="24" t="s">
        <v>85</v>
      </c>
      <c r="B1" s="25"/>
      <c r="C1" s="25"/>
      <c r="D1" s="27"/>
      <c r="E1" s="27"/>
      <c r="F1" s="27"/>
      <c r="G1" s="27"/>
    </row>
    <row r="2" spans="1:8" x14ac:dyDescent="0.2">
      <c r="A2" s="24" t="s">
        <v>84</v>
      </c>
      <c r="B2" s="25"/>
      <c r="C2" s="25"/>
      <c r="D2" s="27"/>
      <c r="E2" s="27"/>
      <c r="F2" s="27"/>
      <c r="G2" s="27"/>
    </row>
    <row r="3" spans="1:8" x14ac:dyDescent="0.2">
      <c r="A3" s="24" t="s">
        <v>86</v>
      </c>
      <c r="B3" s="25"/>
      <c r="C3" s="25"/>
      <c r="D3" s="27"/>
      <c r="E3" s="27"/>
      <c r="F3" s="27"/>
    </row>
    <row r="4" spans="1:8" ht="29" customHeight="1" x14ac:dyDescent="0.2">
      <c r="A4" s="24" t="s">
        <v>81</v>
      </c>
      <c r="B4" s="25"/>
      <c r="C4" s="25"/>
      <c r="D4" s="27"/>
      <c r="E4" s="27"/>
      <c r="F4" s="27"/>
    </row>
    <row r="6" spans="1:8" ht="48" x14ac:dyDescent="0.2">
      <c r="A6" t="s">
        <v>35</v>
      </c>
      <c r="B6" s="12" t="s">
        <v>36</v>
      </c>
      <c r="C6" s="12" t="s">
        <v>37</v>
      </c>
      <c r="D6" s="12" t="s">
        <v>38</v>
      </c>
      <c r="E6" s="12" t="s">
        <v>39</v>
      </c>
      <c r="F6" s="12" t="s">
        <v>40</v>
      </c>
      <c r="G6" s="12" t="s">
        <v>46</v>
      </c>
    </row>
    <row r="7" spans="1:8" x14ac:dyDescent="0.2">
      <c r="A7" t="s">
        <v>47</v>
      </c>
      <c r="B7" s="18">
        <v>26.260860000000001</v>
      </c>
      <c r="C7" s="18">
        <v>61.598590000000002</v>
      </c>
      <c r="D7" s="18">
        <v>6.3050350000000002</v>
      </c>
      <c r="E7" s="18">
        <v>3.7699579999999999</v>
      </c>
      <c r="F7" s="18">
        <v>2.0655600000000001</v>
      </c>
      <c r="G7" s="7">
        <f>SUM(B7:F7)</f>
        <v>100.00000300000002</v>
      </c>
      <c r="H7" s="1"/>
    </row>
    <row r="8" spans="1:8" x14ac:dyDescent="0.2">
      <c r="A8" t="s">
        <v>3</v>
      </c>
      <c r="B8" s="18">
        <v>39.43459</v>
      </c>
      <c r="C8" s="18">
        <v>54.935780000000001</v>
      </c>
      <c r="D8" s="18">
        <v>2.9590079999999999</v>
      </c>
      <c r="E8" s="18">
        <v>1.3976999999999999</v>
      </c>
      <c r="F8" s="18">
        <v>1.2729239999999999</v>
      </c>
      <c r="G8" s="7">
        <f t="shared" ref="G8:G10" si="0">SUM(B8:F8)</f>
        <v>100.00000200000001</v>
      </c>
      <c r="H8" s="1"/>
    </row>
    <row r="9" spans="1:8" x14ac:dyDescent="0.2">
      <c r="A9" t="s">
        <v>4</v>
      </c>
      <c r="B9" s="18">
        <v>18.5273</v>
      </c>
      <c r="C9" s="18">
        <v>68.677570000000003</v>
      </c>
      <c r="D9" s="18">
        <v>6.6978479999999996</v>
      </c>
      <c r="E9" s="18">
        <v>4.4756159999999996</v>
      </c>
      <c r="F9" s="18">
        <v>1.621658</v>
      </c>
      <c r="G9" s="7">
        <f t="shared" si="0"/>
        <v>99.999991999999992</v>
      </c>
      <c r="H9" s="1"/>
    </row>
    <row r="10" spans="1:8" x14ac:dyDescent="0.2">
      <c r="A10" t="s">
        <v>5</v>
      </c>
      <c r="B10" s="18">
        <v>12.69632</v>
      </c>
      <c r="C10" s="18">
        <v>59.227130000000002</v>
      </c>
      <c r="D10" s="18">
        <v>14.330249999999999</v>
      </c>
      <c r="E10" s="18">
        <v>8.2147140000000007</v>
      </c>
      <c r="F10" s="18">
        <v>5.5315779999999997</v>
      </c>
      <c r="G10" s="7">
        <f t="shared" si="0"/>
        <v>99.999992000000006</v>
      </c>
      <c r="H10" s="1"/>
    </row>
    <row r="12" spans="1:8" x14ac:dyDescent="0.2">
      <c r="A12" s="28" t="s">
        <v>91</v>
      </c>
      <c r="B12" s="22"/>
      <c r="C12" s="22"/>
      <c r="D12" s="22"/>
      <c r="E12" s="22"/>
      <c r="F12" s="22"/>
    </row>
    <row r="13" spans="1:8" x14ac:dyDescent="0.2">
      <c r="A13" s="8"/>
      <c r="B13" s="30" t="s">
        <v>41</v>
      </c>
      <c r="C13" s="30"/>
      <c r="D13" s="30"/>
      <c r="E13" s="30"/>
      <c r="F13" s="30"/>
    </row>
    <row r="14" spans="1:8" ht="80" x14ac:dyDescent="0.2">
      <c r="A14" s="8"/>
      <c r="B14" s="19" t="s">
        <v>42</v>
      </c>
      <c r="C14" s="19" t="s">
        <v>43</v>
      </c>
      <c r="D14" s="19" t="s">
        <v>44</v>
      </c>
      <c r="E14" s="19" t="s">
        <v>45</v>
      </c>
      <c r="F14" s="19" t="s">
        <v>46</v>
      </c>
    </row>
    <row r="15" spans="1:8" x14ac:dyDescent="0.2">
      <c r="A15" s="8" t="s">
        <v>47</v>
      </c>
      <c r="B15" s="20">
        <v>0.68207700000000004</v>
      </c>
      <c r="C15" s="20">
        <v>0.36059970000000002</v>
      </c>
      <c r="D15" s="20">
        <v>6.9838300000000006E-2</v>
      </c>
      <c r="E15" s="20">
        <v>0.95304500000000003</v>
      </c>
      <c r="F15" s="20">
        <f>SUM(B15:E15)</f>
        <v>2.0655600000000001</v>
      </c>
    </row>
    <row r="16" spans="1:8" x14ac:dyDescent="0.2">
      <c r="A16" s="8" t="s">
        <v>3</v>
      </c>
      <c r="B16" s="20">
        <v>0.49673139999999999</v>
      </c>
      <c r="C16" s="20">
        <v>0.2934735</v>
      </c>
      <c r="D16" s="20">
        <v>0</v>
      </c>
      <c r="E16" s="20">
        <v>0.48271969999999997</v>
      </c>
      <c r="F16" s="20">
        <f t="shared" ref="F16:F18" si="1">SUM(B16:E16)</f>
        <v>1.2729246000000001</v>
      </c>
    </row>
    <row r="17" spans="1:6" x14ac:dyDescent="0.2">
      <c r="A17" s="8" t="s">
        <v>4</v>
      </c>
      <c r="B17" s="20">
        <v>0.70202509999999996</v>
      </c>
      <c r="C17" s="20">
        <v>0.2072977</v>
      </c>
      <c r="D17" s="20">
        <v>0</v>
      </c>
      <c r="E17" s="20">
        <v>0.71233550000000001</v>
      </c>
      <c r="F17" s="20">
        <f t="shared" si="1"/>
        <v>1.6216583</v>
      </c>
    </row>
    <row r="18" spans="1:6" x14ac:dyDescent="0.2">
      <c r="A18" s="8" t="s">
        <v>5</v>
      </c>
      <c r="B18" s="20">
        <v>1.131894</v>
      </c>
      <c r="C18" s="20">
        <v>0.99135770000000001</v>
      </c>
      <c r="D18" s="20">
        <v>0.46477679999999999</v>
      </c>
      <c r="E18" s="20">
        <v>2.943549</v>
      </c>
      <c r="F18" s="20">
        <f t="shared" si="1"/>
        <v>5.5315775</v>
      </c>
    </row>
  </sheetData>
  <mergeCells count="6">
    <mergeCell ref="B13:F13"/>
    <mergeCell ref="A1:G1"/>
    <mergeCell ref="A2:G2"/>
    <mergeCell ref="A3:F3"/>
    <mergeCell ref="A4:F4"/>
    <mergeCell ref="A12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80A6-C6BC-4929-96EE-601E7CEB2028}">
  <dimension ref="A1:G28"/>
  <sheetViews>
    <sheetView topLeftCell="A14" workbookViewId="0">
      <selection activeCell="H25" sqref="H25"/>
    </sheetView>
  </sheetViews>
  <sheetFormatPr baseColWidth="10" defaultRowHeight="15" x14ac:dyDescent="0.2"/>
  <cols>
    <col min="1" max="1" width="34.1640625" customWidth="1"/>
    <col min="2" max="2" width="16" customWidth="1"/>
    <col min="3" max="3" width="19.1640625" customWidth="1"/>
    <col min="4" max="4" width="19.5" customWidth="1"/>
  </cols>
  <sheetData>
    <row r="1" spans="1:7" ht="16" x14ac:dyDescent="0.2">
      <c r="A1" s="24" t="s">
        <v>87</v>
      </c>
      <c r="B1" s="25"/>
      <c r="C1" s="25"/>
      <c r="D1" s="25"/>
      <c r="E1" s="15"/>
      <c r="F1" s="15"/>
      <c r="G1" s="15"/>
    </row>
    <row r="2" spans="1:7" ht="16" x14ac:dyDescent="0.2">
      <c r="A2" s="24" t="s">
        <v>84</v>
      </c>
      <c r="B2" s="25"/>
      <c r="C2" s="25"/>
      <c r="D2" s="25"/>
      <c r="E2" s="15"/>
      <c r="F2" s="15"/>
      <c r="G2" s="15"/>
    </row>
    <row r="3" spans="1:7" ht="16" x14ac:dyDescent="0.2">
      <c r="A3" s="24" t="s">
        <v>86</v>
      </c>
      <c r="B3" s="25"/>
      <c r="C3" s="25"/>
      <c r="D3" s="25"/>
      <c r="E3" s="15"/>
      <c r="F3" s="15"/>
      <c r="G3" s="4"/>
    </row>
    <row r="4" spans="1:7" ht="30" customHeight="1" x14ac:dyDescent="0.2">
      <c r="A4" s="24" t="s">
        <v>81</v>
      </c>
      <c r="B4" s="25"/>
      <c r="C4" s="25"/>
      <c r="D4" s="25"/>
      <c r="E4" s="15"/>
      <c r="F4" s="15"/>
      <c r="G4" s="4"/>
    </row>
    <row r="6" spans="1:7" x14ac:dyDescent="0.2">
      <c r="A6" t="s">
        <v>51</v>
      </c>
      <c r="B6" s="10" t="s">
        <v>48</v>
      </c>
      <c r="C6" s="10" t="s">
        <v>50</v>
      </c>
      <c r="D6" s="10" t="s">
        <v>49</v>
      </c>
    </row>
    <row r="7" spans="1:7" x14ac:dyDescent="0.2">
      <c r="A7" t="s">
        <v>3</v>
      </c>
      <c r="B7" s="10">
        <v>10</v>
      </c>
      <c r="C7" s="7">
        <v>0</v>
      </c>
      <c r="D7" s="7">
        <v>1127.009</v>
      </c>
    </row>
    <row r="8" spans="1:7" x14ac:dyDescent="0.2">
      <c r="A8" t="s">
        <v>3</v>
      </c>
      <c r="B8" s="10">
        <v>25</v>
      </c>
      <c r="C8" s="7">
        <v>0</v>
      </c>
      <c r="D8" s="7">
        <v>1127.009</v>
      </c>
    </row>
    <row r="9" spans="1:7" x14ac:dyDescent="0.2">
      <c r="A9" t="s">
        <v>3</v>
      </c>
      <c r="B9" s="10">
        <v>50</v>
      </c>
      <c r="C9" s="7">
        <v>38.664830000000002</v>
      </c>
      <c r="D9" s="7">
        <v>1127.009</v>
      </c>
    </row>
    <row r="10" spans="1:7" x14ac:dyDescent="0.2">
      <c r="A10" t="s">
        <v>3</v>
      </c>
      <c r="B10" s="10">
        <v>75</v>
      </c>
      <c r="C10" s="7">
        <v>994.23829999999998</v>
      </c>
      <c r="D10" s="7">
        <v>1127.009</v>
      </c>
    </row>
    <row r="11" spans="1:7" x14ac:dyDescent="0.2">
      <c r="A11" t="s">
        <v>3</v>
      </c>
      <c r="B11" s="10">
        <v>90</v>
      </c>
      <c r="C11" s="7">
        <v>2900.7869999999998</v>
      </c>
      <c r="D11" s="7">
        <v>1127.009</v>
      </c>
    </row>
    <row r="12" spans="1:7" x14ac:dyDescent="0.2">
      <c r="A12" t="s">
        <v>4</v>
      </c>
      <c r="B12" s="10">
        <v>10</v>
      </c>
      <c r="C12" s="7">
        <v>0</v>
      </c>
      <c r="D12" s="7">
        <v>2386.6309999999999</v>
      </c>
    </row>
    <row r="13" spans="1:7" x14ac:dyDescent="0.2">
      <c r="A13" t="s">
        <v>4</v>
      </c>
      <c r="B13" s="10">
        <v>25</v>
      </c>
      <c r="C13" s="7">
        <v>82.334140000000005</v>
      </c>
      <c r="D13" s="7">
        <v>2386.6309999999999</v>
      </c>
    </row>
    <row r="14" spans="1:7" x14ac:dyDescent="0.2">
      <c r="A14" t="s">
        <v>4</v>
      </c>
      <c r="B14" s="10">
        <v>50</v>
      </c>
      <c r="C14" s="7">
        <v>893</v>
      </c>
      <c r="D14" s="7">
        <v>2386.6309999999999</v>
      </c>
    </row>
    <row r="15" spans="1:7" x14ac:dyDescent="0.2">
      <c r="A15" t="s">
        <v>4</v>
      </c>
      <c r="B15" s="10">
        <v>75</v>
      </c>
      <c r="C15" s="7">
        <v>2206.3690000000001</v>
      </c>
      <c r="D15" s="7">
        <v>2386.6309999999999</v>
      </c>
    </row>
    <row r="16" spans="1:7" x14ac:dyDescent="0.2">
      <c r="A16" t="s">
        <v>4</v>
      </c>
      <c r="B16" s="10">
        <v>90</v>
      </c>
      <c r="C16" s="7">
        <v>5988.7169999999996</v>
      </c>
      <c r="D16" s="7">
        <v>2386.6309999999999</v>
      </c>
    </row>
    <row r="17" spans="1:6" x14ac:dyDescent="0.2">
      <c r="A17" t="s">
        <v>5</v>
      </c>
      <c r="B17" s="10">
        <v>10</v>
      </c>
      <c r="C17" s="7">
        <v>0</v>
      </c>
      <c r="D17" s="7">
        <v>5473.1689999999999</v>
      </c>
    </row>
    <row r="18" spans="1:6" x14ac:dyDescent="0.2">
      <c r="A18" t="s">
        <v>5</v>
      </c>
      <c r="B18" s="10">
        <v>25</v>
      </c>
      <c r="C18" s="7">
        <v>400</v>
      </c>
      <c r="D18" s="7">
        <v>5473.1689999999999</v>
      </c>
    </row>
    <row r="19" spans="1:6" x14ac:dyDescent="0.2">
      <c r="A19" t="s">
        <v>5</v>
      </c>
      <c r="B19" s="10">
        <v>50</v>
      </c>
      <c r="C19" s="7">
        <v>1855.501</v>
      </c>
      <c r="D19" s="7">
        <v>5473.1689999999999</v>
      </c>
    </row>
    <row r="20" spans="1:6" x14ac:dyDescent="0.2">
      <c r="A20" t="s">
        <v>5</v>
      </c>
      <c r="B20" s="10">
        <v>75</v>
      </c>
      <c r="C20" s="7">
        <v>6000</v>
      </c>
      <c r="D20" s="7">
        <v>5473.1689999999999</v>
      </c>
    </row>
    <row r="21" spans="1:6" x14ac:dyDescent="0.2">
      <c r="A21" t="s">
        <v>5</v>
      </c>
      <c r="B21" s="10">
        <v>90</v>
      </c>
      <c r="C21" s="7">
        <v>19412</v>
      </c>
      <c r="D21" s="7">
        <v>5473.1689999999999</v>
      </c>
    </row>
    <row r="22" spans="1:6" x14ac:dyDescent="0.2">
      <c r="B22" s="13"/>
      <c r="C22" s="7"/>
      <c r="D22" s="7"/>
    </row>
    <row r="23" spans="1:6" x14ac:dyDescent="0.2">
      <c r="A23" s="28" t="s">
        <v>91</v>
      </c>
      <c r="B23" s="22"/>
      <c r="C23" s="22"/>
      <c r="D23" s="22"/>
      <c r="E23" s="13"/>
      <c r="F23" s="13"/>
    </row>
    <row r="24" spans="1:6" x14ac:dyDescent="0.2">
      <c r="A24" s="8" t="s">
        <v>47</v>
      </c>
      <c r="B24" s="11">
        <v>10</v>
      </c>
      <c r="C24" s="14">
        <v>0</v>
      </c>
      <c r="D24" s="14">
        <v>2331.701</v>
      </c>
    </row>
    <row r="25" spans="1:6" x14ac:dyDescent="0.2">
      <c r="A25" s="8" t="s">
        <v>47</v>
      </c>
      <c r="B25" s="11">
        <v>25</v>
      </c>
      <c r="C25" s="14">
        <v>0</v>
      </c>
      <c r="D25" s="14">
        <v>2331.701</v>
      </c>
    </row>
    <row r="26" spans="1:6" x14ac:dyDescent="0.2">
      <c r="A26" s="8" t="s">
        <v>47</v>
      </c>
      <c r="B26" s="11">
        <v>50</v>
      </c>
      <c r="C26" s="14">
        <v>500</v>
      </c>
      <c r="D26" s="14">
        <v>2331.701</v>
      </c>
    </row>
    <row r="27" spans="1:6" x14ac:dyDescent="0.2">
      <c r="A27" s="8" t="s">
        <v>47</v>
      </c>
      <c r="B27" s="11">
        <v>75</v>
      </c>
      <c r="C27" s="14">
        <v>2000</v>
      </c>
      <c r="D27" s="14">
        <v>2331.701</v>
      </c>
    </row>
    <row r="28" spans="1:6" x14ac:dyDescent="0.2">
      <c r="A28" s="8" t="s">
        <v>47</v>
      </c>
      <c r="B28" s="11">
        <v>90</v>
      </c>
      <c r="C28" s="14">
        <v>6000</v>
      </c>
      <c r="D28" s="14">
        <v>2331.701</v>
      </c>
    </row>
  </sheetData>
  <mergeCells count="5">
    <mergeCell ref="A1:D1"/>
    <mergeCell ref="A2:D2"/>
    <mergeCell ref="A3:D3"/>
    <mergeCell ref="A4:D4"/>
    <mergeCell ref="A23:D23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1C87-196D-475C-8BB6-0208E380CD00}">
  <dimension ref="A1:D29"/>
  <sheetViews>
    <sheetView topLeftCell="A14" workbookViewId="0">
      <selection sqref="A1:D1"/>
    </sheetView>
  </sheetViews>
  <sheetFormatPr baseColWidth="10" defaultRowHeight="15" x14ac:dyDescent="0.2"/>
  <cols>
    <col min="1" max="1" width="50.6640625" style="6" customWidth="1"/>
    <col min="2" max="2" width="15.5" customWidth="1"/>
    <col min="3" max="3" width="14.5" customWidth="1"/>
    <col min="4" max="4" width="15.1640625" customWidth="1"/>
  </cols>
  <sheetData>
    <row r="1" spans="1:4" x14ac:dyDescent="0.2">
      <c r="A1" s="24" t="s">
        <v>88</v>
      </c>
      <c r="B1" s="25"/>
      <c r="C1" s="25"/>
      <c r="D1" s="25"/>
    </row>
    <row r="2" spans="1:4" x14ac:dyDescent="0.2">
      <c r="A2" s="24" t="s">
        <v>84</v>
      </c>
      <c r="B2" s="25"/>
      <c r="C2" s="25"/>
      <c r="D2" s="25"/>
    </row>
    <row r="3" spans="1:4" x14ac:dyDescent="0.2">
      <c r="A3" s="24" t="s">
        <v>86</v>
      </c>
      <c r="B3" s="25"/>
      <c r="C3" s="25"/>
      <c r="D3" s="25"/>
    </row>
    <row r="4" spans="1:4" ht="30" customHeight="1" x14ac:dyDescent="0.2">
      <c r="A4" s="24" t="s">
        <v>81</v>
      </c>
      <c r="B4" s="25"/>
      <c r="C4" s="25"/>
      <c r="D4" s="25"/>
    </row>
    <row r="5" spans="1:4" ht="16" x14ac:dyDescent="0.2">
      <c r="A5" s="15"/>
      <c r="B5" s="5"/>
      <c r="C5" s="5"/>
      <c r="D5" s="5"/>
    </row>
    <row r="6" spans="1:4" x14ac:dyDescent="0.2">
      <c r="B6" s="31" t="s">
        <v>70</v>
      </c>
      <c r="C6" s="4" t="s">
        <v>6</v>
      </c>
      <c r="D6" s="4"/>
    </row>
    <row r="7" spans="1:4" ht="15" customHeight="1" x14ac:dyDescent="0.2">
      <c r="B7" s="31"/>
      <c r="C7" s="12" t="s">
        <v>71</v>
      </c>
      <c r="D7" s="12" t="s">
        <v>72</v>
      </c>
    </row>
    <row r="8" spans="1:4" x14ac:dyDescent="0.2">
      <c r="A8" s="6" t="s">
        <v>74</v>
      </c>
      <c r="B8" s="10"/>
      <c r="C8" s="10"/>
      <c r="D8" s="10"/>
    </row>
    <row r="9" spans="1:4" x14ac:dyDescent="0.2">
      <c r="A9" s="6" t="s">
        <v>56</v>
      </c>
      <c r="B9" s="7">
        <v>2314.404</v>
      </c>
      <c r="C9" s="7">
        <v>1886.3320000000001</v>
      </c>
      <c r="D9" s="7">
        <v>2742.4749999999999</v>
      </c>
    </row>
    <row r="10" spans="1:4" x14ac:dyDescent="0.2">
      <c r="A10" s="6" t="s">
        <v>7</v>
      </c>
      <c r="B10" s="7">
        <v>1633.854</v>
      </c>
      <c r="C10" s="7">
        <v>1161.1510000000001</v>
      </c>
      <c r="D10" s="7">
        <v>2106.558</v>
      </c>
    </row>
    <row r="11" spans="1:4" x14ac:dyDescent="0.2">
      <c r="A11" s="6" t="s">
        <v>57</v>
      </c>
      <c r="B11" s="7">
        <v>2098.7460000000001</v>
      </c>
      <c r="C11" s="7">
        <v>1553.586</v>
      </c>
      <c r="D11" s="7">
        <v>2643.9059999999999</v>
      </c>
    </row>
    <row r="12" spans="1:4" x14ac:dyDescent="0.2">
      <c r="A12" s="6" t="s">
        <v>8</v>
      </c>
      <c r="B12" s="7"/>
      <c r="C12" s="7"/>
      <c r="D12" s="7"/>
    </row>
    <row r="13" spans="1:4" x14ac:dyDescent="0.2">
      <c r="A13" s="6" t="s">
        <v>60</v>
      </c>
      <c r="B13" s="7"/>
      <c r="C13" s="7"/>
      <c r="D13" s="7"/>
    </row>
    <row r="14" spans="1:4" x14ac:dyDescent="0.2">
      <c r="A14" s="6" t="s">
        <v>58</v>
      </c>
      <c r="B14" s="7">
        <v>3112.0259999999998</v>
      </c>
      <c r="C14" s="7">
        <v>2303.3180000000002</v>
      </c>
      <c r="D14" s="7">
        <v>3920.7330000000002</v>
      </c>
    </row>
    <row r="15" spans="1:4" x14ac:dyDescent="0.2">
      <c r="A15" s="6" t="s">
        <v>59</v>
      </c>
      <c r="B15" s="7">
        <v>2639.9050000000002</v>
      </c>
      <c r="C15" s="7">
        <v>2192.3519999999999</v>
      </c>
      <c r="D15" s="7">
        <v>3087.4589999999998</v>
      </c>
    </row>
    <row r="16" spans="1:4" x14ac:dyDescent="0.2">
      <c r="A16" s="6" t="s">
        <v>61</v>
      </c>
      <c r="B16" s="7">
        <v>1953.954</v>
      </c>
      <c r="C16" s="7">
        <v>1581.24</v>
      </c>
      <c r="D16" s="7">
        <v>2326.6680000000001</v>
      </c>
    </row>
    <row r="17" spans="1:4" x14ac:dyDescent="0.2">
      <c r="A17" s="6" t="s">
        <v>62</v>
      </c>
      <c r="B17" s="7">
        <v>1338.6610000000001</v>
      </c>
      <c r="C17" s="7">
        <v>1018.045</v>
      </c>
      <c r="D17" s="7">
        <v>1659.277</v>
      </c>
    </row>
    <row r="18" spans="1:4" x14ac:dyDescent="0.2">
      <c r="A18" s="6" t="s">
        <v>8</v>
      </c>
      <c r="B18" s="7"/>
      <c r="C18" s="7"/>
      <c r="D18" s="7"/>
    </row>
    <row r="19" spans="1:4" x14ac:dyDescent="0.2">
      <c r="A19" s="6" t="s">
        <v>75</v>
      </c>
      <c r="B19" s="7"/>
      <c r="C19" s="7"/>
      <c r="D19" s="7"/>
    </row>
    <row r="20" spans="1:4" x14ac:dyDescent="0.2">
      <c r="A20" s="6" t="s">
        <v>63</v>
      </c>
      <c r="B20" s="7">
        <v>4940.4070000000002</v>
      </c>
      <c r="C20" s="7">
        <v>2786.7849999999999</v>
      </c>
      <c r="D20" s="7">
        <v>7094.0290000000005</v>
      </c>
    </row>
    <row r="21" spans="1:4" x14ac:dyDescent="0.2">
      <c r="A21" s="6" t="s">
        <v>65</v>
      </c>
      <c r="B21" s="7">
        <v>1575.664</v>
      </c>
      <c r="C21" s="7">
        <v>1014.496</v>
      </c>
      <c r="D21" s="7">
        <v>2136.8319999999999</v>
      </c>
    </row>
    <row r="22" spans="1:4" x14ac:dyDescent="0.2">
      <c r="A22" s="6" t="s">
        <v>66</v>
      </c>
      <c r="B22" s="7">
        <v>2147.6170000000002</v>
      </c>
      <c r="C22" s="7">
        <v>1538.232</v>
      </c>
      <c r="D22" s="7">
        <v>2757.0010000000002</v>
      </c>
    </row>
    <row r="23" spans="1:4" x14ac:dyDescent="0.2">
      <c r="A23" s="6" t="s">
        <v>67</v>
      </c>
      <c r="B23" s="7">
        <v>2185.165</v>
      </c>
      <c r="C23" s="7">
        <v>1764.16</v>
      </c>
      <c r="D23" s="7">
        <v>2606.17</v>
      </c>
    </row>
    <row r="24" spans="1:4" x14ac:dyDescent="0.2">
      <c r="A24" s="6" t="s">
        <v>68</v>
      </c>
      <c r="B24" s="7">
        <v>2818.4160000000002</v>
      </c>
      <c r="C24" s="7">
        <v>1665.4</v>
      </c>
      <c r="D24" s="7">
        <v>3971.433</v>
      </c>
    </row>
    <row r="25" spans="1:4" x14ac:dyDescent="0.2">
      <c r="A25" s="6" t="s">
        <v>69</v>
      </c>
      <c r="B25" s="7">
        <v>1752.365</v>
      </c>
      <c r="C25" s="7">
        <v>1344.1869999999999</v>
      </c>
      <c r="D25" s="7">
        <v>2160.5439999999999</v>
      </c>
    </row>
    <row r="26" spans="1:4" x14ac:dyDescent="0.2">
      <c r="A26" s="6" t="s">
        <v>64</v>
      </c>
      <c r="B26" s="7">
        <v>2116.5390000000002</v>
      </c>
      <c r="C26" s="7">
        <v>1271.854</v>
      </c>
      <c r="D26" s="7">
        <v>2961.223</v>
      </c>
    </row>
    <row r="29" spans="1:4" x14ac:dyDescent="0.2">
      <c r="A29" s="6" t="s">
        <v>73</v>
      </c>
    </row>
  </sheetData>
  <mergeCells count="5">
    <mergeCell ref="B6:B7"/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977D-130A-47B2-AC4F-C2194A122E74}">
  <dimension ref="A1:E15"/>
  <sheetViews>
    <sheetView workbookViewId="0">
      <selection activeCell="A3" sqref="A3:E3"/>
    </sheetView>
  </sheetViews>
  <sheetFormatPr baseColWidth="10" defaultRowHeight="15" x14ac:dyDescent="0.2"/>
  <cols>
    <col min="1" max="1" width="31" bestFit="1" customWidth="1"/>
    <col min="2" max="2" width="29" bestFit="1" customWidth="1"/>
    <col min="4" max="4" width="17.83203125" customWidth="1"/>
    <col min="5" max="5" width="13.83203125" customWidth="1"/>
  </cols>
  <sheetData>
    <row r="1" spans="1:5" x14ac:dyDescent="0.2">
      <c r="A1" s="24" t="s">
        <v>89</v>
      </c>
      <c r="B1" s="25"/>
      <c r="C1" s="25"/>
      <c r="D1" s="25"/>
      <c r="E1" s="25"/>
    </row>
    <row r="2" spans="1:5" x14ac:dyDescent="0.2">
      <c r="A2" s="24" t="s">
        <v>84</v>
      </c>
      <c r="B2" s="25"/>
      <c r="C2" s="25"/>
      <c r="D2" s="25"/>
      <c r="E2" s="25"/>
    </row>
    <row r="3" spans="1:5" x14ac:dyDescent="0.2">
      <c r="A3" s="24" t="s">
        <v>86</v>
      </c>
      <c r="B3" s="25"/>
      <c r="C3" s="25"/>
      <c r="D3" s="25"/>
      <c r="E3" s="25"/>
    </row>
    <row r="4" spans="1:5" ht="29.5" customHeight="1" x14ac:dyDescent="0.2">
      <c r="A4" s="24" t="s">
        <v>81</v>
      </c>
      <c r="B4" s="25"/>
      <c r="C4" s="25"/>
      <c r="D4" s="25"/>
      <c r="E4" s="25"/>
    </row>
    <row r="5" spans="1:5" ht="16" x14ac:dyDescent="0.2">
      <c r="A5" s="15"/>
      <c r="B5" s="5"/>
      <c r="C5" s="5"/>
      <c r="D5" s="5"/>
    </row>
    <row r="6" spans="1:5" ht="17.5" customHeight="1" x14ac:dyDescent="0.2">
      <c r="C6" s="10"/>
      <c r="D6" s="31" t="s">
        <v>53</v>
      </c>
      <c r="E6" s="31"/>
    </row>
    <row r="7" spans="1:5" x14ac:dyDescent="0.2">
      <c r="A7" t="s">
        <v>76</v>
      </c>
      <c r="B7" t="s">
        <v>77</v>
      </c>
      <c r="C7" s="10" t="s">
        <v>52</v>
      </c>
      <c r="D7" s="10" t="s">
        <v>54</v>
      </c>
      <c r="E7" s="10" t="s">
        <v>55</v>
      </c>
    </row>
    <row r="8" spans="1:5" x14ac:dyDescent="0.2">
      <c r="A8" t="s">
        <v>25</v>
      </c>
      <c r="B8" t="s">
        <v>26</v>
      </c>
      <c r="C8" s="17">
        <v>0.70320559999999999</v>
      </c>
      <c r="D8" s="7">
        <v>1818.9280000000001</v>
      </c>
      <c r="E8" s="7">
        <v>348.42849999999999</v>
      </c>
    </row>
    <row r="9" spans="1:5" x14ac:dyDescent="0.2">
      <c r="A9" t="s">
        <v>25</v>
      </c>
      <c r="B9" t="s">
        <v>27</v>
      </c>
      <c r="C9" s="17">
        <v>0.78623100000000001</v>
      </c>
      <c r="D9" s="7">
        <v>2445.221</v>
      </c>
      <c r="E9" s="7">
        <v>793.51009999999997</v>
      </c>
    </row>
    <row r="10" spans="1:5" x14ac:dyDescent="0.2">
      <c r="A10" t="s">
        <v>25</v>
      </c>
      <c r="B10" t="s">
        <v>28</v>
      </c>
      <c r="C10" s="17">
        <v>0.77973300000000001</v>
      </c>
      <c r="D10" s="7">
        <v>2526.8130000000001</v>
      </c>
      <c r="E10" s="7">
        <v>800</v>
      </c>
    </row>
    <row r="11" spans="1:5" x14ac:dyDescent="0.2">
      <c r="A11" t="s">
        <v>25</v>
      </c>
      <c r="B11" t="s">
        <v>29</v>
      </c>
      <c r="C11" s="17">
        <v>0.80056400000000005</v>
      </c>
      <c r="D11" s="7">
        <v>3371.9169999999999</v>
      </c>
      <c r="E11" s="7">
        <v>1000</v>
      </c>
    </row>
    <row r="12" spans="1:5" x14ac:dyDescent="0.2">
      <c r="A12" t="s">
        <v>30</v>
      </c>
      <c r="B12" t="s">
        <v>26</v>
      </c>
      <c r="C12" s="17">
        <v>0.6511979</v>
      </c>
      <c r="D12" s="7">
        <v>1321.1489999999999</v>
      </c>
      <c r="E12" s="7">
        <v>157.59780000000001</v>
      </c>
    </row>
    <row r="13" spans="1:5" x14ac:dyDescent="0.2">
      <c r="A13" t="s">
        <v>30</v>
      </c>
      <c r="B13" t="s">
        <v>27</v>
      </c>
      <c r="C13" s="17">
        <v>0.73716250000000005</v>
      </c>
      <c r="D13" s="7">
        <v>1777.6880000000001</v>
      </c>
      <c r="E13" s="7">
        <v>604.27589999999998</v>
      </c>
    </row>
    <row r="14" spans="1:5" x14ac:dyDescent="0.2">
      <c r="A14" t="s">
        <v>31</v>
      </c>
      <c r="B14" t="s">
        <v>26</v>
      </c>
      <c r="C14" s="17">
        <v>0.62028539999999999</v>
      </c>
      <c r="D14" s="7">
        <v>1563.788</v>
      </c>
      <c r="E14" s="7">
        <v>34</v>
      </c>
    </row>
    <row r="15" spans="1:5" x14ac:dyDescent="0.2">
      <c r="A15" t="s">
        <v>31</v>
      </c>
      <c r="B15" t="s">
        <v>27</v>
      </c>
      <c r="C15" s="17">
        <v>0.68358240000000003</v>
      </c>
      <c r="D15" s="7">
        <v>2069.3339999999998</v>
      </c>
      <c r="E15" s="7">
        <v>300</v>
      </c>
    </row>
  </sheetData>
  <mergeCells count="5">
    <mergeCell ref="D6:E6"/>
    <mergeCell ref="A1:E1"/>
    <mergeCell ref="A2:E2"/>
    <mergeCell ref="A3:E3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O m 1 Y W 1 M R q G W m A A A A 9 w A A A B I A H A B D b 2 5 m a W c v U G F j a 2 F n Z S 5 4 b W w g o h g A K K A U A A A A A A A A A A A A A A A A A A A A A A A A A A A A h Y 8 x D o I w A E W v Q r r T l p o Q I a U M J k 6 S G E 2 M a 1 M K N E I x b b H c z c E j e Q U x i r o 5 / v f f 8 P / 9 e q P 5 2 L X B R R q r e p 2 B C G I Q S C 3 6 U u k 6 A 4 O r w i X I G d 1 y c e K 1 D C Z Z 2 3 S 0 Z Q Y a 5 8 4 p Q t 5 7 6 B e w N z U i G E f o W G z 2 o p E d B x 9 Z / Z d D p a 3 j W k j A 6 O E 1 h h G Y x D B K 4 p h A T N F M a a H 0 1 y D T 4 G f 7 A + l q a N 1 g J K t M u N 5 R N E e K 3 i f Y A 1 B L A w Q U A A I A C A A 6 b V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m 1 Y W + 1 N P 9 O 5 A A A A 3 g A A A B M A H A B G b 3 J t d W x h c y 9 T Z W N 0 a W 9 u M S 5 t I K I Y A C i g F A A A A A A A A A A A A A A A A A A A A A A A A A A A A E 2 O w Q q C Q B R F 9 4 L / M L h S i M D A T d E m I 4 K C J A M 3 A z H q K w e m 9 + T N G E X 0 Q X 1 H P 5 Y V Q X d x L x z u 4 l i o n C Y U + X f j i e / 5 n m 0 U Q y 0 O + p i I q T D g f E / 0 y a n j C n q y U 6 W B 4 Y L p l J L p T m j D 2 1 o j 2 A + a a V R 8 D R e 6 v 6 S E D t D Z M J i P 5 Z L Y 7 n P V n e G o u A Y 5 Z 2 p L u s h i s 1 3 J T L X A V q a N N j U D F q C M a 2 R G b U 6 V r A n x + Q A r 3 0 Z D d 3 F B N B D Y G f P r e J S M o n v k e x r / V S c v U E s B A i 0 A F A A C A A g A O m 1 Y W 1 M R q G W m A A A A 9 w A A A B I A A A A A A A A A A A A A A A A A A A A A A E N v b m Z p Z y 9 Q Y W N r Y W d l L n h t b F B L A Q I t A B Q A A g A I A D p t W F s P y u m r p A A A A O k A A A A T A A A A A A A A A A A A A A A A A P I A A A B b Q 2 9 u d G V u d F 9 U e X B l c 1 0 u e G 1 s U E s B A i 0 A F A A C A A g A O m 1 Y W + 1 N P 9 O 5 A A A A 3 g A A A B M A A A A A A A A A A A A A A A A A 4 w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w c A A A A A A A D 1 B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p Z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N F Q x M T o 0 M T o 0 N S 4 y N D Q x O D Q 5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p Z z U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Z p Z z U v U 2 9 1 c m N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a W c 1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c X H I v i O Q K T L q w S I N 3 u G V g A A A A A A I A A A A A A A N m A A D A A A A A E A A A A A z V 4 0 k B E A d w X n z 1 C 2 / U e 9 c A A A A A B I A A A K A A A A A Q A A A A A l Y n K A T 2 Y m 0 j 7 M z c a m f z V 1 A A A A D U w W Y 5 V S X U Y Z J r t s 3 t + + I F 6 E h 2 d T l Q C 8 y H c 0 M c l k K e w G V t j R c 7 6 8 e P n 6 c I v / f P A I 1 9 P v d b R j r D 0 v r b X n j A s / 3 N + j / + / K B N d W c L K r a 7 8 7 q n t x Q A A A D 2 H a i 3 r q 5 g W 1 j 0 w E l M b E H w q Y Z t 3 w = = < / D a t a M a s h u p > 
</file>

<file path=customXml/itemProps1.xml><?xml version="1.0" encoding="utf-8"?>
<ds:datastoreItem xmlns:ds="http://schemas.openxmlformats.org/officeDocument/2006/customXml" ds:itemID="{6B814445-19AF-49A2-A934-D56E7939FF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LETURCQ</dc:creator>
  <cp:lastModifiedBy>Microsoft Office User</cp:lastModifiedBy>
  <dcterms:created xsi:type="dcterms:W3CDTF">2015-06-05T18:19:34Z</dcterms:created>
  <dcterms:modified xsi:type="dcterms:W3CDTF">2025-11-27T10:28:18Z</dcterms:modified>
</cp:coreProperties>
</file>